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FBADA80-40CD-4583-BA8E-01833A8ECAA4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ใบเช็นรับของ" sheetId="2" r:id="rId2"/>
    <sheet name="ใบเสนอราคา" sheetId="3" r:id="rId3"/>
  </sheets>
  <externalReferences>
    <externalReference r:id="rId4"/>
    <externalReference r:id="rId5"/>
  </externalReferences>
  <definedNames>
    <definedName name="_xlnm.Print_Area" localSheetId="0">Invoice!$A$1:$I$1011</definedName>
    <definedName name="_xlnm.Print_Area" localSheetId="1">ใบเช็นรับของ!$A$1:$G$1022</definedName>
    <definedName name="_xlnm.Print_Area" localSheetId="2">ใบเสนอราคา!$A$1:$H$1018</definedName>
    <definedName name="_xlnm.Print_Titles" localSheetId="0">Invoice!$1:$19</definedName>
    <definedName name="_xlnm.Print_Titles" localSheetId="1">ใบเช็นรับของ!$1:$17</definedName>
    <definedName name="_xlnm.Print_Titles" localSheetId="2">ใบเสนอราคา!$1:$17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B18" i="2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F15" i="3"/>
  <c r="A15" i="3"/>
  <c r="A14" i="3"/>
  <c r="A13" i="3"/>
  <c r="A12" i="3"/>
  <c r="A11" i="3"/>
  <c r="A10" i="3"/>
  <c r="E14" i="3"/>
  <c r="A14" i="2" l="1"/>
  <c r="A10" i="2"/>
  <c r="A11" i="2"/>
  <c r="A12" i="2"/>
  <c r="A13" i="2"/>
  <c r="G22" i="1" l="1"/>
  <c r="G20" i="3" s="1"/>
  <c r="G23" i="1"/>
  <c r="G21" i="3" s="1"/>
  <c r="G24" i="1"/>
  <c r="G22" i="3" s="1"/>
  <c r="G25" i="1"/>
  <c r="G23" i="3" s="1"/>
  <c r="G26" i="1"/>
  <c r="G24" i="3" s="1"/>
  <c r="G27" i="1"/>
  <c r="G25" i="3" s="1"/>
  <c r="G28" i="1"/>
  <c r="G26" i="3" s="1"/>
  <c r="G29" i="1"/>
  <c r="G27" i="3" s="1"/>
  <c r="G30" i="1"/>
  <c r="G28" i="3" s="1"/>
  <c r="G31" i="1"/>
  <c r="G29" i="3" s="1"/>
  <c r="G32" i="1"/>
  <c r="G30" i="3" s="1"/>
  <c r="G33" i="1"/>
  <c r="G31" i="3" s="1"/>
  <c r="G34" i="1"/>
  <c r="G32" i="3" s="1"/>
  <c r="G35" i="1"/>
  <c r="G33" i="3" s="1"/>
  <c r="G36" i="1"/>
  <c r="G34" i="3" s="1"/>
  <c r="G37" i="1"/>
  <c r="G35" i="3" s="1"/>
  <c r="G38" i="1"/>
  <c r="G36" i="3" s="1"/>
  <c r="G39" i="1"/>
  <c r="G37" i="3" s="1"/>
  <c r="G40" i="1"/>
  <c r="G38" i="3" s="1"/>
  <c r="G41" i="1"/>
  <c r="G39" i="3" s="1"/>
  <c r="G42" i="1"/>
  <c r="G40" i="3" s="1"/>
  <c r="G43" i="1"/>
  <c r="G41" i="3" s="1"/>
  <c r="G44" i="1"/>
  <c r="G42" i="3" s="1"/>
  <c r="G45" i="1"/>
  <c r="G43" i="3" s="1"/>
  <c r="G46" i="1"/>
  <c r="G44" i="3" s="1"/>
  <c r="G47" i="1"/>
  <c r="G45" i="3" s="1"/>
  <c r="G48" i="1"/>
  <c r="G46" i="3" s="1"/>
  <c r="G49" i="1"/>
  <c r="G47" i="3" s="1"/>
  <c r="G50" i="1"/>
  <c r="G48" i="3" s="1"/>
  <c r="G51" i="1"/>
  <c r="G49" i="3" s="1"/>
  <c r="G52" i="1"/>
  <c r="G50" i="3" s="1"/>
  <c r="G53" i="1"/>
  <c r="G51" i="3" s="1"/>
  <c r="G54" i="1"/>
  <c r="G52" i="3" s="1"/>
  <c r="G55" i="1"/>
  <c r="G53" i="3" s="1"/>
  <c r="G56" i="1"/>
  <c r="G54" i="3" s="1"/>
  <c r="G57" i="1"/>
  <c r="G55" i="3" s="1"/>
  <c r="G58" i="1"/>
  <c r="G56" i="3" s="1"/>
  <c r="G59" i="1"/>
  <c r="G57" i="3" s="1"/>
  <c r="G60" i="1"/>
  <c r="G58" i="3" s="1"/>
  <c r="G61" i="1"/>
  <c r="G59" i="3" s="1"/>
  <c r="G62" i="1"/>
  <c r="G60" i="3" s="1"/>
  <c r="G63" i="1"/>
  <c r="G61" i="3" s="1"/>
  <c r="G64" i="1"/>
  <c r="G62" i="3" s="1"/>
  <c r="G65" i="1"/>
  <c r="G63" i="3" s="1"/>
  <c r="G66" i="1"/>
  <c r="G64" i="3" s="1"/>
  <c r="G67" i="1"/>
  <c r="G65" i="3" s="1"/>
  <c r="G68" i="1"/>
  <c r="G66" i="3" s="1"/>
  <c r="G69" i="1"/>
  <c r="G67" i="3" s="1"/>
  <c r="G70" i="1"/>
  <c r="G68" i="3" s="1"/>
  <c r="G71" i="1"/>
  <c r="G69" i="3" s="1"/>
  <c r="G72" i="1"/>
  <c r="G70" i="3" s="1"/>
  <c r="G73" i="1"/>
  <c r="G71" i="3" s="1"/>
  <c r="G74" i="1"/>
  <c r="G72" i="3" s="1"/>
  <c r="G75" i="1"/>
  <c r="G73" i="3" s="1"/>
  <c r="G76" i="1"/>
  <c r="G74" i="3" s="1"/>
  <c r="G77" i="1"/>
  <c r="G75" i="3" s="1"/>
  <c r="G78" i="1"/>
  <c r="G76" i="3" s="1"/>
  <c r="G79" i="1"/>
  <c r="G77" i="3" s="1"/>
  <c r="G80" i="1"/>
  <c r="G78" i="3" s="1"/>
  <c r="G81" i="1"/>
  <c r="G79" i="3" s="1"/>
  <c r="G82" i="1"/>
  <c r="G80" i="3" s="1"/>
  <c r="G83" i="1"/>
  <c r="G81" i="3" s="1"/>
  <c r="G84" i="1"/>
  <c r="G82" i="3" s="1"/>
  <c r="G85" i="1"/>
  <c r="G83" i="3" s="1"/>
  <c r="G86" i="1"/>
  <c r="G84" i="3" s="1"/>
  <c r="G87" i="1"/>
  <c r="G85" i="3" s="1"/>
  <c r="G88" i="1"/>
  <c r="G86" i="3" s="1"/>
  <c r="G89" i="1"/>
  <c r="G87" i="3" s="1"/>
  <c r="G90" i="1"/>
  <c r="G88" i="3" s="1"/>
  <c r="G91" i="1"/>
  <c r="G89" i="3" s="1"/>
  <c r="G92" i="1"/>
  <c r="G90" i="3" s="1"/>
  <c r="G93" i="1"/>
  <c r="G91" i="3" s="1"/>
  <c r="G94" i="1"/>
  <c r="G92" i="3" s="1"/>
  <c r="G95" i="1"/>
  <c r="G93" i="3" s="1"/>
  <c r="G96" i="1"/>
  <c r="G94" i="3" s="1"/>
  <c r="G97" i="1"/>
  <c r="G95" i="3" s="1"/>
  <c r="G98" i="1"/>
  <c r="G96" i="3" s="1"/>
  <c r="G99" i="1"/>
  <c r="G97" i="3" s="1"/>
  <c r="G100" i="1"/>
  <c r="G98" i="3" s="1"/>
  <c r="G101" i="1"/>
  <c r="G99" i="3" s="1"/>
  <c r="G102" i="1"/>
  <c r="G100" i="3" s="1"/>
  <c r="G103" i="1"/>
  <c r="G101" i="3" s="1"/>
  <c r="G104" i="1"/>
  <c r="G102" i="3" s="1"/>
  <c r="G105" i="1"/>
  <c r="G103" i="3" s="1"/>
  <c r="G106" i="1"/>
  <c r="G104" i="3" s="1"/>
  <c r="G107" i="1"/>
  <c r="G105" i="3" s="1"/>
  <c r="G108" i="1"/>
  <c r="G106" i="3" s="1"/>
  <c r="G109" i="1"/>
  <c r="G107" i="3" s="1"/>
  <c r="G110" i="1"/>
  <c r="G108" i="3" s="1"/>
  <c r="G111" i="1"/>
  <c r="G109" i="3" s="1"/>
  <c r="G112" i="1"/>
  <c r="G110" i="3" s="1"/>
  <c r="G113" i="1"/>
  <c r="G111" i="3" s="1"/>
  <c r="G114" i="1"/>
  <c r="G112" i="3" s="1"/>
  <c r="G115" i="1"/>
  <c r="G113" i="3" s="1"/>
  <c r="G116" i="1"/>
  <c r="G114" i="3" s="1"/>
  <c r="G117" i="1"/>
  <c r="G115" i="3" s="1"/>
  <c r="G118" i="1"/>
  <c r="G116" i="3" s="1"/>
  <c r="G119" i="1"/>
  <c r="G117" i="3" s="1"/>
  <c r="G120" i="1"/>
  <c r="G118" i="3" s="1"/>
  <c r="G121" i="1"/>
  <c r="G119" i="3" s="1"/>
  <c r="G122" i="1"/>
  <c r="G120" i="3" s="1"/>
  <c r="G123" i="1"/>
  <c r="G121" i="3" s="1"/>
  <c r="G124" i="1"/>
  <c r="G122" i="3" s="1"/>
  <c r="G125" i="1"/>
  <c r="G123" i="3" s="1"/>
  <c r="G126" i="1"/>
  <c r="G124" i="3" s="1"/>
  <c r="G127" i="1"/>
  <c r="G125" i="3" s="1"/>
  <c r="G128" i="1"/>
  <c r="G126" i="3" s="1"/>
  <c r="G129" i="1"/>
  <c r="G127" i="3" s="1"/>
  <c r="G130" i="1"/>
  <c r="G128" i="3" s="1"/>
  <c r="G131" i="1"/>
  <c r="G129" i="3" s="1"/>
  <c r="G132" i="1"/>
  <c r="G130" i="3" s="1"/>
  <c r="G133" i="1"/>
  <c r="G131" i="3" s="1"/>
  <c r="G134" i="1"/>
  <c r="G132" i="3" s="1"/>
  <c r="G135" i="1"/>
  <c r="G133" i="3" s="1"/>
  <c r="G136" i="1"/>
  <c r="G134" i="3" s="1"/>
  <c r="G137" i="1"/>
  <c r="G135" i="3" s="1"/>
  <c r="G138" i="1"/>
  <c r="G136" i="3" s="1"/>
  <c r="G139" i="1"/>
  <c r="G137" i="3" s="1"/>
  <c r="G140" i="1"/>
  <c r="G138" i="3" s="1"/>
  <c r="G141" i="1"/>
  <c r="G139" i="3" s="1"/>
  <c r="G142" i="1"/>
  <c r="G140" i="3" s="1"/>
  <c r="G143" i="1"/>
  <c r="G141" i="3" s="1"/>
  <c r="G144" i="1"/>
  <c r="G142" i="3" s="1"/>
  <c r="G145" i="1"/>
  <c r="G143" i="3" s="1"/>
  <c r="G146" i="1"/>
  <c r="G144" i="3" s="1"/>
  <c r="G147" i="1"/>
  <c r="G145" i="3" s="1"/>
  <c r="G148" i="1"/>
  <c r="G146" i="3" s="1"/>
  <c r="G149" i="1"/>
  <c r="G147" i="3" s="1"/>
  <c r="G150" i="1"/>
  <c r="G148" i="3" s="1"/>
  <c r="G151" i="1"/>
  <c r="G149" i="3" s="1"/>
  <c r="G152" i="1"/>
  <c r="G150" i="3" s="1"/>
  <c r="G153" i="1"/>
  <c r="G151" i="3" s="1"/>
  <c r="G154" i="1"/>
  <c r="G152" i="3" s="1"/>
  <c r="G155" i="1"/>
  <c r="G153" i="3" s="1"/>
  <c r="G156" i="1"/>
  <c r="G154" i="3" s="1"/>
  <c r="G157" i="1"/>
  <c r="G155" i="3" s="1"/>
  <c r="G158" i="1"/>
  <c r="G156" i="3" s="1"/>
  <c r="G159" i="1"/>
  <c r="G157" i="3" s="1"/>
  <c r="G160" i="1"/>
  <c r="G158" i="3" s="1"/>
  <c r="G161" i="1"/>
  <c r="G159" i="3" s="1"/>
  <c r="G162" i="1"/>
  <c r="G160" i="3" s="1"/>
  <c r="G163" i="1"/>
  <c r="G161" i="3" s="1"/>
  <c r="G164" i="1"/>
  <c r="G162" i="3" s="1"/>
  <c r="G165" i="1"/>
  <c r="G163" i="3" s="1"/>
  <c r="G166" i="1"/>
  <c r="G164" i="3" s="1"/>
  <c r="G167" i="1"/>
  <c r="G165" i="3" s="1"/>
  <c r="G168" i="1"/>
  <c r="G166" i="3" s="1"/>
  <c r="G169" i="1"/>
  <c r="G167" i="3" s="1"/>
  <c r="G170" i="1"/>
  <c r="G168" i="3" s="1"/>
  <c r="G171" i="1"/>
  <c r="G169" i="3" s="1"/>
  <c r="G172" i="1"/>
  <c r="G170" i="3" s="1"/>
  <c r="G173" i="1"/>
  <c r="G171" i="3" s="1"/>
  <c r="G174" i="1"/>
  <c r="G172" i="3" s="1"/>
  <c r="G175" i="1"/>
  <c r="G173" i="3" s="1"/>
  <c r="G176" i="1"/>
  <c r="G174" i="3" s="1"/>
  <c r="G177" i="1"/>
  <c r="G175" i="3" s="1"/>
  <c r="G178" i="1"/>
  <c r="G176" i="3" s="1"/>
  <c r="G179" i="1"/>
  <c r="G177" i="3" s="1"/>
  <c r="G180" i="1"/>
  <c r="G178" i="3" s="1"/>
  <c r="G181" i="1"/>
  <c r="G179" i="3" s="1"/>
  <c r="G182" i="1"/>
  <c r="G180" i="3" s="1"/>
  <c r="G183" i="1"/>
  <c r="G181" i="3" s="1"/>
  <c r="G184" i="1"/>
  <c r="G182" i="3" s="1"/>
  <c r="G185" i="1"/>
  <c r="G183" i="3" s="1"/>
  <c r="G186" i="1"/>
  <c r="G184" i="3" s="1"/>
  <c r="G187" i="1"/>
  <c r="G185" i="3" s="1"/>
  <c r="G188" i="1"/>
  <c r="G186" i="3" s="1"/>
  <c r="G189" i="1"/>
  <c r="G187" i="3" s="1"/>
  <c r="G190" i="1"/>
  <c r="G188" i="3" s="1"/>
  <c r="G191" i="1"/>
  <c r="G189" i="3" s="1"/>
  <c r="G192" i="1"/>
  <c r="G190" i="3" s="1"/>
  <c r="G193" i="1"/>
  <c r="G191" i="3" s="1"/>
  <c r="G194" i="1"/>
  <c r="G192" i="3" s="1"/>
  <c r="G195" i="1"/>
  <c r="G193" i="3" s="1"/>
  <c r="G196" i="1"/>
  <c r="G194" i="3" s="1"/>
  <c r="G197" i="1"/>
  <c r="G195" i="3" s="1"/>
  <c r="G198" i="1"/>
  <c r="G196" i="3" s="1"/>
  <c r="G199" i="1"/>
  <c r="G197" i="3" s="1"/>
  <c r="G200" i="1"/>
  <c r="G198" i="3" s="1"/>
  <c r="G201" i="1"/>
  <c r="G199" i="3" s="1"/>
  <c r="G202" i="1"/>
  <c r="G200" i="3" s="1"/>
  <c r="G203" i="1"/>
  <c r="G201" i="3" s="1"/>
  <c r="G204" i="1"/>
  <c r="G202" i="3" s="1"/>
  <c r="G205" i="1"/>
  <c r="G203" i="3" s="1"/>
  <c r="G206" i="1"/>
  <c r="G204" i="3" s="1"/>
  <c r="G207" i="1"/>
  <c r="G205" i="3" s="1"/>
  <c r="G208" i="1"/>
  <c r="G206" i="3" s="1"/>
  <c r="G209" i="1"/>
  <c r="G207" i="3" s="1"/>
  <c r="G210" i="1"/>
  <c r="G208" i="3" s="1"/>
  <c r="G211" i="1"/>
  <c r="G209" i="3" s="1"/>
  <c r="G212" i="1"/>
  <c r="G210" i="3" s="1"/>
  <c r="G213" i="1"/>
  <c r="G211" i="3" s="1"/>
  <c r="G214" i="1"/>
  <c r="G212" i="3" s="1"/>
  <c r="G215" i="1"/>
  <c r="G213" i="3" s="1"/>
  <c r="G216" i="1"/>
  <c r="G214" i="3" s="1"/>
  <c r="G217" i="1"/>
  <c r="G215" i="3" s="1"/>
  <c r="G218" i="1"/>
  <c r="G216" i="3" s="1"/>
  <c r="G219" i="1"/>
  <c r="G217" i="3" s="1"/>
  <c r="G220" i="1"/>
  <c r="G218" i="3" s="1"/>
  <c r="G221" i="1"/>
  <c r="G219" i="3" s="1"/>
  <c r="G222" i="1"/>
  <c r="G220" i="3" s="1"/>
  <c r="G223" i="1"/>
  <c r="G221" i="3" s="1"/>
  <c r="G224" i="1"/>
  <c r="G222" i="3" s="1"/>
  <c r="G225" i="1"/>
  <c r="G223" i="3" s="1"/>
  <c r="G226" i="1"/>
  <c r="G224" i="3" s="1"/>
  <c r="G227" i="1"/>
  <c r="G225" i="3" s="1"/>
  <c r="G228" i="1"/>
  <c r="G226" i="3" s="1"/>
  <c r="G229" i="1"/>
  <c r="G227" i="3" s="1"/>
  <c r="G230" i="1"/>
  <c r="G228" i="3" s="1"/>
  <c r="G231" i="1"/>
  <c r="G229" i="3" s="1"/>
  <c r="G232" i="1"/>
  <c r="G230" i="3" s="1"/>
  <c r="G233" i="1"/>
  <c r="G231" i="3" s="1"/>
  <c r="G234" i="1"/>
  <c r="G232" i="3" s="1"/>
  <c r="G235" i="1"/>
  <c r="G233" i="3" s="1"/>
  <c r="G236" i="1"/>
  <c r="G234" i="3" s="1"/>
  <c r="G237" i="1"/>
  <c r="G235" i="3" s="1"/>
  <c r="G238" i="1"/>
  <c r="G236" i="3" s="1"/>
  <c r="G239" i="1"/>
  <c r="G237" i="3" s="1"/>
  <c r="G240" i="1"/>
  <c r="G238" i="3" s="1"/>
  <c r="G241" i="1"/>
  <c r="G239" i="3" s="1"/>
  <c r="G242" i="1"/>
  <c r="G240" i="3" s="1"/>
  <c r="G243" i="1"/>
  <c r="G241" i="3" s="1"/>
  <c r="G244" i="1"/>
  <c r="G242" i="3" s="1"/>
  <c r="G245" i="1"/>
  <c r="G243" i="3" s="1"/>
  <c r="G246" i="1"/>
  <c r="G244" i="3" s="1"/>
  <c r="G247" i="1"/>
  <c r="G245" i="3" s="1"/>
  <c r="G248" i="1"/>
  <c r="G246" i="3" s="1"/>
  <c r="G249" i="1"/>
  <c r="G247" i="3" s="1"/>
  <c r="G250" i="1"/>
  <c r="G248" i="3" s="1"/>
  <c r="G251" i="1"/>
  <c r="G249" i="3" s="1"/>
  <c r="G252" i="1"/>
  <c r="G250" i="3" s="1"/>
  <c r="G253" i="1"/>
  <c r="G251" i="3" s="1"/>
  <c r="G254" i="1"/>
  <c r="G252" i="3" s="1"/>
  <c r="G255" i="1"/>
  <c r="G253" i="3" s="1"/>
  <c r="G256" i="1"/>
  <c r="G254" i="3" s="1"/>
  <c r="G257" i="1"/>
  <c r="G255" i="3" s="1"/>
  <c r="G258" i="1"/>
  <c r="G256" i="3" s="1"/>
  <c r="G259" i="1"/>
  <c r="G257" i="3" s="1"/>
  <c r="G260" i="1"/>
  <c r="G258" i="3" s="1"/>
  <c r="G261" i="1"/>
  <c r="G259" i="3" s="1"/>
  <c r="G262" i="1"/>
  <c r="G260" i="3" s="1"/>
  <c r="G263" i="1"/>
  <c r="G261" i="3" s="1"/>
  <c r="G264" i="1"/>
  <c r="G262" i="3" s="1"/>
  <c r="G265" i="1"/>
  <c r="G263" i="3" s="1"/>
  <c r="G266" i="1"/>
  <c r="G264" i="3" s="1"/>
  <c r="G267" i="1"/>
  <c r="G265" i="3" s="1"/>
  <c r="G268" i="1"/>
  <c r="G266" i="3" s="1"/>
  <c r="G269" i="1"/>
  <c r="G267" i="3" s="1"/>
  <c r="G270" i="1"/>
  <c r="G268" i="3" s="1"/>
  <c r="G271" i="1"/>
  <c r="G269" i="3" s="1"/>
  <c r="G272" i="1"/>
  <c r="G270" i="3" s="1"/>
  <c r="G273" i="1"/>
  <c r="G271" i="3" s="1"/>
  <c r="G274" i="1"/>
  <c r="G272" i="3" s="1"/>
  <c r="G275" i="1"/>
  <c r="G273" i="3" s="1"/>
  <c r="G276" i="1"/>
  <c r="G274" i="3" s="1"/>
  <c r="G277" i="1"/>
  <c r="G275" i="3" s="1"/>
  <c r="G278" i="1"/>
  <c r="G276" i="3" s="1"/>
  <c r="G279" i="1"/>
  <c r="G277" i="3" s="1"/>
  <c r="G280" i="1"/>
  <c r="G278" i="3" s="1"/>
  <c r="G281" i="1"/>
  <c r="G279" i="3" s="1"/>
  <c r="G282" i="1"/>
  <c r="G280" i="3" s="1"/>
  <c r="G283" i="1"/>
  <c r="G281" i="3" s="1"/>
  <c r="G284" i="1"/>
  <c r="G282" i="3" s="1"/>
  <c r="G285" i="1"/>
  <c r="G283" i="3" s="1"/>
  <c r="G286" i="1"/>
  <c r="G284" i="3" s="1"/>
  <c r="G287" i="1"/>
  <c r="G285" i="3" s="1"/>
  <c r="G288" i="1"/>
  <c r="G286" i="3" s="1"/>
  <c r="G289" i="1"/>
  <c r="G287" i="3" s="1"/>
  <c r="G290" i="1"/>
  <c r="G288" i="3" s="1"/>
  <c r="G291" i="1"/>
  <c r="G289" i="3" s="1"/>
  <c r="G292" i="1"/>
  <c r="G290" i="3" s="1"/>
  <c r="G293" i="1"/>
  <c r="G291" i="3" s="1"/>
  <c r="G294" i="1"/>
  <c r="G292" i="3" s="1"/>
  <c r="G295" i="1"/>
  <c r="G293" i="3" s="1"/>
  <c r="G296" i="1"/>
  <c r="G294" i="3" s="1"/>
  <c r="G297" i="1"/>
  <c r="G295" i="3" s="1"/>
  <c r="G298" i="1"/>
  <c r="G296" i="3" s="1"/>
  <c r="G299" i="1"/>
  <c r="G297" i="3" s="1"/>
  <c r="G300" i="1"/>
  <c r="G298" i="3" s="1"/>
  <c r="G301" i="1"/>
  <c r="G299" i="3" s="1"/>
  <c r="G302" i="1"/>
  <c r="G300" i="3" s="1"/>
  <c r="G303" i="1"/>
  <c r="G301" i="3" s="1"/>
  <c r="G304" i="1"/>
  <c r="G302" i="3" s="1"/>
  <c r="G305" i="1"/>
  <c r="G303" i="3" s="1"/>
  <c r="G306" i="1"/>
  <c r="G304" i="3" s="1"/>
  <c r="G307" i="1"/>
  <c r="G305" i="3" s="1"/>
  <c r="G308" i="1"/>
  <c r="G306" i="3" s="1"/>
  <c r="G309" i="1"/>
  <c r="G307" i="3" s="1"/>
  <c r="G310" i="1"/>
  <c r="G308" i="3" s="1"/>
  <c r="G311" i="1"/>
  <c r="G309" i="3" s="1"/>
  <c r="G312" i="1"/>
  <c r="G310" i="3" s="1"/>
  <c r="G313" i="1"/>
  <c r="G311" i="3" s="1"/>
  <c r="G314" i="1"/>
  <c r="G312" i="3" s="1"/>
  <c r="G315" i="1"/>
  <c r="G313" i="3" s="1"/>
  <c r="G316" i="1"/>
  <c r="G314" i="3" s="1"/>
  <c r="G317" i="1"/>
  <c r="G315" i="3" s="1"/>
  <c r="G318" i="1"/>
  <c r="G316" i="3" s="1"/>
  <c r="G319" i="1"/>
  <c r="G317" i="3" s="1"/>
  <c r="G320" i="1"/>
  <c r="G318" i="3" s="1"/>
  <c r="G321" i="1"/>
  <c r="G319" i="3" s="1"/>
  <c r="G322" i="1"/>
  <c r="G320" i="3" s="1"/>
  <c r="G323" i="1"/>
  <c r="G321" i="3" s="1"/>
  <c r="G324" i="1"/>
  <c r="G322" i="3" s="1"/>
  <c r="G325" i="1"/>
  <c r="G323" i="3" s="1"/>
  <c r="G326" i="1"/>
  <c r="G324" i="3" s="1"/>
  <c r="G327" i="1"/>
  <c r="G325" i="3" s="1"/>
  <c r="G328" i="1"/>
  <c r="G326" i="3" s="1"/>
  <c r="G329" i="1"/>
  <c r="G327" i="3" s="1"/>
  <c r="G330" i="1"/>
  <c r="G328" i="3" s="1"/>
  <c r="G331" i="1"/>
  <c r="G329" i="3" s="1"/>
  <c r="G332" i="1"/>
  <c r="G330" i="3" s="1"/>
  <c r="G333" i="1"/>
  <c r="G331" i="3" s="1"/>
  <c r="G334" i="1"/>
  <c r="G332" i="3" s="1"/>
  <c r="G335" i="1"/>
  <c r="G333" i="3" s="1"/>
  <c r="G336" i="1"/>
  <c r="G334" i="3" s="1"/>
  <c r="G337" i="1"/>
  <c r="G335" i="3" s="1"/>
  <c r="G338" i="1"/>
  <c r="G336" i="3" s="1"/>
  <c r="G339" i="1"/>
  <c r="G337" i="3" s="1"/>
  <c r="G340" i="1"/>
  <c r="G338" i="3" s="1"/>
  <c r="G341" i="1"/>
  <c r="G339" i="3" s="1"/>
  <c r="G342" i="1"/>
  <c r="G340" i="3" s="1"/>
  <c r="G343" i="1"/>
  <c r="G341" i="3" s="1"/>
  <c r="G344" i="1"/>
  <c r="G342" i="3" s="1"/>
  <c r="G345" i="1"/>
  <c r="G343" i="3" s="1"/>
  <c r="G346" i="1"/>
  <c r="G344" i="3" s="1"/>
  <c r="G347" i="1"/>
  <c r="G345" i="3" s="1"/>
  <c r="G348" i="1"/>
  <c r="G346" i="3" s="1"/>
  <c r="G349" i="1"/>
  <c r="G347" i="3" s="1"/>
  <c r="G350" i="1"/>
  <c r="G348" i="3" s="1"/>
  <c r="G351" i="1"/>
  <c r="G349" i="3" s="1"/>
  <c r="G352" i="1"/>
  <c r="G350" i="3" s="1"/>
  <c r="G353" i="1"/>
  <c r="G351" i="3" s="1"/>
  <c r="G354" i="1"/>
  <c r="G352" i="3" s="1"/>
  <c r="G355" i="1"/>
  <c r="G353" i="3" s="1"/>
  <c r="G356" i="1"/>
  <c r="G354" i="3" s="1"/>
  <c r="G357" i="1"/>
  <c r="G355" i="3" s="1"/>
  <c r="G358" i="1"/>
  <c r="G356" i="3" s="1"/>
  <c r="G359" i="1"/>
  <c r="G357" i="3" s="1"/>
  <c r="G360" i="1"/>
  <c r="G358" i="3" s="1"/>
  <c r="G361" i="1"/>
  <c r="G359" i="3" s="1"/>
  <c r="G362" i="1"/>
  <c r="G360" i="3" s="1"/>
  <c r="G363" i="1"/>
  <c r="G361" i="3" s="1"/>
  <c r="G364" i="1"/>
  <c r="G362" i="3" s="1"/>
  <c r="G365" i="1"/>
  <c r="G363" i="3" s="1"/>
  <c r="G366" i="1"/>
  <c r="G364" i="3" s="1"/>
  <c r="G367" i="1"/>
  <c r="G365" i="3" s="1"/>
  <c r="G368" i="1"/>
  <c r="G366" i="3" s="1"/>
  <c r="G369" i="1"/>
  <c r="G367" i="3" s="1"/>
  <c r="G370" i="1"/>
  <c r="G368" i="3" s="1"/>
  <c r="G371" i="1"/>
  <c r="G369" i="3" s="1"/>
  <c r="G372" i="1"/>
  <c r="G370" i="3" s="1"/>
  <c r="G373" i="1"/>
  <c r="G371" i="3" s="1"/>
  <c r="G374" i="1"/>
  <c r="G372" i="3" s="1"/>
  <c r="G375" i="1"/>
  <c r="G373" i="3" s="1"/>
  <c r="G376" i="1"/>
  <c r="G374" i="3" s="1"/>
  <c r="G377" i="1"/>
  <c r="G375" i="3" s="1"/>
  <c r="G378" i="1"/>
  <c r="G376" i="3" s="1"/>
  <c r="G379" i="1"/>
  <c r="G377" i="3" s="1"/>
  <c r="G380" i="1"/>
  <c r="G378" i="3" s="1"/>
  <c r="G381" i="1"/>
  <c r="G379" i="3" s="1"/>
  <c r="G382" i="1"/>
  <c r="G380" i="3" s="1"/>
  <c r="G383" i="1"/>
  <c r="G381" i="3" s="1"/>
  <c r="G384" i="1"/>
  <c r="G382" i="3" s="1"/>
  <c r="G385" i="1"/>
  <c r="G383" i="3" s="1"/>
  <c r="G386" i="1"/>
  <c r="G384" i="3" s="1"/>
  <c r="G387" i="1"/>
  <c r="G385" i="3" s="1"/>
  <c r="G388" i="1"/>
  <c r="G386" i="3" s="1"/>
  <c r="G389" i="1"/>
  <c r="G387" i="3" s="1"/>
  <c r="G390" i="1"/>
  <c r="G388" i="3" s="1"/>
  <c r="G391" i="1"/>
  <c r="G389" i="3" s="1"/>
  <c r="G392" i="1"/>
  <c r="G390" i="3" s="1"/>
  <c r="G393" i="1"/>
  <c r="G391" i="3" s="1"/>
  <c r="G394" i="1"/>
  <c r="G392" i="3" s="1"/>
  <c r="G395" i="1"/>
  <c r="G393" i="3" s="1"/>
  <c r="G396" i="1"/>
  <c r="G394" i="3" s="1"/>
  <c r="G397" i="1"/>
  <c r="G395" i="3" s="1"/>
  <c r="G398" i="1"/>
  <c r="G396" i="3" s="1"/>
  <c r="G399" i="1"/>
  <c r="G397" i="3" s="1"/>
  <c r="G400" i="1"/>
  <c r="G398" i="3" s="1"/>
  <c r="G401" i="1"/>
  <c r="G399" i="3" s="1"/>
  <c r="G402" i="1"/>
  <c r="G400" i="3" s="1"/>
  <c r="G403" i="1"/>
  <c r="G401" i="3" s="1"/>
  <c r="G404" i="1"/>
  <c r="G402" i="3" s="1"/>
  <c r="G405" i="1"/>
  <c r="G403" i="3" s="1"/>
  <c r="G406" i="1"/>
  <c r="G404" i="3" s="1"/>
  <c r="G407" i="1"/>
  <c r="G405" i="3" s="1"/>
  <c r="G408" i="1"/>
  <c r="G406" i="3" s="1"/>
  <c r="G409" i="1"/>
  <c r="G407" i="3" s="1"/>
  <c r="G410" i="1"/>
  <c r="G408" i="3" s="1"/>
  <c r="G411" i="1"/>
  <c r="G409" i="3" s="1"/>
  <c r="G412" i="1"/>
  <c r="G410" i="3" s="1"/>
  <c r="G413" i="1"/>
  <c r="G411" i="3" s="1"/>
  <c r="G414" i="1"/>
  <c r="G412" i="3" s="1"/>
  <c r="G415" i="1"/>
  <c r="G413" i="3" s="1"/>
  <c r="G416" i="1"/>
  <c r="G414" i="3" s="1"/>
  <c r="G417" i="1"/>
  <c r="G415" i="3" s="1"/>
  <c r="G418" i="1"/>
  <c r="G416" i="3" s="1"/>
  <c r="G419" i="1"/>
  <c r="G417" i="3" s="1"/>
  <c r="G420" i="1"/>
  <c r="G418" i="3" s="1"/>
  <c r="G421" i="1"/>
  <c r="G419" i="3" s="1"/>
  <c r="G422" i="1"/>
  <c r="G420" i="3" s="1"/>
  <c r="G423" i="1"/>
  <c r="G421" i="3" s="1"/>
  <c r="G424" i="1"/>
  <c r="G422" i="3" s="1"/>
  <c r="G425" i="1"/>
  <c r="G423" i="3" s="1"/>
  <c r="G426" i="1"/>
  <c r="G424" i="3" s="1"/>
  <c r="G427" i="1"/>
  <c r="G425" i="3" s="1"/>
  <c r="G428" i="1"/>
  <c r="G426" i="3" s="1"/>
  <c r="G429" i="1"/>
  <c r="G427" i="3" s="1"/>
  <c r="G430" i="1"/>
  <c r="G428" i="3" s="1"/>
  <c r="G431" i="1"/>
  <c r="G429" i="3" s="1"/>
  <c r="G432" i="1"/>
  <c r="G430" i="3" s="1"/>
  <c r="G433" i="1"/>
  <c r="G431" i="3" s="1"/>
  <c r="G434" i="1"/>
  <c r="G432" i="3" s="1"/>
  <c r="G435" i="1"/>
  <c r="G433" i="3" s="1"/>
  <c r="G436" i="1"/>
  <c r="G434" i="3" s="1"/>
  <c r="G437" i="1"/>
  <c r="G435" i="3" s="1"/>
  <c r="G438" i="1"/>
  <c r="G436" i="3" s="1"/>
  <c r="G439" i="1"/>
  <c r="G437" i="3" s="1"/>
  <c r="G440" i="1"/>
  <c r="G438" i="3" s="1"/>
  <c r="G441" i="1"/>
  <c r="G439" i="3" s="1"/>
  <c r="G442" i="1"/>
  <c r="G440" i="3" s="1"/>
  <c r="G443" i="1"/>
  <c r="G441" i="3" s="1"/>
  <c r="G444" i="1"/>
  <c r="G442" i="3" s="1"/>
  <c r="G445" i="1"/>
  <c r="G443" i="3" s="1"/>
  <c r="G446" i="1"/>
  <c r="G444" i="3" s="1"/>
  <c r="G447" i="1"/>
  <c r="G445" i="3" s="1"/>
  <c r="G448" i="1"/>
  <c r="G446" i="3" s="1"/>
  <c r="G449" i="1"/>
  <c r="G447" i="3" s="1"/>
  <c r="G450" i="1"/>
  <c r="G448" i="3" s="1"/>
  <c r="G451" i="1"/>
  <c r="G449" i="3" s="1"/>
  <c r="G452" i="1"/>
  <c r="G450" i="3" s="1"/>
  <c r="G453" i="1"/>
  <c r="G451" i="3" s="1"/>
  <c r="G454" i="1"/>
  <c r="G452" i="3" s="1"/>
  <c r="G455" i="1"/>
  <c r="G453" i="3" s="1"/>
  <c r="G456" i="1"/>
  <c r="G454" i="3" s="1"/>
  <c r="G457" i="1"/>
  <c r="G455" i="3" s="1"/>
  <c r="G458" i="1"/>
  <c r="G456" i="3" s="1"/>
  <c r="G459" i="1"/>
  <c r="G457" i="3" s="1"/>
  <c r="G460" i="1"/>
  <c r="G458" i="3" s="1"/>
  <c r="G461" i="1"/>
  <c r="G459" i="3" s="1"/>
  <c r="G462" i="1"/>
  <c r="G460" i="3" s="1"/>
  <c r="G463" i="1"/>
  <c r="G461" i="3" s="1"/>
  <c r="G464" i="1"/>
  <c r="G462" i="3" s="1"/>
  <c r="G465" i="1"/>
  <c r="G463" i="3" s="1"/>
  <c r="G466" i="1"/>
  <c r="G464" i="3" s="1"/>
  <c r="G467" i="1"/>
  <c r="G465" i="3" s="1"/>
  <c r="G468" i="1"/>
  <c r="G466" i="3" s="1"/>
  <c r="G469" i="1"/>
  <c r="G467" i="3" s="1"/>
  <c r="G470" i="1"/>
  <c r="G468" i="3" s="1"/>
  <c r="G471" i="1"/>
  <c r="G469" i="3" s="1"/>
  <c r="G472" i="1"/>
  <c r="G470" i="3" s="1"/>
  <c r="G473" i="1"/>
  <c r="G471" i="3" s="1"/>
  <c r="G474" i="1"/>
  <c r="G472" i="3" s="1"/>
  <c r="G475" i="1"/>
  <c r="G473" i="3" s="1"/>
  <c r="G476" i="1"/>
  <c r="G474" i="3" s="1"/>
  <c r="G477" i="1"/>
  <c r="G475" i="3" s="1"/>
  <c r="G478" i="1"/>
  <c r="G476" i="3" s="1"/>
  <c r="G479" i="1"/>
  <c r="G477" i="3" s="1"/>
  <c r="G480" i="1"/>
  <c r="G478" i="3" s="1"/>
  <c r="G481" i="1"/>
  <c r="G479" i="3" s="1"/>
  <c r="G482" i="1"/>
  <c r="G480" i="3" s="1"/>
  <c r="G483" i="1"/>
  <c r="G481" i="3" s="1"/>
  <c r="G484" i="1"/>
  <c r="G482" i="3" s="1"/>
  <c r="G485" i="1"/>
  <c r="G483" i="3" s="1"/>
  <c r="G486" i="1"/>
  <c r="G484" i="3" s="1"/>
  <c r="G487" i="1"/>
  <c r="G485" i="3" s="1"/>
  <c r="G488" i="1"/>
  <c r="G486" i="3" s="1"/>
  <c r="G489" i="1"/>
  <c r="G487" i="3" s="1"/>
  <c r="G490" i="1"/>
  <c r="G488" i="3" s="1"/>
  <c r="G491" i="1"/>
  <c r="G489" i="3" s="1"/>
  <c r="G492" i="1"/>
  <c r="G490" i="3" s="1"/>
  <c r="G493" i="1"/>
  <c r="G491" i="3" s="1"/>
  <c r="G494" i="1"/>
  <c r="G492" i="3" s="1"/>
  <c r="G495" i="1"/>
  <c r="G493" i="3" s="1"/>
  <c r="G496" i="1"/>
  <c r="G494" i="3" s="1"/>
  <c r="G497" i="1"/>
  <c r="G495" i="3" s="1"/>
  <c r="G498" i="1"/>
  <c r="G496" i="3" s="1"/>
  <c r="G499" i="1"/>
  <c r="G497" i="3" s="1"/>
  <c r="G500" i="1"/>
  <c r="G498" i="3" s="1"/>
  <c r="G501" i="1"/>
  <c r="G499" i="3" s="1"/>
  <c r="G502" i="1"/>
  <c r="G500" i="3" s="1"/>
  <c r="G503" i="1"/>
  <c r="G501" i="3" s="1"/>
  <c r="G504" i="1"/>
  <c r="G502" i="3" s="1"/>
  <c r="G505" i="1"/>
  <c r="G503" i="3" s="1"/>
  <c r="G506" i="1"/>
  <c r="G504" i="3" s="1"/>
  <c r="G507" i="1"/>
  <c r="G505" i="3" s="1"/>
  <c r="G508" i="1"/>
  <c r="G506" i="3" s="1"/>
  <c r="G509" i="1"/>
  <c r="G507" i="3" s="1"/>
  <c r="G510" i="1"/>
  <c r="G508" i="3" s="1"/>
  <c r="G511" i="1"/>
  <c r="G509" i="3" s="1"/>
  <c r="G512" i="1"/>
  <c r="G510" i="3" s="1"/>
  <c r="G513" i="1"/>
  <c r="G511" i="3" s="1"/>
  <c r="G514" i="1"/>
  <c r="G512" i="3" s="1"/>
  <c r="G515" i="1"/>
  <c r="G513" i="3" s="1"/>
  <c r="G516" i="1"/>
  <c r="G514" i="3" s="1"/>
  <c r="G517" i="1"/>
  <c r="G515" i="3" s="1"/>
  <c r="G518" i="1"/>
  <c r="G516" i="3" s="1"/>
  <c r="G519" i="1"/>
  <c r="G517" i="3" s="1"/>
  <c r="G520" i="1"/>
  <c r="G518" i="3" s="1"/>
  <c r="G521" i="1"/>
  <c r="G519" i="3" s="1"/>
  <c r="G522" i="1"/>
  <c r="G520" i="3" s="1"/>
  <c r="G523" i="1"/>
  <c r="G521" i="3" s="1"/>
  <c r="G524" i="1"/>
  <c r="G522" i="3" s="1"/>
  <c r="G525" i="1"/>
  <c r="G523" i="3" s="1"/>
  <c r="G526" i="1"/>
  <c r="G524" i="3" s="1"/>
  <c r="G527" i="1"/>
  <c r="G525" i="3" s="1"/>
  <c r="G528" i="1"/>
  <c r="G526" i="3" s="1"/>
  <c r="G529" i="1"/>
  <c r="G527" i="3" s="1"/>
  <c r="G530" i="1"/>
  <c r="G528" i="3" s="1"/>
  <c r="G531" i="1"/>
  <c r="G529" i="3" s="1"/>
  <c r="G532" i="1"/>
  <c r="G530" i="3" s="1"/>
  <c r="G533" i="1"/>
  <c r="G531" i="3" s="1"/>
  <c r="G534" i="1"/>
  <c r="G532" i="3" s="1"/>
  <c r="G535" i="1"/>
  <c r="G533" i="3" s="1"/>
  <c r="G536" i="1"/>
  <c r="G534" i="3" s="1"/>
  <c r="G537" i="1"/>
  <c r="G535" i="3" s="1"/>
  <c r="G538" i="1"/>
  <c r="G536" i="3" s="1"/>
  <c r="G539" i="1"/>
  <c r="G537" i="3" s="1"/>
  <c r="G540" i="1"/>
  <c r="G538" i="3" s="1"/>
  <c r="G541" i="1"/>
  <c r="G539" i="3" s="1"/>
  <c r="G542" i="1"/>
  <c r="G540" i="3" s="1"/>
  <c r="G543" i="1"/>
  <c r="G541" i="3" s="1"/>
  <c r="G544" i="1"/>
  <c r="G542" i="3" s="1"/>
  <c r="G545" i="1"/>
  <c r="G543" i="3" s="1"/>
  <c r="G546" i="1"/>
  <c r="G544" i="3" s="1"/>
  <c r="G547" i="1"/>
  <c r="G545" i="3" s="1"/>
  <c r="G548" i="1"/>
  <c r="G546" i="3" s="1"/>
  <c r="G549" i="1"/>
  <c r="G547" i="3" s="1"/>
  <c r="G550" i="1"/>
  <c r="G548" i="3" s="1"/>
  <c r="G551" i="1"/>
  <c r="G549" i="3" s="1"/>
  <c r="G552" i="1"/>
  <c r="G550" i="3" s="1"/>
  <c r="G553" i="1"/>
  <c r="G551" i="3" s="1"/>
  <c r="G554" i="1"/>
  <c r="G552" i="3" s="1"/>
  <c r="G555" i="1"/>
  <c r="G553" i="3" s="1"/>
  <c r="G556" i="1"/>
  <c r="G554" i="3" s="1"/>
  <c r="G557" i="1"/>
  <c r="G555" i="3" s="1"/>
  <c r="G558" i="1"/>
  <c r="G556" i="3" s="1"/>
  <c r="G559" i="1"/>
  <c r="G557" i="3" s="1"/>
  <c r="G560" i="1"/>
  <c r="G558" i="3" s="1"/>
  <c r="G561" i="1"/>
  <c r="G559" i="3" s="1"/>
  <c r="G562" i="1"/>
  <c r="G560" i="3" s="1"/>
  <c r="G563" i="1"/>
  <c r="G561" i="3" s="1"/>
  <c r="G564" i="1"/>
  <c r="G562" i="3" s="1"/>
  <c r="G565" i="1"/>
  <c r="G563" i="3" s="1"/>
  <c r="G566" i="1"/>
  <c r="G564" i="3" s="1"/>
  <c r="G567" i="1"/>
  <c r="G565" i="3" s="1"/>
  <c r="G568" i="1"/>
  <c r="G566" i="3" s="1"/>
  <c r="G569" i="1"/>
  <c r="G567" i="3" s="1"/>
  <c r="G570" i="1"/>
  <c r="G568" i="3" s="1"/>
  <c r="G571" i="1"/>
  <c r="G569" i="3" s="1"/>
  <c r="G572" i="1"/>
  <c r="G570" i="3" s="1"/>
  <c r="G573" i="1"/>
  <c r="G571" i="3" s="1"/>
  <c r="G574" i="1"/>
  <c r="G572" i="3" s="1"/>
  <c r="G575" i="1"/>
  <c r="G573" i="3" s="1"/>
  <c r="G576" i="1"/>
  <c r="G574" i="3" s="1"/>
  <c r="G577" i="1"/>
  <c r="G575" i="3" s="1"/>
  <c r="G578" i="1"/>
  <c r="G576" i="3" s="1"/>
  <c r="G579" i="1"/>
  <c r="G577" i="3" s="1"/>
  <c r="G580" i="1"/>
  <c r="G578" i="3" s="1"/>
  <c r="G581" i="1"/>
  <c r="G579" i="3" s="1"/>
  <c r="G582" i="1"/>
  <c r="G580" i="3" s="1"/>
  <c r="G583" i="1"/>
  <c r="G581" i="3" s="1"/>
  <c r="G584" i="1"/>
  <c r="G582" i="3" s="1"/>
  <c r="G585" i="1"/>
  <c r="G583" i="3" s="1"/>
  <c r="G586" i="1"/>
  <c r="G584" i="3" s="1"/>
  <c r="G587" i="1"/>
  <c r="G585" i="3" s="1"/>
  <c r="G588" i="1"/>
  <c r="G586" i="3" s="1"/>
  <c r="G589" i="1"/>
  <c r="G587" i="3" s="1"/>
  <c r="G590" i="1"/>
  <c r="G588" i="3" s="1"/>
  <c r="G591" i="1"/>
  <c r="G589" i="3" s="1"/>
  <c r="G592" i="1"/>
  <c r="G590" i="3" s="1"/>
  <c r="G593" i="1"/>
  <c r="G591" i="3" s="1"/>
  <c r="G594" i="1"/>
  <c r="G592" i="3" s="1"/>
  <c r="G595" i="1"/>
  <c r="G593" i="3" s="1"/>
  <c r="G596" i="1"/>
  <c r="G594" i="3" s="1"/>
  <c r="G597" i="1"/>
  <c r="G595" i="3" s="1"/>
  <c r="G598" i="1"/>
  <c r="G596" i="3" s="1"/>
  <c r="G599" i="1"/>
  <c r="G597" i="3" s="1"/>
  <c r="G600" i="1"/>
  <c r="G598" i="3" s="1"/>
  <c r="G601" i="1"/>
  <c r="G599" i="3" s="1"/>
  <c r="G602" i="1"/>
  <c r="G600" i="3" s="1"/>
  <c r="G603" i="1"/>
  <c r="G601" i="3" s="1"/>
  <c r="G604" i="1"/>
  <c r="G602" i="3" s="1"/>
  <c r="G605" i="1"/>
  <c r="G603" i="3" s="1"/>
  <c r="G606" i="1"/>
  <c r="G604" i="3" s="1"/>
  <c r="G607" i="1"/>
  <c r="G605" i="3" s="1"/>
  <c r="G608" i="1"/>
  <c r="G606" i="3" s="1"/>
  <c r="G609" i="1"/>
  <c r="G607" i="3" s="1"/>
  <c r="G610" i="1"/>
  <c r="G608" i="3" s="1"/>
  <c r="G611" i="1"/>
  <c r="G609" i="3" s="1"/>
  <c r="G612" i="1"/>
  <c r="G610" i="3" s="1"/>
  <c r="G613" i="1"/>
  <c r="G611" i="3" s="1"/>
  <c r="G614" i="1"/>
  <c r="G612" i="3" s="1"/>
  <c r="G615" i="1"/>
  <c r="G613" i="3" s="1"/>
  <c r="G616" i="1"/>
  <c r="G614" i="3" s="1"/>
  <c r="G617" i="1"/>
  <c r="G615" i="3" s="1"/>
  <c r="G618" i="1"/>
  <c r="G616" i="3" s="1"/>
  <c r="G619" i="1"/>
  <c r="G617" i="3" s="1"/>
  <c r="G620" i="1"/>
  <c r="G618" i="3" s="1"/>
  <c r="G621" i="1"/>
  <c r="G619" i="3" s="1"/>
  <c r="G622" i="1"/>
  <c r="G620" i="3" s="1"/>
  <c r="G623" i="1"/>
  <c r="G621" i="3" s="1"/>
  <c r="G624" i="1"/>
  <c r="G622" i="3" s="1"/>
  <c r="G625" i="1"/>
  <c r="G623" i="3" s="1"/>
  <c r="G626" i="1"/>
  <c r="G624" i="3" s="1"/>
  <c r="G627" i="1"/>
  <c r="G625" i="3" s="1"/>
  <c r="G628" i="1"/>
  <c r="G626" i="3" s="1"/>
  <c r="G629" i="1"/>
  <c r="G627" i="3" s="1"/>
  <c r="G630" i="1"/>
  <c r="G628" i="3" s="1"/>
  <c r="G631" i="1"/>
  <c r="G629" i="3" s="1"/>
  <c r="G632" i="1"/>
  <c r="G630" i="3" s="1"/>
  <c r="G633" i="1"/>
  <c r="G631" i="3" s="1"/>
  <c r="G634" i="1"/>
  <c r="G632" i="3" s="1"/>
  <c r="G635" i="1"/>
  <c r="G633" i="3" s="1"/>
  <c r="G636" i="1"/>
  <c r="G634" i="3" s="1"/>
  <c r="G637" i="1"/>
  <c r="G635" i="3" s="1"/>
  <c r="G638" i="1"/>
  <c r="G636" i="3" s="1"/>
  <c r="G639" i="1"/>
  <c r="G637" i="3" s="1"/>
  <c r="G640" i="1"/>
  <c r="G638" i="3" s="1"/>
  <c r="G641" i="1"/>
  <c r="G639" i="3" s="1"/>
  <c r="G642" i="1"/>
  <c r="G640" i="3" s="1"/>
  <c r="G643" i="1"/>
  <c r="G641" i="3" s="1"/>
  <c r="G644" i="1"/>
  <c r="G642" i="3" s="1"/>
  <c r="G645" i="1"/>
  <c r="G643" i="3" s="1"/>
  <c r="G646" i="1"/>
  <c r="G644" i="3" s="1"/>
  <c r="G647" i="1"/>
  <c r="G645" i="3" s="1"/>
  <c r="G648" i="1"/>
  <c r="G646" i="3" s="1"/>
  <c r="G649" i="1"/>
  <c r="G647" i="3" s="1"/>
  <c r="G650" i="1"/>
  <c r="G648" i="3" s="1"/>
  <c r="G651" i="1"/>
  <c r="G649" i="3" s="1"/>
  <c r="G652" i="1"/>
  <c r="G650" i="3" s="1"/>
  <c r="G653" i="1"/>
  <c r="G651" i="3" s="1"/>
  <c r="G654" i="1"/>
  <c r="G652" i="3" s="1"/>
  <c r="G655" i="1"/>
  <c r="G653" i="3" s="1"/>
  <c r="G656" i="1"/>
  <c r="G654" i="3" s="1"/>
  <c r="G657" i="1"/>
  <c r="G655" i="3" s="1"/>
  <c r="G658" i="1"/>
  <c r="G656" i="3" s="1"/>
  <c r="G659" i="1"/>
  <c r="G657" i="3" s="1"/>
  <c r="G660" i="1"/>
  <c r="G658" i="3" s="1"/>
  <c r="G661" i="1"/>
  <c r="G659" i="3" s="1"/>
  <c r="G662" i="1"/>
  <c r="G660" i="3" s="1"/>
  <c r="G663" i="1"/>
  <c r="G661" i="3" s="1"/>
  <c r="G664" i="1"/>
  <c r="G662" i="3" s="1"/>
  <c r="G665" i="1"/>
  <c r="G663" i="3" s="1"/>
  <c r="G666" i="1"/>
  <c r="G664" i="3" s="1"/>
  <c r="G667" i="1"/>
  <c r="G665" i="3" s="1"/>
  <c r="G668" i="1"/>
  <c r="G666" i="3" s="1"/>
  <c r="G669" i="1"/>
  <c r="G667" i="3" s="1"/>
  <c r="G670" i="1"/>
  <c r="G668" i="3" s="1"/>
  <c r="G671" i="1"/>
  <c r="G669" i="3" s="1"/>
  <c r="G672" i="1"/>
  <c r="G670" i="3" s="1"/>
  <c r="G673" i="1"/>
  <c r="G671" i="3" s="1"/>
  <c r="G674" i="1"/>
  <c r="G672" i="3" s="1"/>
  <c r="G675" i="1"/>
  <c r="G673" i="3" s="1"/>
  <c r="G676" i="1"/>
  <c r="G674" i="3" s="1"/>
  <c r="G677" i="1"/>
  <c r="G675" i="3" s="1"/>
  <c r="G678" i="1"/>
  <c r="G676" i="3" s="1"/>
  <c r="G679" i="1"/>
  <c r="G677" i="3" s="1"/>
  <c r="G680" i="1"/>
  <c r="G678" i="3" s="1"/>
  <c r="G681" i="1"/>
  <c r="G679" i="3" s="1"/>
  <c r="G682" i="1"/>
  <c r="G680" i="3" s="1"/>
  <c r="G683" i="1"/>
  <c r="G681" i="3" s="1"/>
  <c r="G684" i="1"/>
  <c r="G682" i="3" s="1"/>
  <c r="G685" i="1"/>
  <c r="G683" i="3" s="1"/>
  <c r="G686" i="1"/>
  <c r="G684" i="3" s="1"/>
  <c r="G687" i="1"/>
  <c r="G685" i="3" s="1"/>
  <c r="G688" i="1"/>
  <c r="G686" i="3" s="1"/>
  <c r="G689" i="1"/>
  <c r="G687" i="3" s="1"/>
  <c r="G690" i="1"/>
  <c r="G688" i="3" s="1"/>
  <c r="G691" i="1"/>
  <c r="G689" i="3" s="1"/>
  <c r="G692" i="1"/>
  <c r="G690" i="3" s="1"/>
  <c r="G693" i="1"/>
  <c r="G691" i="3" s="1"/>
  <c r="G694" i="1"/>
  <c r="G692" i="3" s="1"/>
  <c r="G695" i="1"/>
  <c r="G693" i="3" s="1"/>
  <c r="G696" i="1"/>
  <c r="G694" i="3" s="1"/>
  <c r="G697" i="1"/>
  <c r="G695" i="3" s="1"/>
  <c r="G698" i="1"/>
  <c r="G696" i="3" s="1"/>
  <c r="G699" i="1"/>
  <c r="G697" i="3" s="1"/>
  <c r="G700" i="1"/>
  <c r="G698" i="3" s="1"/>
  <c r="G701" i="1"/>
  <c r="G699" i="3" s="1"/>
  <c r="G702" i="1"/>
  <c r="G700" i="3" s="1"/>
  <c r="G703" i="1"/>
  <c r="G701" i="3" s="1"/>
  <c r="G704" i="1"/>
  <c r="G702" i="3" s="1"/>
  <c r="G705" i="1"/>
  <c r="G703" i="3" s="1"/>
  <c r="G706" i="1"/>
  <c r="G704" i="3" s="1"/>
  <c r="G707" i="1"/>
  <c r="G705" i="3" s="1"/>
  <c r="G708" i="1"/>
  <c r="G706" i="3" s="1"/>
  <c r="G709" i="1"/>
  <c r="G707" i="3" s="1"/>
  <c r="G710" i="1"/>
  <c r="G708" i="3" s="1"/>
  <c r="G711" i="1"/>
  <c r="G709" i="3" s="1"/>
  <c r="G712" i="1"/>
  <c r="G710" i="3" s="1"/>
  <c r="G713" i="1"/>
  <c r="G711" i="3" s="1"/>
  <c r="G714" i="1"/>
  <c r="G712" i="3" s="1"/>
  <c r="G715" i="1"/>
  <c r="G713" i="3" s="1"/>
  <c r="G716" i="1"/>
  <c r="G714" i="3" s="1"/>
  <c r="G717" i="1"/>
  <c r="G715" i="3" s="1"/>
  <c r="G718" i="1"/>
  <c r="G716" i="3" s="1"/>
  <c r="G719" i="1"/>
  <c r="G717" i="3" s="1"/>
  <c r="G720" i="1"/>
  <c r="G718" i="3" s="1"/>
  <c r="G721" i="1"/>
  <c r="G719" i="3" s="1"/>
  <c r="G722" i="1"/>
  <c r="G720" i="3" s="1"/>
  <c r="G723" i="1"/>
  <c r="G721" i="3" s="1"/>
  <c r="G724" i="1"/>
  <c r="G722" i="3" s="1"/>
  <c r="G725" i="1"/>
  <c r="G723" i="3" s="1"/>
  <c r="G726" i="1"/>
  <c r="G724" i="3" s="1"/>
  <c r="G727" i="1"/>
  <c r="G725" i="3" s="1"/>
  <c r="G728" i="1"/>
  <c r="G726" i="3" s="1"/>
  <c r="G729" i="1"/>
  <c r="G727" i="3" s="1"/>
  <c r="G730" i="1"/>
  <c r="G728" i="3" s="1"/>
  <c r="G731" i="1"/>
  <c r="G729" i="3" s="1"/>
  <c r="G732" i="1"/>
  <c r="G730" i="3" s="1"/>
  <c r="G733" i="1"/>
  <c r="G731" i="3" s="1"/>
  <c r="G734" i="1"/>
  <c r="G732" i="3" s="1"/>
  <c r="G735" i="1"/>
  <c r="G733" i="3" s="1"/>
  <c r="G736" i="1"/>
  <c r="G734" i="3" s="1"/>
  <c r="G737" i="1"/>
  <c r="G735" i="3" s="1"/>
  <c r="G738" i="1"/>
  <c r="G736" i="3" s="1"/>
  <c r="G739" i="1"/>
  <c r="G737" i="3" s="1"/>
  <c r="G740" i="1"/>
  <c r="G738" i="3" s="1"/>
  <c r="G741" i="1"/>
  <c r="G739" i="3" s="1"/>
  <c r="G742" i="1"/>
  <c r="G740" i="3" s="1"/>
  <c r="G743" i="1"/>
  <c r="G741" i="3" s="1"/>
  <c r="G744" i="1"/>
  <c r="G742" i="3" s="1"/>
  <c r="G745" i="1"/>
  <c r="G743" i="3" s="1"/>
  <c r="G746" i="1"/>
  <c r="G744" i="3" s="1"/>
  <c r="G747" i="1"/>
  <c r="G745" i="3" s="1"/>
  <c r="G748" i="1"/>
  <c r="G746" i="3" s="1"/>
  <c r="G749" i="1"/>
  <c r="G747" i="3" s="1"/>
  <c r="G750" i="1"/>
  <c r="G748" i="3" s="1"/>
  <c r="G751" i="1"/>
  <c r="G749" i="3" s="1"/>
  <c r="G752" i="1"/>
  <c r="G750" i="3" s="1"/>
  <c r="G753" i="1"/>
  <c r="G751" i="3" s="1"/>
  <c r="G754" i="1"/>
  <c r="G752" i="3" s="1"/>
  <c r="G755" i="1"/>
  <c r="G753" i="3" s="1"/>
  <c r="G756" i="1"/>
  <c r="G754" i="3" s="1"/>
  <c r="G757" i="1"/>
  <c r="G755" i="3" s="1"/>
  <c r="G758" i="1"/>
  <c r="G756" i="3" s="1"/>
  <c r="G759" i="1"/>
  <c r="G757" i="3" s="1"/>
  <c r="G760" i="1"/>
  <c r="G758" i="3" s="1"/>
  <c r="G761" i="1"/>
  <c r="G759" i="3" s="1"/>
  <c r="G762" i="1"/>
  <c r="G760" i="3" s="1"/>
  <c r="G763" i="1"/>
  <c r="G761" i="3" s="1"/>
  <c r="G764" i="1"/>
  <c r="G762" i="3" s="1"/>
  <c r="G765" i="1"/>
  <c r="G763" i="3" s="1"/>
  <c r="G766" i="1"/>
  <c r="G764" i="3" s="1"/>
  <c r="G767" i="1"/>
  <c r="G765" i="3" s="1"/>
  <c r="G768" i="1"/>
  <c r="G766" i="3" s="1"/>
  <c r="G769" i="1"/>
  <c r="G767" i="3" s="1"/>
  <c r="G770" i="1"/>
  <c r="G768" i="3" s="1"/>
  <c r="G771" i="1"/>
  <c r="G769" i="3" s="1"/>
  <c r="G772" i="1"/>
  <c r="G770" i="3" s="1"/>
  <c r="G773" i="1"/>
  <c r="G771" i="3" s="1"/>
  <c r="G774" i="1"/>
  <c r="G772" i="3" s="1"/>
  <c r="G775" i="1"/>
  <c r="G773" i="3" s="1"/>
  <c r="G776" i="1"/>
  <c r="G774" i="3" s="1"/>
  <c r="G777" i="1"/>
  <c r="G775" i="3" s="1"/>
  <c r="G778" i="1"/>
  <c r="G776" i="3" s="1"/>
  <c r="G779" i="1"/>
  <c r="G777" i="3" s="1"/>
  <c r="G780" i="1"/>
  <c r="G778" i="3" s="1"/>
  <c r="G781" i="1"/>
  <c r="G779" i="3" s="1"/>
  <c r="G782" i="1"/>
  <c r="G780" i="3" s="1"/>
  <c r="G783" i="1"/>
  <c r="G781" i="3" s="1"/>
  <c r="G784" i="1"/>
  <c r="G782" i="3" s="1"/>
  <c r="G785" i="1"/>
  <c r="G783" i="3" s="1"/>
  <c r="G786" i="1"/>
  <c r="G784" i="3" s="1"/>
  <c r="G787" i="1"/>
  <c r="G785" i="3" s="1"/>
  <c r="G788" i="1"/>
  <c r="G786" i="3" s="1"/>
  <c r="G789" i="1"/>
  <c r="G787" i="3" s="1"/>
  <c r="G790" i="1"/>
  <c r="G788" i="3" s="1"/>
  <c r="G791" i="1"/>
  <c r="G789" i="3" s="1"/>
  <c r="G792" i="1"/>
  <c r="G790" i="3" s="1"/>
  <c r="G793" i="1"/>
  <c r="G791" i="3" s="1"/>
  <c r="G794" i="1"/>
  <c r="G792" i="3" s="1"/>
  <c r="G795" i="1"/>
  <c r="G793" i="3" s="1"/>
  <c r="G796" i="1"/>
  <c r="G794" i="3" s="1"/>
  <c r="G797" i="1"/>
  <c r="G795" i="3" s="1"/>
  <c r="G798" i="1"/>
  <c r="G796" i="3" s="1"/>
  <c r="G799" i="1"/>
  <c r="G797" i="3" s="1"/>
  <c r="G800" i="1"/>
  <c r="G798" i="3" s="1"/>
  <c r="G801" i="1"/>
  <c r="G799" i="3" s="1"/>
  <c r="G802" i="1"/>
  <c r="G800" i="3" s="1"/>
  <c r="G803" i="1"/>
  <c r="G801" i="3" s="1"/>
  <c r="G804" i="1"/>
  <c r="G802" i="3" s="1"/>
  <c r="G805" i="1"/>
  <c r="G803" i="3" s="1"/>
  <c r="G806" i="1"/>
  <c r="G804" i="3" s="1"/>
  <c r="G807" i="1"/>
  <c r="G805" i="3" s="1"/>
  <c r="G808" i="1"/>
  <c r="G806" i="3" s="1"/>
  <c r="G809" i="1"/>
  <c r="G807" i="3" s="1"/>
  <c r="G810" i="1"/>
  <c r="G808" i="3" s="1"/>
  <c r="G811" i="1"/>
  <c r="G809" i="3" s="1"/>
  <c r="G812" i="1"/>
  <c r="G810" i="3" s="1"/>
  <c r="G813" i="1"/>
  <c r="G811" i="3" s="1"/>
  <c r="G814" i="1"/>
  <c r="G812" i="3" s="1"/>
  <c r="G815" i="1"/>
  <c r="G813" i="3" s="1"/>
  <c r="G816" i="1"/>
  <c r="G814" i="3" s="1"/>
  <c r="G817" i="1"/>
  <c r="G815" i="3" s="1"/>
  <c r="G818" i="1"/>
  <c r="G816" i="3" s="1"/>
  <c r="G819" i="1"/>
  <c r="G817" i="3" s="1"/>
  <c r="G820" i="1"/>
  <c r="G818" i="3" s="1"/>
  <c r="G821" i="1"/>
  <c r="G819" i="3" s="1"/>
  <c r="G822" i="1"/>
  <c r="G820" i="3" s="1"/>
  <c r="G823" i="1"/>
  <c r="G821" i="3" s="1"/>
  <c r="G824" i="1"/>
  <c r="G822" i="3" s="1"/>
  <c r="G825" i="1"/>
  <c r="G823" i="3" s="1"/>
  <c r="G826" i="1"/>
  <c r="G824" i="3" s="1"/>
  <c r="G827" i="1"/>
  <c r="G825" i="3" s="1"/>
  <c r="G828" i="1"/>
  <c r="G826" i="3" s="1"/>
  <c r="G829" i="1"/>
  <c r="G827" i="3" s="1"/>
  <c r="G830" i="1"/>
  <c r="G828" i="3" s="1"/>
  <c r="G831" i="1"/>
  <c r="G829" i="3" s="1"/>
  <c r="G832" i="1"/>
  <c r="G830" i="3" s="1"/>
  <c r="G833" i="1"/>
  <c r="G831" i="3" s="1"/>
  <c r="G834" i="1"/>
  <c r="G832" i="3" s="1"/>
  <c r="G835" i="1"/>
  <c r="G833" i="3" s="1"/>
  <c r="G836" i="1"/>
  <c r="G834" i="3" s="1"/>
  <c r="G837" i="1"/>
  <c r="G835" i="3" s="1"/>
  <c r="G838" i="1"/>
  <c r="G836" i="3" s="1"/>
  <c r="G839" i="1"/>
  <c r="G837" i="3" s="1"/>
  <c r="G840" i="1"/>
  <c r="G838" i="3" s="1"/>
  <c r="G841" i="1"/>
  <c r="G839" i="3" s="1"/>
  <c r="G842" i="1"/>
  <c r="G840" i="3" s="1"/>
  <c r="G843" i="1"/>
  <c r="G841" i="3" s="1"/>
  <c r="G844" i="1"/>
  <c r="G842" i="3" s="1"/>
  <c r="G845" i="1"/>
  <c r="G843" i="3" s="1"/>
  <c r="G846" i="1"/>
  <c r="G844" i="3" s="1"/>
  <c r="G847" i="1"/>
  <c r="G845" i="3" s="1"/>
  <c r="G848" i="1"/>
  <c r="G846" i="3" s="1"/>
  <c r="G849" i="1"/>
  <c r="G847" i="3" s="1"/>
  <c r="G850" i="1"/>
  <c r="G848" i="3" s="1"/>
  <c r="G851" i="1"/>
  <c r="G849" i="3" s="1"/>
  <c r="G852" i="1"/>
  <c r="G850" i="3" s="1"/>
  <c r="G853" i="1"/>
  <c r="G851" i="3" s="1"/>
  <c r="G854" i="1"/>
  <c r="G852" i="3" s="1"/>
  <c r="G855" i="1"/>
  <c r="G853" i="3" s="1"/>
  <c r="G856" i="1"/>
  <c r="G854" i="3" s="1"/>
  <c r="G857" i="1"/>
  <c r="G855" i="3" s="1"/>
  <c r="G858" i="1"/>
  <c r="G856" i="3" s="1"/>
  <c r="G859" i="1"/>
  <c r="G857" i="3" s="1"/>
  <c r="G860" i="1"/>
  <c r="G858" i="3" s="1"/>
  <c r="G861" i="1"/>
  <c r="G859" i="3" s="1"/>
  <c r="G862" i="1"/>
  <c r="G860" i="3" s="1"/>
  <c r="G863" i="1"/>
  <c r="G861" i="3" s="1"/>
  <c r="G864" i="1"/>
  <c r="G862" i="3" s="1"/>
  <c r="G865" i="1"/>
  <c r="G863" i="3" s="1"/>
  <c r="G866" i="1"/>
  <c r="G864" i="3" s="1"/>
  <c r="G867" i="1"/>
  <c r="G865" i="3" s="1"/>
  <c r="G868" i="1"/>
  <c r="G866" i="3" s="1"/>
  <c r="G869" i="1"/>
  <c r="G867" i="3" s="1"/>
  <c r="G870" i="1"/>
  <c r="G868" i="3" s="1"/>
  <c r="G871" i="1"/>
  <c r="G869" i="3" s="1"/>
  <c r="G872" i="1"/>
  <c r="G870" i="3" s="1"/>
  <c r="G873" i="1"/>
  <c r="G871" i="3" s="1"/>
  <c r="G874" i="1"/>
  <c r="G872" i="3" s="1"/>
  <c r="G875" i="1"/>
  <c r="G873" i="3" s="1"/>
  <c r="G876" i="1"/>
  <c r="G874" i="3" s="1"/>
  <c r="G877" i="1"/>
  <c r="G875" i="3" s="1"/>
  <c r="G878" i="1"/>
  <c r="G876" i="3" s="1"/>
  <c r="G879" i="1"/>
  <c r="G877" i="3" s="1"/>
  <c r="G880" i="1"/>
  <c r="G878" i="3" s="1"/>
  <c r="G881" i="1"/>
  <c r="G879" i="3" s="1"/>
  <c r="G882" i="1"/>
  <c r="G880" i="3" s="1"/>
  <c r="G883" i="1"/>
  <c r="G881" i="3" s="1"/>
  <c r="G884" i="1"/>
  <c r="G882" i="3" s="1"/>
  <c r="G885" i="1"/>
  <c r="G883" i="3" s="1"/>
  <c r="G886" i="1"/>
  <c r="G884" i="3" s="1"/>
  <c r="G887" i="1"/>
  <c r="G885" i="3" s="1"/>
  <c r="G888" i="1"/>
  <c r="G886" i="3" s="1"/>
  <c r="G889" i="1"/>
  <c r="G887" i="3" s="1"/>
  <c r="G890" i="1"/>
  <c r="G888" i="3" s="1"/>
  <c r="G891" i="1"/>
  <c r="G889" i="3" s="1"/>
  <c r="G892" i="1"/>
  <c r="G890" i="3" s="1"/>
  <c r="G893" i="1"/>
  <c r="G891" i="3" s="1"/>
  <c r="G894" i="1"/>
  <c r="G892" i="3" s="1"/>
  <c r="G895" i="1"/>
  <c r="G893" i="3" s="1"/>
  <c r="G896" i="1"/>
  <c r="G894" i="3" s="1"/>
  <c r="G897" i="1"/>
  <c r="G895" i="3" s="1"/>
  <c r="G898" i="1"/>
  <c r="G896" i="3" s="1"/>
  <c r="G899" i="1"/>
  <c r="G897" i="3" s="1"/>
  <c r="G900" i="1"/>
  <c r="G898" i="3" s="1"/>
  <c r="G901" i="1"/>
  <c r="G899" i="3" s="1"/>
  <c r="G902" i="1"/>
  <c r="G900" i="3" s="1"/>
  <c r="G903" i="1"/>
  <c r="G901" i="3" s="1"/>
  <c r="G904" i="1"/>
  <c r="G902" i="3" s="1"/>
  <c r="G905" i="1"/>
  <c r="G903" i="3" s="1"/>
  <c r="G906" i="1"/>
  <c r="G904" i="3" s="1"/>
  <c r="G907" i="1"/>
  <c r="G905" i="3" s="1"/>
  <c r="G908" i="1"/>
  <c r="G906" i="3" s="1"/>
  <c r="G909" i="1"/>
  <c r="G907" i="3" s="1"/>
  <c r="G910" i="1"/>
  <c r="G908" i="3" s="1"/>
  <c r="G911" i="1"/>
  <c r="G909" i="3" s="1"/>
  <c r="G912" i="1"/>
  <c r="G910" i="3" s="1"/>
  <c r="G913" i="1"/>
  <c r="G911" i="3" s="1"/>
  <c r="G914" i="1"/>
  <c r="G912" i="3" s="1"/>
  <c r="G915" i="1"/>
  <c r="G913" i="3" s="1"/>
  <c r="G916" i="1"/>
  <c r="G914" i="3" s="1"/>
  <c r="G917" i="1"/>
  <c r="G915" i="3" s="1"/>
  <c r="G918" i="1"/>
  <c r="G916" i="3" s="1"/>
  <c r="G919" i="1"/>
  <c r="G917" i="3" s="1"/>
  <c r="G920" i="1"/>
  <c r="G918" i="3" s="1"/>
  <c r="G921" i="1"/>
  <c r="G919" i="3" s="1"/>
  <c r="G922" i="1"/>
  <c r="G920" i="3" s="1"/>
  <c r="G923" i="1"/>
  <c r="G921" i="3" s="1"/>
  <c r="G924" i="1"/>
  <c r="G922" i="3" s="1"/>
  <c r="G925" i="1"/>
  <c r="G923" i="3" s="1"/>
  <c r="G926" i="1"/>
  <c r="G924" i="3" s="1"/>
  <c r="G927" i="1"/>
  <c r="G925" i="3" s="1"/>
  <c r="G928" i="1"/>
  <c r="G926" i="3" s="1"/>
  <c r="G929" i="1"/>
  <c r="G927" i="3" s="1"/>
  <c r="G930" i="1"/>
  <c r="G928" i="3" s="1"/>
  <c r="G931" i="1"/>
  <c r="G929" i="3" s="1"/>
  <c r="G932" i="1"/>
  <c r="G930" i="3" s="1"/>
  <c r="G933" i="1"/>
  <c r="G931" i="3" s="1"/>
  <c r="G934" i="1"/>
  <c r="G932" i="3" s="1"/>
  <c r="G935" i="1"/>
  <c r="G933" i="3" s="1"/>
  <c r="G936" i="1"/>
  <c r="G934" i="3" s="1"/>
  <c r="G937" i="1"/>
  <c r="G935" i="3" s="1"/>
  <c r="G938" i="1"/>
  <c r="G936" i="3" s="1"/>
  <c r="G939" i="1"/>
  <c r="G937" i="3" s="1"/>
  <c r="G940" i="1"/>
  <c r="G938" i="3" s="1"/>
  <c r="G941" i="1"/>
  <c r="G939" i="3" s="1"/>
  <c r="G942" i="1"/>
  <c r="G940" i="3" s="1"/>
  <c r="G943" i="1"/>
  <c r="G941" i="3" s="1"/>
  <c r="G944" i="1"/>
  <c r="G942" i="3" s="1"/>
  <c r="G945" i="1"/>
  <c r="G943" i="3" s="1"/>
  <c r="G946" i="1"/>
  <c r="G944" i="3" s="1"/>
  <c r="G947" i="1"/>
  <c r="G945" i="3" s="1"/>
  <c r="G948" i="1"/>
  <c r="G946" i="3" s="1"/>
  <c r="G949" i="1"/>
  <c r="G947" i="3" s="1"/>
  <c r="G950" i="1"/>
  <c r="G948" i="3" s="1"/>
  <c r="G951" i="1"/>
  <c r="G949" i="3" s="1"/>
  <c r="G952" i="1"/>
  <c r="G950" i="3" s="1"/>
  <c r="G953" i="1"/>
  <c r="G951" i="3" s="1"/>
  <c r="G954" i="1"/>
  <c r="G952" i="3" s="1"/>
  <c r="G955" i="1"/>
  <c r="G953" i="3" s="1"/>
  <c r="G956" i="1"/>
  <c r="G954" i="3" s="1"/>
  <c r="G957" i="1"/>
  <c r="G955" i="3" s="1"/>
  <c r="G958" i="1"/>
  <c r="G956" i="3" s="1"/>
  <c r="G959" i="1"/>
  <c r="G957" i="3" s="1"/>
  <c r="G960" i="1"/>
  <c r="G958" i="3" s="1"/>
  <c r="G961" i="1"/>
  <c r="G959" i="3" s="1"/>
  <c r="G962" i="1"/>
  <c r="G960" i="3" s="1"/>
  <c r="G963" i="1"/>
  <c r="G961" i="3" s="1"/>
  <c r="G964" i="1"/>
  <c r="G962" i="3" s="1"/>
  <c r="G965" i="1"/>
  <c r="G963" i="3" s="1"/>
  <c r="G966" i="1"/>
  <c r="G964" i="3" s="1"/>
  <c r="G967" i="1"/>
  <c r="G965" i="3" s="1"/>
  <c r="G968" i="1"/>
  <c r="G966" i="3" s="1"/>
  <c r="G969" i="1"/>
  <c r="G967" i="3" s="1"/>
  <c r="G970" i="1"/>
  <c r="G968" i="3" s="1"/>
  <c r="G971" i="1"/>
  <c r="G969" i="3" s="1"/>
  <c r="G972" i="1"/>
  <c r="G970" i="3" s="1"/>
  <c r="G973" i="1"/>
  <c r="G971" i="3" s="1"/>
  <c r="G974" i="1"/>
  <c r="G972" i="3" s="1"/>
  <c r="G975" i="1"/>
  <c r="G973" i="3" s="1"/>
  <c r="G976" i="1"/>
  <c r="G974" i="3" s="1"/>
  <c r="G977" i="1"/>
  <c r="G975" i="3" s="1"/>
  <c r="G978" i="1"/>
  <c r="G976" i="3" s="1"/>
  <c r="G979" i="1"/>
  <c r="G977" i="3" s="1"/>
  <c r="G980" i="1"/>
  <c r="G978" i="3" s="1"/>
  <c r="G981" i="1"/>
  <c r="G979" i="3" s="1"/>
  <c r="G982" i="1"/>
  <c r="G980" i="3" s="1"/>
  <c r="G983" i="1"/>
  <c r="G981" i="3" s="1"/>
  <c r="G984" i="1"/>
  <c r="G982" i="3" s="1"/>
  <c r="G985" i="1"/>
  <c r="G983" i="3" s="1"/>
  <c r="G986" i="1"/>
  <c r="G984" i="3" s="1"/>
  <c r="G987" i="1"/>
  <c r="G985" i="3" s="1"/>
  <c r="G988" i="1"/>
  <c r="G986" i="3" s="1"/>
  <c r="G989" i="1"/>
  <c r="G987" i="3" s="1"/>
  <c r="G990" i="1"/>
  <c r="G988" i="3" s="1"/>
  <c r="G991" i="1"/>
  <c r="G989" i="3" s="1"/>
  <c r="G992" i="1"/>
  <c r="G990" i="3" s="1"/>
  <c r="G993" i="1"/>
  <c r="G991" i="3" s="1"/>
  <c r="G994" i="1"/>
  <c r="G992" i="3" s="1"/>
  <c r="G995" i="1"/>
  <c r="G993" i="3" s="1"/>
  <c r="G996" i="1"/>
  <c r="G994" i="3" s="1"/>
  <c r="G997" i="1"/>
  <c r="H619" i="3" l="1"/>
  <c r="F619" i="3" s="1"/>
  <c r="E619" i="3"/>
  <c r="E970" i="3"/>
  <c r="H970" i="3"/>
  <c r="F970" i="3" s="1"/>
  <c r="H992" i="3"/>
  <c r="F992" i="3" s="1"/>
  <c r="E992" i="3"/>
  <c r="H991" i="3"/>
  <c r="F991" i="3" s="1"/>
  <c r="E991" i="3"/>
  <c r="E975" i="3"/>
  <c r="H975" i="3"/>
  <c r="F975" i="3" s="1"/>
  <c r="E959" i="3"/>
  <c r="H959" i="3"/>
  <c r="F959" i="3" s="1"/>
  <c r="H943" i="3"/>
  <c r="F943" i="3" s="1"/>
  <c r="E943" i="3"/>
  <c r="E927" i="3"/>
  <c r="H927" i="3"/>
  <c r="F927" i="3" s="1"/>
  <c r="E911" i="3"/>
  <c r="H911" i="3"/>
  <c r="F911" i="3" s="1"/>
  <c r="E895" i="3"/>
  <c r="H895" i="3"/>
  <c r="F895" i="3" s="1"/>
  <c r="H879" i="3"/>
  <c r="F879" i="3" s="1"/>
  <c r="E879" i="3"/>
  <c r="E863" i="3"/>
  <c r="H863" i="3"/>
  <c r="F863" i="3" s="1"/>
  <c r="E847" i="3"/>
  <c r="H847" i="3"/>
  <c r="F847" i="3" s="1"/>
  <c r="H831" i="3"/>
  <c r="F831" i="3" s="1"/>
  <c r="E831" i="3"/>
  <c r="H815" i="3"/>
  <c r="F815" i="3" s="1"/>
  <c r="E815" i="3"/>
  <c r="H799" i="3"/>
  <c r="F799" i="3" s="1"/>
  <c r="E799" i="3"/>
  <c r="H783" i="3"/>
  <c r="F783" i="3" s="1"/>
  <c r="E783" i="3"/>
  <c r="H767" i="3"/>
  <c r="F767" i="3" s="1"/>
  <c r="E767" i="3"/>
  <c r="H751" i="3"/>
  <c r="F751" i="3" s="1"/>
  <c r="E751" i="3"/>
  <c r="H735" i="3"/>
  <c r="F735" i="3" s="1"/>
  <c r="E735" i="3"/>
  <c r="H719" i="3"/>
  <c r="F719" i="3" s="1"/>
  <c r="E719" i="3"/>
  <c r="H703" i="3"/>
  <c r="F703" i="3" s="1"/>
  <c r="E703" i="3"/>
  <c r="H687" i="3"/>
  <c r="F687" i="3" s="1"/>
  <c r="E687" i="3"/>
  <c r="H671" i="3"/>
  <c r="F671" i="3" s="1"/>
  <c r="E671" i="3"/>
  <c r="H655" i="3"/>
  <c r="F655" i="3" s="1"/>
  <c r="E655" i="3"/>
  <c r="H639" i="3"/>
  <c r="F639" i="3" s="1"/>
  <c r="E639" i="3"/>
  <c r="H623" i="3"/>
  <c r="F623" i="3" s="1"/>
  <c r="E623" i="3"/>
  <c r="H607" i="3"/>
  <c r="F607" i="3" s="1"/>
  <c r="E607" i="3"/>
  <c r="H591" i="3"/>
  <c r="F591" i="3" s="1"/>
  <c r="E591" i="3"/>
  <c r="H575" i="3"/>
  <c r="F575" i="3" s="1"/>
  <c r="E575" i="3"/>
  <c r="H559" i="3"/>
  <c r="F559" i="3" s="1"/>
  <c r="E559" i="3"/>
  <c r="H543" i="3"/>
  <c r="F543" i="3" s="1"/>
  <c r="E543" i="3"/>
  <c r="H527" i="3"/>
  <c r="F527" i="3" s="1"/>
  <c r="E527" i="3"/>
  <c r="H511" i="3"/>
  <c r="F511" i="3" s="1"/>
  <c r="E511" i="3"/>
  <c r="H495" i="3"/>
  <c r="F495" i="3" s="1"/>
  <c r="E495" i="3"/>
  <c r="H479" i="3"/>
  <c r="F479" i="3" s="1"/>
  <c r="E479" i="3"/>
  <c r="H463" i="3"/>
  <c r="F463" i="3" s="1"/>
  <c r="E463" i="3"/>
  <c r="H447" i="3"/>
  <c r="F447" i="3" s="1"/>
  <c r="E447" i="3"/>
  <c r="E431" i="3"/>
  <c r="H431" i="3"/>
  <c r="F431" i="3" s="1"/>
  <c r="H415" i="3"/>
  <c r="F415" i="3" s="1"/>
  <c r="E415" i="3"/>
  <c r="H399" i="3"/>
  <c r="F399" i="3" s="1"/>
  <c r="E399" i="3"/>
  <c r="E383" i="3"/>
  <c r="H383" i="3"/>
  <c r="F383" i="3" s="1"/>
  <c r="H367" i="3"/>
  <c r="F367" i="3" s="1"/>
  <c r="E367" i="3"/>
  <c r="E351" i="3"/>
  <c r="H351" i="3"/>
  <c r="F351" i="3" s="1"/>
  <c r="H335" i="3"/>
  <c r="F335" i="3" s="1"/>
  <c r="E335" i="3"/>
  <c r="H319" i="3"/>
  <c r="F319" i="3" s="1"/>
  <c r="E319" i="3"/>
  <c r="E303" i="3"/>
  <c r="H303" i="3"/>
  <c r="F303" i="3" s="1"/>
  <c r="H287" i="3"/>
  <c r="F287" i="3" s="1"/>
  <c r="E287" i="3"/>
  <c r="E271" i="3"/>
  <c r="H271" i="3"/>
  <c r="F271" i="3" s="1"/>
  <c r="H255" i="3"/>
  <c r="F255" i="3" s="1"/>
  <c r="E255" i="3"/>
  <c r="H239" i="3"/>
  <c r="F239" i="3" s="1"/>
  <c r="E239" i="3"/>
  <c r="H223" i="3"/>
  <c r="F223" i="3" s="1"/>
  <c r="E223" i="3"/>
  <c r="H207" i="3"/>
  <c r="F207" i="3" s="1"/>
  <c r="E207" i="3"/>
  <c r="H191" i="3"/>
  <c r="F191" i="3" s="1"/>
  <c r="E191" i="3"/>
  <c r="E175" i="3"/>
  <c r="H175" i="3"/>
  <c r="F175" i="3" s="1"/>
  <c r="H159" i="3"/>
  <c r="F159" i="3" s="1"/>
  <c r="E159" i="3"/>
  <c r="E143" i="3"/>
  <c r="H143" i="3"/>
  <c r="F143" i="3" s="1"/>
  <c r="E127" i="3"/>
  <c r="H127" i="3"/>
  <c r="F127" i="3" s="1"/>
  <c r="H111" i="3"/>
  <c r="F111" i="3" s="1"/>
  <c r="E111" i="3"/>
  <c r="E95" i="3"/>
  <c r="H95" i="3"/>
  <c r="F95" i="3" s="1"/>
  <c r="H79" i="3"/>
  <c r="F79" i="3" s="1"/>
  <c r="E79" i="3"/>
  <c r="H63" i="3"/>
  <c r="F63" i="3" s="1"/>
  <c r="E63" i="3"/>
  <c r="E47" i="3"/>
  <c r="H47" i="3"/>
  <c r="F47" i="3" s="1"/>
  <c r="H31" i="3"/>
  <c r="F31" i="3" s="1"/>
  <c r="E31" i="3"/>
  <c r="H158" i="3"/>
  <c r="F158" i="3" s="1"/>
  <c r="E158" i="3"/>
  <c r="H142" i="3"/>
  <c r="F142" i="3" s="1"/>
  <c r="E142" i="3"/>
  <c r="H126" i="3"/>
  <c r="F126" i="3" s="1"/>
  <c r="E126" i="3"/>
  <c r="H110" i="3"/>
  <c r="F110" i="3" s="1"/>
  <c r="E110" i="3"/>
  <c r="E94" i="3"/>
  <c r="H94" i="3"/>
  <c r="F94" i="3" s="1"/>
  <c r="E78" i="3"/>
  <c r="H78" i="3"/>
  <c r="F78" i="3" s="1"/>
  <c r="H62" i="3"/>
  <c r="F62" i="3" s="1"/>
  <c r="E62" i="3"/>
  <c r="H46" i="3"/>
  <c r="F46" i="3" s="1"/>
  <c r="E46" i="3"/>
  <c r="H30" i="3"/>
  <c r="F30" i="3" s="1"/>
  <c r="E30" i="3"/>
  <c r="H862" i="3"/>
  <c r="F862" i="3" s="1"/>
  <c r="E862" i="3"/>
  <c r="H606" i="3"/>
  <c r="F606" i="3" s="1"/>
  <c r="E606" i="3"/>
  <c r="H590" i="3"/>
  <c r="F590" i="3" s="1"/>
  <c r="E590" i="3"/>
  <c r="E542" i="3"/>
  <c r="H542" i="3"/>
  <c r="F542" i="3" s="1"/>
  <c r="E446" i="3"/>
  <c r="H446" i="3"/>
  <c r="F446" i="3" s="1"/>
  <c r="E302" i="3"/>
  <c r="H302" i="3"/>
  <c r="F302" i="3" s="1"/>
  <c r="H877" i="3"/>
  <c r="F877" i="3" s="1"/>
  <c r="E877" i="3"/>
  <c r="H717" i="3"/>
  <c r="F717" i="3" s="1"/>
  <c r="E717" i="3"/>
  <c r="H637" i="3"/>
  <c r="F637" i="3" s="1"/>
  <c r="E637" i="3"/>
  <c r="H621" i="3"/>
  <c r="F621" i="3" s="1"/>
  <c r="E621" i="3"/>
  <c r="H605" i="3"/>
  <c r="F605" i="3" s="1"/>
  <c r="E605" i="3"/>
  <c r="H589" i="3"/>
  <c r="F589" i="3" s="1"/>
  <c r="E589" i="3"/>
  <c r="H573" i="3"/>
  <c r="F573" i="3" s="1"/>
  <c r="E573" i="3"/>
  <c r="H557" i="3"/>
  <c r="F557" i="3" s="1"/>
  <c r="E557" i="3"/>
  <c r="H541" i="3"/>
  <c r="F541" i="3" s="1"/>
  <c r="E541" i="3"/>
  <c r="E525" i="3"/>
  <c r="H525" i="3"/>
  <c r="F525" i="3" s="1"/>
  <c r="H509" i="3"/>
  <c r="F509" i="3" s="1"/>
  <c r="E509" i="3"/>
  <c r="H493" i="3"/>
  <c r="F493" i="3" s="1"/>
  <c r="E493" i="3"/>
  <c r="E477" i="3"/>
  <c r="H477" i="3"/>
  <c r="F477" i="3" s="1"/>
  <c r="E461" i="3"/>
  <c r="H461" i="3"/>
  <c r="F461" i="3" s="1"/>
  <c r="H445" i="3"/>
  <c r="F445" i="3" s="1"/>
  <c r="E445" i="3"/>
  <c r="E429" i="3"/>
  <c r="H429" i="3"/>
  <c r="F429" i="3" s="1"/>
  <c r="E413" i="3"/>
  <c r="H413" i="3"/>
  <c r="F413" i="3" s="1"/>
  <c r="E397" i="3"/>
  <c r="H397" i="3"/>
  <c r="F397" i="3" s="1"/>
  <c r="H381" i="3"/>
  <c r="F381" i="3" s="1"/>
  <c r="E381" i="3"/>
  <c r="E365" i="3"/>
  <c r="H365" i="3"/>
  <c r="F365" i="3" s="1"/>
  <c r="H349" i="3"/>
  <c r="F349" i="3" s="1"/>
  <c r="E349" i="3"/>
  <c r="E333" i="3"/>
  <c r="H333" i="3"/>
  <c r="F333" i="3" s="1"/>
  <c r="H317" i="3"/>
  <c r="F317" i="3" s="1"/>
  <c r="E317" i="3"/>
  <c r="H301" i="3"/>
  <c r="F301" i="3" s="1"/>
  <c r="E301" i="3"/>
  <c r="H285" i="3"/>
  <c r="F285" i="3" s="1"/>
  <c r="E285" i="3"/>
  <c r="E269" i="3"/>
  <c r="H269" i="3"/>
  <c r="F269" i="3" s="1"/>
  <c r="E253" i="3"/>
  <c r="H253" i="3"/>
  <c r="F253" i="3" s="1"/>
  <c r="E237" i="3"/>
  <c r="H237" i="3"/>
  <c r="F237" i="3" s="1"/>
  <c r="E221" i="3"/>
  <c r="H221" i="3"/>
  <c r="F221" i="3" s="1"/>
  <c r="H205" i="3"/>
  <c r="F205" i="3" s="1"/>
  <c r="E205" i="3"/>
  <c r="E189" i="3"/>
  <c r="H189" i="3"/>
  <c r="F189" i="3" s="1"/>
  <c r="E173" i="3"/>
  <c r="H173" i="3"/>
  <c r="F173" i="3" s="1"/>
  <c r="H157" i="3"/>
  <c r="F157" i="3" s="1"/>
  <c r="E157" i="3"/>
  <c r="H141" i="3"/>
  <c r="F141" i="3" s="1"/>
  <c r="E141" i="3"/>
  <c r="H125" i="3"/>
  <c r="F125" i="3" s="1"/>
  <c r="E125" i="3"/>
  <c r="H109" i="3"/>
  <c r="F109" i="3" s="1"/>
  <c r="E109" i="3"/>
  <c r="H93" i="3"/>
  <c r="F93" i="3" s="1"/>
  <c r="E93" i="3"/>
  <c r="H77" i="3"/>
  <c r="F77" i="3" s="1"/>
  <c r="E77" i="3"/>
  <c r="H61" i="3"/>
  <c r="F61" i="3" s="1"/>
  <c r="E61" i="3"/>
  <c r="E45" i="3"/>
  <c r="H45" i="3"/>
  <c r="F45" i="3" s="1"/>
  <c r="H29" i="3"/>
  <c r="F29" i="3" s="1"/>
  <c r="E29" i="3"/>
  <c r="H636" i="3"/>
  <c r="F636" i="3" s="1"/>
  <c r="E636" i="3"/>
  <c r="E620" i="3"/>
  <c r="H620" i="3"/>
  <c r="F620" i="3" s="1"/>
  <c r="E604" i="3"/>
  <c r="H604" i="3"/>
  <c r="F604" i="3" s="1"/>
  <c r="H588" i="3"/>
  <c r="F588" i="3" s="1"/>
  <c r="E588" i="3"/>
  <c r="H572" i="3"/>
  <c r="F572" i="3" s="1"/>
  <c r="E572" i="3"/>
  <c r="E556" i="3"/>
  <c r="H556" i="3"/>
  <c r="F556" i="3" s="1"/>
  <c r="H540" i="3"/>
  <c r="F540" i="3" s="1"/>
  <c r="E540" i="3"/>
  <c r="E524" i="3"/>
  <c r="H524" i="3"/>
  <c r="F524" i="3" s="1"/>
  <c r="H508" i="3"/>
  <c r="F508" i="3" s="1"/>
  <c r="E508" i="3"/>
  <c r="H492" i="3"/>
  <c r="F492" i="3" s="1"/>
  <c r="E492" i="3"/>
  <c r="E476" i="3"/>
  <c r="H476" i="3"/>
  <c r="F476" i="3" s="1"/>
  <c r="E460" i="3"/>
  <c r="H460" i="3"/>
  <c r="F460" i="3" s="1"/>
  <c r="H444" i="3"/>
  <c r="F444" i="3" s="1"/>
  <c r="E444" i="3"/>
  <c r="H428" i="3"/>
  <c r="F428" i="3" s="1"/>
  <c r="E428" i="3"/>
  <c r="E412" i="3"/>
  <c r="H412" i="3"/>
  <c r="F412" i="3" s="1"/>
  <c r="E396" i="3"/>
  <c r="H396" i="3"/>
  <c r="F396" i="3" s="1"/>
  <c r="E380" i="3"/>
  <c r="H380" i="3"/>
  <c r="F380" i="3" s="1"/>
  <c r="H364" i="3"/>
  <c r="F364" i="3" s="1"/>
  <c r="E364" i="3"/>
  <c r="E348" i="3"/>
  <c r="H348" i="3"/>
  <c r="F348" i="3" s="1"/>
  <c r="H332" i="3"/>
  <c r="F332" i="3" s="1"/>
  <c r="E332" i="3"/>
  <c r="E316" i="3"/>
  <c r="H316" i="3"/>
  <c r="F316" i="3" s="1"/>
  <c r="H300" i="3"/>
  <c r="F300" i="3" s="1"/>
  <c r="E300" i="3"/>
  <c r="H284" i="3"/>
  <c r="F284" i="3" s="1"/>
  <c r="E284" i="3"/>
  <c r="H268" i="3"/>
  <c r="F268" i="3" s="1"/>
  <c r="E268" i="3"/>
  <c r="H252" i="3"/>
  <c r="F252" i="3" s="1"/>
  <c r="E252" i="3"/>
  <c r="E236" i="3"/>
  <c r="H236" i="3"/>
  <c r="F236" i="3" s="1"/>
  <c r="E220" i="3"/>
  <c r="H220" i="3"/>
  <c r="F220" i="3" s="1"/>
  <c r="E204" i="3"/>
  <c r="H204" i="3"/>
  <c r="F204" i="3" s="1"/>
  <c r="E188" i="3"/>
  <c r="H188" i="3"/>
  <c r="F188" i="3" s="1"/>
  <c r="H172" i="3"/>
  <c r="F172" i="3" s="1"/>
  <c r="E172" i="3"/>
  <c r="H156" i="3"/>
  <c r="F156" i="3" s="1"/>
  <c r="E156" i="3"/>
  <c r="H140" i="3"/>
  <c r="F140" i="3" s="1"/>
  <c r="E140" i="3"/>
  <c r="E124" i="3"/>
  <c r="H124" i="3"/>
  <c r="F124" i="3" s="1"/>
  <c r="E108" i="3"/>
  <c r="H108" i="3"/>
  <c r="F108" i="3" s="1"/>
  <c r="E92" i="3"/>
  <c r="H92" i="3"/>
  <c r="F92" i="3" s="1"/>
  <c r="E76" i="3"/>
  <c r="H76" i="3"/>
  <c r="F76" i="3" s="1"/>
  <c r="H60" i="3"/>
  <c r="F60" i="3" s="1"/>
  <c r="E60" i="3"/>
  <c r="H44" i="3"/>
  <c r="F44" i="3" s="1"/>
  <c r="E44" i="3"/>
  <c r="H28" i="3"/>
  <c r="F28" i="3" s="1"/>
  <c r="E28" i="3"/>
  <c r="E702" i="3"/>
  <c r="H702" i="3"/>
  <c r="F702" i="3" s="1"/>
  <c r="E494" i="3"/>
  <c r="H494" i="3"/>
  <c r="F494" i="3" s="1"/>
  <c r="E318" i="3"/>
  <c r="H318" i="3"/>
  <c r="F318" i="3" s="1"/>
  <c r="H206" i="3"/>
  <c r="F206" i="3" s="1"/>
  <c r="E206" i="3"/>
  <c r="H909" i="3"/>
  <c r="F909" i="3" s="1"/>
  <c r="E909" i="3"/>
  <c r="H781" i="3"/>
  <c r="F781" i="3" s="1"/>
  <c r="E781" i="3"/>
  <c r="H653" i="3"/>
  <c r="F653" i="3" s="1"/>
  <c r="E653" i="3"/>
  <c r="E908" i="3"/>
  <c r="H908" i="3"/>
  <c r="F908" i="3" s="1"/>
  <c r="H844" i="3"/>
  <c r="F844" i="3" s="1"/>
  <c r="E844" i="3"/>
  <c r="H700" i="3"/>
  <c r="F700" i="3" s="1"/>
  <c r="E700" i="3"/>
  <c r="E939" i="3"/>
  <c r="H939" i="3"/>
  <c r="F939" i="3" s="1"/>
  <c r="E715" i="3"/>
  <c r="H715" i="3"/>
  <c r="F715" i="3" s="1"/>
  <c r="H539" i="3"/>
  <c r="F539" i="3" s="1"/>
  <c r="E539" i="3"/>
  <c r="H523" i="3"/>
  <c r="F523" i="3" s="1"/>
  <c r="E523" i="3"/>
  <c r="E507" i="3"/>
  <c r="H507" i="3"/>
  <c r="F507" i="3" s="1"/>
  <c r="H491" i="3"/>
  <c r="F491" i="3" s="1"/>
  <c r="E491" i="3"/>
  <c r="H475" i="3"/>
  <c r="F475" i="3" s="1"/>
  <c r="E475" i="3"/>
  <c r="E459" i="3"/>
  <c r="H459" i="3"/>
  <c r="F459" i="3" s="1"/>
  <c r="E443" i="3"/>
  <c r="H443" i="3"/>
  <c r="F443" i="3" s="1"/>
  <c r="H427" i="3"/>
  <c r="F427" i="3" s="1"/>
  <c r="E427" i="3"/>
  <c r="H411" i="3"/>
  <c r="F411" i="3" s="1"/>
  <c r="E411" i="3"/>
  <c r="H395" i="3"/>
  <c r="F395" i="3" s="1"/>
  <c r="E395" i="3"/>
  <c r="H379" i="3"/>
  <c r="F379" i="3" s="1"/>
  <c r="E379" i="3"/>
  <c r="E363" i="3"/>
  <c r="H363" i="3"/>
  <c r="F363" i="3" s="1"/>
  <c r="H347" i="3"/>
  <c r="F347" i="3" s="1"/>
  <c r="E347" i="3"/>
  <c r="E331" i="3"/>
  <c r="H331" i="3"/>
  <c r="F331" i="3" s="1"/>
  <c r="H315" i="3"/>
  <c r="F315" i="3" s="1"/>
  <c r="E315" i="3"/>
  <c r="E299" i="3"/>
  <c r="H299" i="3"/>
  <c r="F299" i="3" s="1"/>
  <c r="H283" i="3"/>
  <c r="F283" i="3" s="1"/>
  <c r="E283" i="3"/>
  <c r="H267" i="3"/>
  <c r="F267" i="3" s="1"/>
  <c r="E267" i="3"/>
  <c r="H251" i="3"/>
  <c r="F251" i="3" s="1"/>
  <c r="E251" i="3"/>
  <c r="H235" i="3"/>
  <c r="F235" i="3" s="1"/>
  <c r="E235" i="3"/>
  <c r="E219" i="3"/>
  <c r="H219" i="3"/>
  <c r="F219" i="3" s="1"/>
  <c r="H203" i="3"/>
  <c r="F203" i="3" s="1"/>
  <c r="E203" i="3"/>
  <c r="H187" i="3"/>
  <c r="F187" i="3" s="1"/>
  <c r="E187" i="3"/>
  <c r="E171" i="3"/>
  <c r="H171" i="3"/>
  <c r="F171" i="3" s="1"/>
  <c r="H155" i="3"/>
  <c r="F155" i="3" s="1"/>
  <c r="E155" i="3"/>
  <c r="E139" i="3"/>
  <c r="H139" i="3"/>
  <c r="F139" i="3" s="1"/>
  <c r="E123" i="3"/>
  <c r="H123" i="3"/>
  <c r="F123" i="3" s="1"/>
  <c r="H107" i="3"/>
  <c r="F107" i="3" s="1"/>
  <c r="E107" i="3"/>
  <c r="H91" i="3"/>
  <c r="F91" i="3" s="1"/>
  <c r="E91" i="3"/>
  <c r="H75" i="3"/>
  <c r="F75" i="3" s="1"/>
  <c r="E75" i="3"/>
  <c r="H59" i="3"/>
  <c r="F59" i="3" s="1"/>
  <c r="E59" i="3"/>
  <c r="H43" i="3"/>
  <c r="F43" i="3" s="1"/>
  <c r="E43" i="3"/>
  <c r="E27" i="3"/>
  <c r="H27" i="3"/>
  <c r="F27" i="3" s="1"/>
  <c r="E858" i="3"/>
  <c r="H858" i="3"/>
  <c r="F858" i="3" s="1"/>
  <c r="H842" i="3"/>
  <c r="F842" i="3" s="1"/>
  <c r="E842" i="3"/>
  <c r="H826" i="3"/>
  <c r="F826" i="3" s="1"/>
  <c r="E826" i="3"/>
  <c r="H810" i="3"/>
  <c r="F810" i="3" s="1"/>
  <c r="E810" i="3"/>
  <c r="H794" i="3"/>
  <c r="F794" i="3" s="1"/>
  <c r="E794" i="3"/>
  <c r="E778" i="3"/>
  <c r="H778" i="3"/>
  <c r="F778" i="3" s="1"/>
  <c r="H762" i="3"/>
  <c r="F762" i="3" s="1"/>
  <c r="E762" i="3"/>
  <c r="E746" i="3"/>
  <c r="H746" i="3"/>
  <c r="F746" i="3" s="1"/>
  <c r="H730" i="3"/>
  <c r="F730" i="3" s="1"/>
  <c r="E730" i="3"/>
  <c r="H714" i="3"/>
  <c r="F714" i="3" s="1"/>
  <c r="E714" i="3"/>
  <c r="H698" i="3"/>
  <c r="F698" i="3" s="1"/>
  <c r="E698" i="3"/>
  <c r="H682" i="3"/>
  <c r="F682" i="3" s="1"/>
  <c r="E682" i="3"/>
  <c r="H666" i="3"/>
  <c r="F666" i="3" s="1"/>
  <c r="E666" i="3"/>
  <c r="E650" i="3"/>
  <c r="H650" i="3"/>
  <c r="F650" i="3" s="1"/>
  <c r="H634" i="3"/>
  <c r="F634" i="3" s="1"/>
  <c r="E634" i="3"/>
  <c r="E618" i="3"/>
  <c r="H618" i="3"/>
  <c r="F618" i="3" s="1"/>
  <c r="H602" i="3"/>
  <c r="F602" i="3" s="1"/>
  <c r="E602" i="3"/>
  <c r="H586" i="3"/>
  <c r="F586" i="3" s="1"/>
  <c r="E586" i="3"/>
  <c r="E570" i="3"/>
  <c r="H570" i="3"/>
  <c r="F570" i="3" s="1"/>
  <c r="E554" i="3"/>
  <c r="H554" i="3"/>
  <c r="F554" i="3" s="1"/>
  <c r="H538" i="3"/>
  <c r="F538" i="3" s="1"/>
  <c r="E538" i="3"/>
  <c r="E522" i="3"/>
  <c r="H522" i="3"/>
  <c r="F522" i="3" s="1"/>
  <c r="E506" i="3"/>
  <c r="H506" i="3"/>
  <c r="F506" i="3" s="1"/>
  <c r="H490" i="3"/>
  <c r="F490" i="3" s="1"/>
  <c r="E490" i="3"/>
  <c r="E474" i="3"/>
  <c r="H474" i="3"/>
  <c r="F474" i="3" s="1"/>
  <c r="E458" i="3"/>
  <c r="H458" i="3"/>
  <c r="F458" i="3" s="1"/>
  <c r="H442" i="3"/>
  <c r="F442" i="3" s="1"/>
  <c r="E442" i="3"/>
  <c r="H426" i="3"/>
  <c r="F426" i="3" s="1"/>
  <c r="E426" i="3"/>
  <c r="H410" i="3"/>
  <c r="F410" i="3" s="1"/>
  <c r="E410" i="3"/>
  <c r="H394" i="3"/>
  <c r="F394" i="3" s="1"/>
  <c r="E394" i="3"/>
  <c r="E378" i="3"/>
  <c r="H378" i="3"/>
  <c r="F378" i="3" s="1"/>
  <c r="E362" i="3"/>
  <c r="H362" i="3"/>
  <c r="F362" i="3" s="1"/>
  <c r="H346" i="3"/>
  <c r="F346" i="3" s="1"/>
  <c r="E346" i="3"/>
  <c r="E330" i="3"/>
  <c r="H330" i="3"/>
  <c r="F330" i="3" s="1"/>
  <c r="H314" i="3"/>
  <c r="F314" i="3" s="1"/>
  <c r="E314" i="3"/>
  <c r="H298" i="3"/>
  <c r="F298" i="3" s="1"/>
  <c r="E298" i="3"/>
  <c r="H282" i="3"/>
  <c r="F282" i="3" s="1"/>
  <c r="E282" i="3"/>
  <c r="H266" i="3"/>
  <c r="F266" i="3" s="1"/>
  <c r="E266" i="3"/>
  <c r="E250" i="3"/>
  <c r="H250" i="3"/>
  <c r="F250" i="3" s="1"/>
  <c r="H234" i="3"/>
  <c r="F234" i="3" s="1"/>
  <c r="E234" i="3"/>
  <c r="H218" i="3"/>
  <c r="F218" i="3" s="1"/>
  <c r="E218" i="3"/>
  <c r="H202" i="3"/>
  <c r="F202" i="3" s="1"/>
  <c r="E202" i="3"/>
  <c r="H186" i="3"/>
  <c r="F186" i="3" s="1"/>
  <c r="E186" i="3"/>
  <c r="H170" i="3"/>
  <c r="F170" i="3" s="1"/>
  <c r="E170" i="3"/>
  <c r="H154" i="3"/>
  <c r="F154" i="3" s="1"/>
  <c r="E154" i="3"/>
  <c r="H138" i="3"/>
  <c r="F138" i="3" s="1"/>
  <c r="E138" i="3"/>
  <c r="E122" i="3"/>
  <c r="H122" i="3"/>
  <c r="F122" i="3" s="1"/>
  <c r="H106" i="3"/>
  <c r="F106" i="3" s="1"/>
  <c r="E106" i="3"/>
  <c r="H90" i="3"/>
  <c r="F90" i="3" s="1"/>
  <c r="E90" i="3"/>
  <c r="E74" i="3"/>
  <c r="H74" i="3"/>
  <c r="F74" i="3" s="1"/>
  <c r="E58" i="3"/>
  <c r="H58" i="3"/>
  <c r="F58" i="3" s="1"/>
  <c r="H42" i="3"/>
  <c r="F42" i="3" s="1"/>
  <c r="E42" i="3"/>
  <c r="H26" i="3"/>
  <c r="F26" i="3" s="1"/>
  <c r="E26" i="3"/>
  <c r="E925" i="3"/>
  <c r="H925" i="3"/>
  <c r="F925" i="3" s="1"/>
  <c r="E813" i="3"/>
  <c r="H813" i="3"/>
  <c r="F813" i="3" s="1"/>
  <c r="H749" i="3"/>
  <c r="F749" i="3" s="1"/>
  <c r="E749" i="3"/>
  <c r="E669" i="3"/>
  <c r="H669" i="3"/>
  <c r="F669" i="3" s="1"/>
  <c r="H988" i="3"/>
  <c r="F988" i="3" s="1"/>
  <c r="E988" i="3"/>
  <c r="H796" i="3"/>
  <c r="F796" i="3" s="1"/>
  <c r="E796" i="3"/>
  <c r="H923" i="3"/>
  <c r="F923" i="3" s="1"/>
  <c r="E923" i="3"/>
  <c r="E667" i="3"/>
  <c r="H667" i="3"/>
  <c r="F667" i="3" s="1"/>
  <c r="H571" i="3"/>
  <c r="F571" i="3" s="1"/>
  <c r="E571" i="3"/>
  <c r="H986" i="3"/>
  <c r="F986" i="3" s="1"/>
  <c r="E986" i="3"/>
  <c r="H954" i="3"/>
  <c r="F954" i="3" s="1"/>
  <c r="E954" i="3"/>
  <c r="H953" i="3"/>
  <c r="F953" i="3" s="1"/>
  <c r="E953" i="3"/>
  <c r="H937" i="3"/>
  <c r="F937" i="3" s="1"/>
  <c r="E937" i="3"/>
  <c r="H921" i="3"/>
  <c r="F921" i="3" s="1"/>
  <c r="E921" i="3"/>
  <c r="H905" i="3"/>
  <c r="F905" i="3" s="1"/>
  <c r="E905" i="3"/>
  <c r="E889" i="3"/>
  <c r="H889" i="3"/>
  <c r="F889" i="3" s="1"/>
  <c r="H873" i="3"/>
  <c r="F873" i="3" s="1"/>
  <c r="E873" i="3"/>
  <c r="E857" i="3"/>
  <c r="H857" i="3"/>
  <c r="F857" i="3" s="1"/>
  <c r="H841" i="3"/>
  <c r="F841" i="3" s="1"/>
  <c r="E841" i="3"/>
  <c r="H825" i="3"/>
  <c r="F825" i="3" s="1"/>
  <c r="E825" i="3"/>
  <c r="H809" i="3"/>
  <c r="F809" i="3" s="1"/>
  <c r="E809" i="3"/>
  <c r="H793" i="3"/>
  <c r="F793" i="3" s="1"/>
  <c r="E793" i="3"/>
  <c r="H777" i="3"/>
  <c r="F777" i="3" s="1"/>
  <c r="E777" i="3"/>
  <c r="H761" i="3"/>
  <c r="F761" i="3" s="1"/>
  <c r="E761" i="3"/>
  <c r="H745" i="3"/>
  <c r="F745" i="3" s="1"/>
  <c r="E745" i="3"/>
  <c r="H729" i="3"/>
  <c r="F729" i="3" s="1"/>
  <c r="E729" i="3"/>
  <c r="E713" i="3"/>
  <c r="H713" i="3"/>
  <c r="F713" i="3" s="1"/>
  <c r="H697" i="3"/>
  <c r="F697" i="3" s="1"/>
  <c r="E697" i="3"/>
  <c r="H681" i="3"/>
  <c r="F681" i="3" s="1"/>
  <c r="E681" i="3"/>
  <c r="H665" i="3"/>
  <c r="F665" i="3" s="1"/>
  <c r="E665" i="3"/>
  <c r="H649" i="3"/>
  <c r="F649" i="3" s="1"/>
  <c r="E649" i="3"/>
  <c r="E633" i="3"/>
  <c r="H633" i="3"/>
  <c r="F633" i="3" s="1"/>
  <c r="H617" i="3"/>
  <c r="F617" i="3" s="1"/>
  <c r="E617" i="3"/>
  <c r="H601" i="3"/>
  <c r="F601" i="3" s="1"/>
  <c r="E601" i="3"/>
  <c r="H585" i="3"/>
  <c r="F585" i="3" s="1"/>
  <c r="E585" i="3"/>
  <c r="E569" i="3"/>
  <c r="H569" i="3"/>
  <c r="F569" i="3" s="1"/>
  <c r="H553" i="3"/>
  <c r="F553" i="3" s="1"/>
  <c r="E553" i="3"/>
  <c r="E537" i="3"/>
  <c r="H537" i="3"/>
  <c r="F537" i="3" s="1"/>
  <c r="H521" i="3"/>
  <c r="F521" i="3" s="1"/>
  <c r="E521" i="3"/>
  <c r="E505" i="3"/>
  <c r="H505" i="3"/>
  <c r="F505" i="3" s="1"/>
  <c r="H489" i="3"/>
  <c r="F489" i="3" s="1"/>
  <c r="E489" i="3"/>
  <c r="H473" i="3"/>
  <c r="F473" i="3" s="1"/>
  <c r="E473" i="3"/>
  <c r="H457" i="3"/>
  <c r="F457" i="3" s="1"/>
  <c r="E457" i="3"/>
  <c r="H441" i="3"/>
  <c r="F441" i="3" s="1"/>
  <c r="E441" i="3"/>
  <c r="H425" i="3"/>
  <c r="F425" i="3" s="1"/>
  <c r="E425" i="3"/>
  <c r="H409" i="3"/>
  <c r="F409" i="3" s="1"/>
  <c r="E409" i="3"/>
  <c r="E393" i="3"/>
  <c r="H393" i="3"/>
  <c r="F393" i="3" s="1"/>
  <c r="H377" i="3"/>
  <c r="F377" i="3" s="1"/>
  <c r="E377" i="3"/>
  <c r="H361" i="3"/>
  <c r="F361" i="3" s="1"/>
  <c r="E361" i="3"/>
  <c r="E345" i="3"/>
  <c r="H345" i="3"/>
  <c r="F345" i="3" s="1"/>
  <c r="H329" i="3"/>
  <c r="F329" i="3" s="1"/>
  <c r="E329" i="3"/>
  <c r="H313" i="3"/>
  <c r="F313" i="3" s="1"/>
  <c r="E313" i="3"/>
  <c r="H297" i="3"/>
  <c r="F297" i="3" s="1"/>
  <c r="E297" i="3"/>
  <c r="E281" i="3"/>
  <c r="H281" i="3"/>
  <c r="F281" i="3" s="1"/>
  <c r="H265" i="3"/>
  <c r="F265" i="3" s="1"/>
  <c r="E265" i="3"/>
  <c r="E249" i="3"/>
  <c r="H249" i="3"/>
  <c r="F249" i="3" s="1"/>
  <c r="H233" i="3"/>
  <c r="F233" i="3" s="1"/>
  <c r="E233" i="3"/>
  <c r="H217" i="3"/>
  <c r="F217" i="3" s="1"/>
  <c r="E217" i="3"/>
  <c r="H201" i="3"/>
  <c r="F201" i="3" s="1"/>
  <c r="E201" i="3"/>
  <c r="E185" i="3"/>
  <c r="H185" i="3"/>
  <c r="F185" i="3" s="1"/>
  <c r="E169" i="3"/>
  <c r="H169" i="3"/>
  <c r="F169" i="3" s="1"/>
  <c r="E153" i="3"/>
  <c r="H153" i="3"/>
  <c r="F153" i="3" s="1"/>
  <c r="H137" i="3"/>
  <c r="F137" i="3" s="1"/>
  <c r="E137" i="3"/>
  <c r="H121" i="3"/>
  <c r="F121" i="3" s="1"/>
  <c r="E121" i="3"/>
  <c r="H105" i="3"/>
  <c r="F105" i="3" s="1"/>
  <c r="E105" i="3"/>
  <c r="H89" i="3"/>
  <c r="F89" i="3" s="1"/>
  <c r="E89" i="3"/>
  <c r="H73" i="3"/>
  <c r="F73" i="3" s="1"/>
  <c r="E73" i="3"/>
  <c r="H57" i="3"/>
  <c r="F57" i="3" s="1"/>
  <c r="E57" i="3"/>
  <c r="E41" i="3"/>
  <c r="H41" i="3"/>
  <c r="F41" i="3" s="1"/>
  <c r="H25" i="3"/>
  <c r="F25" i="3" s="1"/>
  <c r="E25" i="3"/>
  <c r="H766" i="3"/>
  <c r="F766" i="3" s="1"/>
  <c r="E766" i="3"/>
  <c r="H765" i="3"/>
  <c r="F765" i="3" s="1"/>
  <c r="E765" i="3"/>
  <c r="H764" i="3"/>
  <c r="F764" i="3" s="1"/>
  <c r="E764" i="3"/>
  <c r="H716" i="3"/>
  <c r="F716" i="3" s="1"/>
  <c r="E716" i="3"/>
  <c r="H971" i="3"/>
  <c r="F971" i="3" s="1"/>
  <c r="E971" i="3"/>
  <c r="H811" i="3"/>
  <c r="F811" i="3" s="1"/>
  <c r="E811" i="3"/>
  <c r="H731" i="3"/>
  <c r="F731" i="3" s="1"/>
  <c r="E731" i="3"/>
  <c r="H603" i="3"/>
  <c r="F603" i="3" s="1"/>
  <c r="E603" i="3"/>
  <c r="H890" i="3"/>
  <c r="F890" i="3" s="1"/>
  <c r="E890" i="3"/>
  <c r="H968" i="3"/>
  <c r="F968" i="3" s="1"/>
  <c r="E968" i="3"/>
  <c r="H792" i="3"/>
  <c r="F792" i="3" s="1"/>
  <c r="E792" i="3"/>
  <c r="H744" i="3"/>
  <c r="F744" i="3" s="1"/>
  <c r="E744" i="3"/>
  <c r="H728" i="3"/>
  <c r="F728" i="3" s="1"/>
  <c r="E728" i="3"/>
  <c r="H712" i="3"/>
  <c r="F712" i="3" s="1"/>
  <c r="E712" i="3"/>
  <c r="E696" i="3"/>
  <c r="H696" i="3"/>
  <c r="F696" i="3" s="1"/>
  <c r="H680" i="3"/>
  <c r="F680" i="3" s="1"/>
  <c r="E680" i="3"/>
  <c r="E664" i="3"/>
  <c r="H664" i="3"/>
  <c r="F664" i="3" s="1"/>
  <c r="H648" i="3"/>
  <c r="F648" i="3" s="1"/>
  <c r="E648" i="3"/>
  <c r="H632" i="3"/>
  <c r="F632" i="3" s="1"/>
  <c r="E632" i="3"/>
  <c r="H616" i="3"/>
  <c r="F616" i="3" s="1"/>
  <c r="E616" i="3"/>
  <c r="H600" i="3"/>
  <c r="F600" i="3" s="1"/>
  <c r="E600" i="3"/>
  <c r="H584" i="3"/>
  <c r="F584" i="3" s="1"/>
  <c r="E584" i="3"/>
  <c r="H568" i="3"/>
  <c r="F568" i="3" s="1"/>
  <c r="E568" i="3"/>
  <c r="H552" i="3"/>
  <c r="F552" i="3" s="1"/>
  <c r="E552" i="3"/>
  <c r="H536" i="3"/>
  <c r="F536" i="3" s="1"/>
  <c r="E536" i="3"/>
  <c r="H520" i="3"/>
  <c r="F520" i="3" s="1"/>
  <c r="E520" i="3"/>
  <c r="H504" i="3"/>
  <c r="F504" i="3" s="1"/>
  <c r="E504" i="3"/>
  <c r="H488" i="3"/>
  <c r="F488" i="3" s="1"/>
  <c r="E488" i="3"/>
  <c r="E472" i="3"/>
  <c r="H472" i="3"/>
  <c r="F472" i="3" s="1"/>
  <c r="E456" i="3"/>
  <c r="H456" i="3"/>
  <c r="F456" i="3" s="1"/>
  <c r="H440" i="3"/>
  <c r="F440" i="3" s="1"/>
  <c r="E440" i="3"/>
  <c r="E424" i="3"/>
  <c r="H424" i="3"/>
  <c r="F424" i="3" s="1"/>
  <c r="H408" i="3"/>
  <c r="F408" i="3" s="1"/>
  <c r="E408" i="3"/>
  <c r="H392" i="3"/>
  <c r="F392" i="3" s="1"/>
  <c r="E392" i="3"/>
  <c r="E376" i="3"/>
  <c r="H376" i="3"/>
  <c r="F376" i="3" s="1"/>
  <c r="H360" i="3"/>
  <c r="F360" i="3" s="1"/>
  <c r="E360" i="3"/>
  <c r="H344" i="3"/>
  <c r="F344" i="3" s="1"/>
  <c r="E344" i="3"/>
  <c r="H328" i="3"/>
  <c r="F328" i="3" s="1"/>
  <c r="E328" i="3"/>
  <c r="H312" i="3"/>
  <c r="F312" i="3" s="1"/>
  <c r="E312" i="3"/>
  <c r="H296" i="3"/>
  <c r="F296" i="3" s="1"/>
  <c r="E296" i="3"/>
  <c r="H280" i="3"/>
  <c r="F280" i="3" s="1"/>
  <c r="E280" i="3"/>
  <c r="E264" i="3"/>
  <c r="H264" i="3"/>
  <c r="F264" i="3" s="1"/>
  <c r="H248" i="3"/>
  <c r="F248" i="3" s="1"/>
  <c r="E248" i="3"/>
  <c r="E232" i="3"/>
  <c r="H232" i="3"/>
  <c r="F232" i="3" s="1"/>
  <c r="H216" i="3"/>
  <c r="F216" i="3" s="1"/>
  <c r="E216" i="3"/>
  <c r="H200" i="3"/>
  <c r="F200" i="3" s="1"/>
  <c r="E200" i="3"/>
  <c r="H184" i="3"/>
  <c r="F184" i="3" s="1"/>
  <c r="E184" i="3"/>
  <c r="E168" i="3"/>
  <c r="H168" i="3"/>
  <c r="F168" i="3" s="1"/>
  <c r="H152" i="3"/>
  <c r="F152" i="3" s="1"/>
  <c r="E152" i="3"/>
  <c r="H136" i="3"/>
  <c r="F136" i="3" s="1"/>
  <c r="E136" i="3"/>
  <c r="E120" i="3"/>
  <c r="H120" i="3"/>
  <c r="F120" i="3" s="1"/>
  <c r="E104" i="3"/>
  <c r="H104" i="3"/>
  <c r="F104" i="3" s="1"/>
  <c r="E88" i="3"/>
  <c r="H88" i="3"/>
  <c r="F88" i="3" s="1"/>
  <c r="E72" i="3"/>
  <c r="H72" i="3"/>
  <c r="F72" i="3" s="1"/>
  <c r="H56" i="3"/>
  <c r="F56" i="3" s="1"/>
  <c r="E56" i="3"/>
  <c r="E40" i="3"/>
  <c r="H40" i="3"/>
  <c r="F40" i="3" s="1"/>
  <c r="E24" i="3"/>
  <c r="H24" i="3"/>
  <c r="F24" i="3" s="1"/>
  <c r="E958" i="3"/>
  <c r="H958" i="3"/>
  <c r="F958" i="3" s="1"/>
  <c r="H910" i="3"/>
  <c r="F910" i="3" s="1"/>
  <c r="E910" i="3"/>
  <c r="E830" i="3"/>
  <c r="H830" i="3"/>
  <c r="F830" i="3" s="1"/>
  <c r="E622" i="3"/>
  <c r="H622" i="3"/>
  <c r="F622" i="3" s="1"/>
  <c r="H478" i="3"/>
  <c r="F478" i="3" s="1"/>
  <c r="E478" i="3"/>
  <c r="H366" i="3"/>
  <c r="F366" i="3" s="1"/>
  <c r="E366" i="3"/>
  <c r="H270" i="3"/>
  <c r="F270" i="3" s="1"/>
  <c r="E270" i="3"/>
  <c r="H668" i="3"/>
  <c r="F668" i="3" s="1"/>
  <c r="E668" i="3"/>
  <c r="E907" i="3"/>
  <c r="H907" i="3"/>
  <c r="F907" i="3" s="1"/>
  <c r="H651" i="3"/>
  <c r="F651" i="3" s="1"/>
  <c r="E651" i="3"/>
  <c r="H920" i="3"/>
  <c r="F920" i="3" s="1"/>
  <c r="E920" i="3"/>
  <c r="H904" i="3"/>
  <c r="F904" i="3" s="1"/>
  <c r="E904" i="3"/>
  <c r="H808" i="3"/>
  <c r="F808" i="3" s="1"/>
  <c r="E808" i="3"/>
  <c r="H983" i="3"/>
  <c r="F983" i="3" s="1"/>
  <c r="E983" i="3"/>
  <c r="H903" i="3"/>
  <c r="F903" i="3" s="1"/>
  <c r="E903" i="3"/>
  <c r="H791" i="3"/>
  <c r="F791" i="3" s="1"/>
  <c r="E791" i="3"/>
  <c r="H775" i="3"/>
  <c r="F775" i="3" s="1"/>
  <c r="E775" i="3"/>
  <c r="H759" i="3"/>
  <c r="F759" i="3" s="1"/>
  <c r="E759" i="3"/>
  <c r="H743" i="3"/>
  <c r="F743" i="3" s="1"/>
  <c r="E743" i="3"/>
  <c r="H727" i="3"/>
  <c r="F727" i="3" s="1"/>
  <c r="E727" i="3"/>
  <c r="H711" i="3"/>
  <c r="F711" i="3" s="1"/>
  <c r="E711" i="3"/>
  <c r="E695" i="3"/>
  <c r="H695" i="3"/>
  <c r="F695" i="3" s="1"/>
  <c r="H679" i="3"/>
  <c r="F679" i="3" s="1"/>
  <c r="E679" i="3"/>
  <c r="E663" i="3"/>
  <c r="H663" i="3"/>
  <c r="F663" i="3" s="1"/>
  <c r="H647" i="3"/>
  <c r="F647" i="3" s="1"/>
  <c r="E647" i="3"/>
  <c r="H631" i="3"/>
  <c r="F631" i="3" s="1"/>
  <c r="E631" i="3"/>
  <c r="E615" i="3"/>
  <c r="H615" i="3"/>
  <c r="F615" i="3" s="1"/>
  <c r="H599" i="3"/>
  <c r="F599" i="3" s="1"/>
  <c r="E599" i="3"/>
  <c r="H583" i="3"/>
  <c r="F583" i="3" s="1"/>
  <c r="E583" i="3"/>
  <c r="H567" i="3"/>
  <c r="F567" i="3" s="1"/>
  <c r="E567" i="3"/>
  <c r="E551" i="3"/>
  <c r="H551" i="3"/>
  <c r="F551" i="3" s="1"/>
  <c r="E535" i="3"/>
  <c r="H535" i="3"/>
  <c r="F535" i="3" s="1"/>
  <c r="H519" i="3"/>
  <c r="F519" i="3" s="1"/>
  <c r="E519" i="3"/>
  <c r="H503" i="3"/>
  <c r="F503" i="3" s="1"/>
  <c r="E503" i="3"/>
  <c r="H487" i="3"/>
  <c r="F487" i="3" s="1"/>
  <c r="E487" i="3"/>
  <c r="E471" i="3"/>
  <c r="H471" i="3"/>
  <c r="F471" i="3" s="1"/>
  <c r="H455" i="3"/>
  <c r="F455" i="3" s="1"/>
  <c r="E455" i="3"/>
  <c r="H439" i="3"/>
  <c r="F439" i="3" s="1"/>
  <c r="E439" i="3"/>
  <c r="H423" i="3"/>
  <c r="F423" i="3" s="1"/>
  <c r="E423" i="3"/>
  <c r="E407" i="3"/>
  <c r="H407" i="3"/>
  <c r="F407" i="3" s="1"/>
  <c r="E391" i="3"/>
  <c r="H391" i="3"/>
  <c r="F391" i="3" s="1"/>
  <c r="E375" i="3"/>
  <c r="H375" i="3"/>
  <c r="F375" i="3" s="1"/>
  <c r="E359" i="3"/>
  <c r="H359" i="3"/>
  <c r="F359" i="3" s="1"/>
  <c r="H343" i="3"/>
  <c r="F343" i="3" s="1"/>
  <c r="E343" i="3"/>
  <c r="H327" i="3"/>
  <c r="F327" i="3" s="1"/>
  <c r="E327" i="3"/>
  <c r="H311" i="3"/>
  <c r="F311" i="3" s="1"/>
  <c r="E311" i="3"/>
  <c r="H295" i="3"/>
  <c r="F295" i="3" s="1"/>
  <c r="E295" i="3"/>
  <c r="E279" i="3"/>
  <c r="H279" i="3"/>
  <c r="F279" i="3" s="1"/>
  <c r="H263" i="3"/>
  <c r="F263" i="3" s="1"/>
  <c r="E263" i="3"/>
  <c r="H247" i="3"/>
  <c r="F247" i="3" s="1"/>
  <c r="E247" i="3"/>
  <c r="H231" i="3"/>
  <c r="F231" i="3" s="1"/>
  <c r="E231" i="3"/>
  <c r="H215" i="3"/>
  <c r="F215" i="3" s="1"/>
  <c r="E215" i="3"/>
  <c r="E199" i="3"/>
  <c r="H199" i="3"/>
  <c r="F199" i="3" s="1"/>
  <c r="E183" i="3"/>
  <c r="H183" i="3"/>
  <c r="F183" i="3" s="1"/>
  <c r="H167" i="3"/>
  <c r="F167" i="3" s="1"/>
  <c r="E167" i="3"/>
  <c r="H151" i="3"/>
  <c r="F151" i="3" s="1"/>
  <c r="E151" i="3"/>
  <c r="H135" i="3"/>
  <c r="F135" i="3" s="1"/>
  <c r="E135" i="3"/>
  <c r="H119" i="3"/>
  <c r="F119" i="3" s="1"/>
  <c r="E119" i="3"/>
  <c r="H103" i="3"/>
  <c r="F103" i="3" s="1"/>
  <c r="E103" i="3"/>
  <c r="E87" i="3"/>
  <c r="H87" i="3"/>
  <c r="F87" i="3" s="1"/>
  <c r="H71" i="3"/>
  <c r="F71" i="3" s="1"/>
  <c r="E71" i="3"/>
  <c r="E55" i="3"/>
  <c r="H55" i="3"/>
  <c r="F55" i="3" s="1"/>
  <c r="H39" i="3"/>
  <c r="F39" i="3" s="1"/>
  <c r="E39" i="3"/>
  <c r="E23" i="3"/>
  <c r="H23" i="3"/>
  <c r="F23" i="3" s="1"/>
  <c r="H670" i="3"/>
  <c r="F670" i="3" s="1"/>
  <c r="E670" i="3"/>
  <c r="H685" i="3"/>
  <c r="F685" i="3" s="1"/>
  <c r="E685" i="3"/>
  <c r="H972" i="3"/>
  <c r="F972" i="3" s="1"/>
  <c r="E972" i="3"/>
  <c r="E812" i="3"/>
  <c r="H812" i="3"/>
  <c r="F812" i="3" s="1"/>
  <c r="E987" i="3"/>
  <c r="H987" i="3"/>
  <c r="F987" i="3" s="1"/>
  <c r="H795" i="3"/>
  <c r="F795" i="3" s="1"/>
  <c r="E795" i="3"/>
  <c r="H887" i="3"/>
  <c r="F887" i="3" s="1"/>
  <c r="E887" i="3"/>
  <c r="E855" i="3"/>
  <c r="H855" i="3"/>
  <c r="F855" i="3" s="1"/>
  <c r="H823" i="3"/>
  <c r="F823" i="3" s="1"/>
  <c r="E823" i="3"/>
  <c r="E807" i="3"/>
  <c r="H807" i="3"/>
  <c r="F807" i="3" s="1"/>
  <c r="E982" i="3"/>
  <c r="H982" i="3"/>
  <c r="F982" i="3" s="1"/>
  <c r="E934" i="3"/>
  <c r="H934" i="3"/>
  <c r="F934" i="3" s="1"/>
  <c r="E902" i="3"/>
  <c r="H902" i="3"/>
  <c r="F902" i="3" s="1"/>
  <c r="H886" i="3"/>
  <c r="F886" i="3" s="1"/>
  <c r="E886" i="3"/>
  <c r="E870" i="3"/>
  <c r="H870" i="3"/>
  <c r="F870" i="3" s="1"/>
  <c r="H854" i="3"/>
  <c r="F854" i="3" s="1"/>
  <c r="E854" i="3"/>
  <c r="H838" i="3"/>
  <c r="F838" i="3" s="1"/>
  <c r="E838" i="3"/>
  <c r="E822" i="3"/>
  <c r="H822" i="3"/>
  <c r="F822" i="3" s="1"/>
  <c r="E806" i="3"/>
  <c r="H806" i="3"/>
  <c r="F806" i="3" s="1"/>
  <c r="E790" i="3"/>
  <c r="H790" i="3"/>
  <c r="F790" i="3" s="1"/>
  <c r="H774" i="3"/>
  <c r="F774" i="3" s="1"/>
  <c r="E774" i="3"/>
  <c r="H758" i="3"/>
  <c r="F758" i="3" s="1"/>
  <c r="E758" i="3"/>
  <c r="E742" i="3"/>
  <c r="H742" i="3"/>
  <c r="F742" i="3" s="1"/>
  <c r="H726" i="3"/>
  <c r="F726" i="3" s="1"/>
  <c r="E726" i="3"/>
  <c r="H710" i="3"/>
  <c r="F710" i="3" s="1"/>
  <c r="E710" i="3"/>
  <c r="H694" i="3"/>
  <c r="F694" i="3" s="1"/>
  <c r="E694" i="3"/>
  <c r="H678" i="3"/>
  <c r="F678" i="3" s="1"/>
  <c r="E678" i="3"/>
  <c r="H662" i="3"/>
  <c r="F662" i="3" s="1"/>
  <c r="E662" i="3"/>
  <c r="H646" i="3"/>
  <c r="F646" i="3" s="1"/>
  <c r="E646" i="3"/>
  <c r="H630" i="3"/>
  <c r="F630" i="3" s="1"/>
  <c r="E630" i="3"/>
  <c r="H614" i="3"/>
  <c r="F614" i="3" s="1"/>
  <c r="E614" i="3"/>
  <c r="H598" i="3"/>
  <c r="F598" i="3" s="1"/>
  <c r="E598" i="3"/>
  <c r="H582" i="3"/>
  <c r="F582" i="3" s="1"/>
  <c r="E582" i="3"/>
  <c r="H566" i="3"/>
  <c r="F566" i="3" s="1"/>
  <c r="E566" i="3"/>
  <c r="H550" i="3"/>
  <c r="F550" i="3" s="1"/>
  <c r="E550" i="3"/>
  <c r="H534" i="3"/>
  <c r="F534" i="3" s="1"/>
  <c r="E534" i="3"/>
  <c r="H518" i="3"/>
  <c r="F518" i="3" s="1"/>
  <c r="E518" i="3"/>
  <c r="H502" i="3"/>
  <c r="F502" i="3" s="1"/>
  <c r="E502" i="3"/>
  <c r="H486" i="3"/>
  <c r="F486" i="3" s="1"/>
  <c r="E486" i="3"/>
  <c r="E470" i="3"/>
  <c r="H470" i="3"/>
  <c r="F470" i="3" s="1"/>
  <c r="E454" i="3"/>
  <c r="H454" i="3"/>
  <c r="F454" i="3" s="1"/>
  <c r="E438" i="3"/>
  <c r="H438" i="3"/>
  <c r="F438" i="3" s="1"/>
  <c r="E422" i="3"/>
  <c r="H422" i="3"/>
  <c r="F422" i="3" s="1"/>
  <c r="H406" i="3"/>
  <c r="F406" i="3" s="1"/>
  <c r="E406" i="3"/>
  <c r="E390" i="3"/>
  <c r="H390" i="3"/>
  <c r="F390" i="3" s="1"/>
  <c r="E374" i="3"/>
  <c r="H374" i="3"/>
  <c r="F374" i="3" s="1"/>
  <c r="E358" i="3"/>
  <c r="H358" i="3"/>
  <c r="F358" i="3" s="1"/>
  <c r="E342" i="3"/>
  <c r="H342" i="3"/>
  <c r="F342" i="3" s="1"/>
  <c r="H326" i="3"/>
  <c r="F326" i="3" s="1"/>
  <c r="E326" i="3"/>
  <c r="H310" i="3"/>
  <c r="F310" i="3" s="1"/>
  <c r="E310" i="3"/>
  <c r="H294" i="3"/>
  <c r="F294" i="3" s="1"/>
  <c r="E294" i="3"/>
  <c r="H278" i="3"/>
  <c r="F278" i="3" s="1"/>
  <c r="E278" i="3"/>
  <c r="E262" i="3"/>
  <c r="H262" i="3"/>
  <c r="F262" i="3" s="1"/>
  <c r="E246" i="3"/>
  <c r="H246" i="3"/>
  <c r="F246" i="3" s="1"/>
  <c r="E230" i="3"/>
  <c r="H230" i="3"/>
  <c r="F230" i="3" s="1"/>
  <c r="H214" i="3"/>
  <c r="F214" i="3" s="1"/>
  <c r="E214" i="3"/>
  <c r="E198" i="3"/>
  <c r="H198" i="3"/>
  <c r="F198" i="3" s="1"/>
  <c r="H182" i="3"/>
  <c r="F182" i="3" s="1"/>
  <c r="E182" i="3"/>
  <c r="H166" i="3"/>
  <c r="F166" i="3" s="1"/>
  <c r="E166" i="3"/>
  <c r="E150" i="3"/>
  <c r="H150" i="3"/>
  <c r="F150" i="3" s="1"/>
  <c r="E134" i="3"/>
  <c r="H134" i="3"/>
  <c r="F134" i="3" s="1"/>
  <c r="E118" i="3"/>
  <c r="H118" i="3"/>
  <c r="F118" i="3" s="1"/>
  <c r="E102" i="3"/>
  <c r="H102" i="3"/>
  <c r="F102" i="3" s="1"/>
  <c r="H86" i="3"/>
  <c r="F86" i="3" s="1"/>
  <c r="E86" i="3"/>
  <c r="E70" i="3"/>
  <c r="H70" i="3"/>
  <c r="F70" i="3" s="1"/>
  <c r="H54" i="3"/>
  <c r="F54" i="3" s="1"/>
  <c r="E54" i="3"/>
  <c r="H38" i="3"/>
  <c r="F38" i="3" s="1"/>
  <c r="E38" i="3"/>
  <c r="E22" i="3"/>
  <c r="H22" i="3"/>
  <c r="F22" i="3" s="1"/>
  <c r="H926" i="3"/>
  <c r="F926" i="3" s="1"/>
  <c r="E926" i="3"/>
  <c r="H846" i="3"/>
  <c r="F846" i="3" s="1"/>
  <c r="E846" i="3"/>
  <c r="H718" i="3"/>
  <c r="F718" i="3" s="1"/>
  <c r="E718" i="3"/>
  <c r="H254" i="3"/>
  <c r="F254" i="3" s="1"/>
  <c r="E254" i="3"/>
  <c r="E973" i="3"/>
  <c r="H973" i="3"/>
  <c r="F973" i="3" s="1"/>
  <c r="H893" i="3"/>
  <c r="F893" i="3" s="1"/>
  <c r="E893" i="3"/>
  <c r="E861" i="3"/>
  <c r="H861" i="3"/>
  <c r="F861" i="3" s="1"/>
  <c r="H876" i="3"/>
  <c r="F876" i="3" s="1"/>
  <c r="E876" i="3"/>
  <c r="H874" i="3"/>
  <c r="F874" i="3" s="1"/>
  <c r="E874" i="3"/>
  <c r="E935" i="3"/>
  <c r="H935" i="3"/>
  <c r="F935" i="3" s="1"/>
  <c r="H919" i="3"/>
  <c r="F919" i="3" s="1"/>
  <c r="E919" i="3"/>
  <c r="H933" i="3"/>
  <c r="F933" i="3" s="1"/>
  <c r="E933" i="3"/>
  <c r="E821" i="3"/>
  <c r="H821" i="3"/>
  <c r="F821" i="3" s="1"/>
  <c r="H629" i="3"/>
  <c r="F629" i="3" s="1"/>
  <c r="E629" i="3"/>
  <c r="H517" i="3"/>
  <c r="F517" i="3" s="1"/>
  <c r="E517" i="3"/>
  <c r="E309" i="3"/>
  <c r="H309" i="3"/>
  <c r="F309" i="3" s="1"/>
  <c r="E261" i="3"/>
  <c r="H261" i="3"/>
  <c r="F261" i="3" s="1"/>
  <c r="E229" i="3"/>
  <c r="H229" i="3"/>
  <c r="F229" i="3" s="1"/>
  <c r="H213" i="3"/>
  <c r="F213" i="3" s="1"/>
  <c r="E213" i="3"/>
  <c r="H197" i="3"/>
  <c r="F197" i="3" s="1"/>
  <c r="E197" i="3"/>
  <c r="E181" i="3"/>
  <c r="H181" i="3"/>
  <c r="F181" i="3" s="1"/>
  <c r="H165" i="3"/>
  <c r="F165" i="3" s="1"/>
  <c r="E165" i="3"/>
  <c r="H149" i="3"/>
  <c r="F149" i="3" s="1"/>
  <c r="E149" i="3"/>
  <c r="E133" i="3"/>
  <c r="H133" i="3"/>
  <c r="F133" i="3" s="1"/>
  <c r="H117" i="3"/>
  <c r="F117" i="3" s="1"/>
  <c r="E117" i="3"/>
  <c r="E101" i="3"/>
  <c r="H101" i="3"/>
  <c r="F101" i="3" s="1"/>
  <c r="H85" i="3"/>
  <c r="F85" i="3" s="1"/>
  <c r="E85" i="3"/>
  <c r="H69" i="3"/>
  <c r="F69" i="3" s="1"/>
  <c r="E69" i="3"/>
  <c r="E53" i="3"/>
  <c r="H53" i="3"/>
  <c r="F53" i="3" s="1"/>
  <c r="H37" i="3"/>
  <c r="F37" i="3" s="1"/>
  <c r="E37" i="3"/>
  <c r="H21" i="3"/>
  <c r="F21" i="3" s="1"/>
  <c r="E21" i="3"/>
  <c r="H190" i="3"/>
  <c r="F190" i="3" s="1"/>
  <c r="E190" i="3"/>
  <c r="E845" i="3"/>
  <c r="H845" i="3"/>
  <c r="F845" i="3" s="1"/>
  <c r="H924" i="3"/>
  <c r="F924" i="3" s="1"/>
  <c r="E924" i="3"/>
  <c r="E860" i="3"/>
  <c r="H860" i="3"/>
  <c r="F860" i="3" s="1"/>
  <c r="E859" i="3"/>
  <c r="H859" i="3"/>
  <c r="F859" i="3" s="1"/>
  <c r="E843" i="3"/>
  <c r="H843" i="3"/>
  <c r="F843" i="3" s="1"/>
  <c r="E779" i="3"/>
  <c r="H779" i="3"/>
  <c r="F779" i="3" s="1"/>
  <c r="H763" i="3"/>
  <c r="F763" i="3" s="1"/>
  <c r="E763" i="3"/>
  <c r="E587" i="3"/>
  <c r="H587" i="3"/>
  <c r="F587" i="3" s="1"/>
  <c r="H938" i="3"/>
  <c r="F938" i="3" s="1"/>
  <c r="E938" i="3"/>
  <c r="H949" i="3"/>
  <c r="F949" i="3" s="1"/>
  <c r="E949" i="3"/>
  <c r="E917" i="3"/>
  <c r="H917" i="3"/>
  <c r="F917" i="3" s="1"/>
  <c r="H901" i="3"/>
  <c r="F901" i="3" s="1"/>
  <c r="E901" i="3"/>
  <c r="H869" i="3"/>
  <c r="F869" i="3" s="1"/>
  <c r="E869" i="3"/>
  <c r="E853" i="3"/>
  <c r="H853" i="3"/>
  <c r="F853" i="3" s="1"/>
  <c r="E837" i="3"/>
  <c r="H837" i="3"/>
  <c r="F837" i="3" s="1"/>
  <c r="H789" i="3"/>
  <c r="F789" i="3" s="1"/>
  <c r="E789" i="3"/>
  <c r="E773" i="3"/>
  <c r="H773" i="3"/>
  <c r="F773" i="3" s="1"/>
  <c r="H741" i="3"/>
  <c r="F741" i="3" s="1"/>
  <c r="E741" i="3"/>
  <c r="H725" i="3"/>
  <c r="F725" i="3" s="1"/>
  <c r="E725" i="3"/>
  <c r="E693" i="3"/>
  <c r="H693" i="3"/>
  <c r="F693" i="3" s="1"/>
  <c r="E677" i="3"/>
  <c r="H677" i="3"/>
  <c r="F677" i="3" s="1"/>
  <c r="E645" i="3"/>
  <c r="H645" i="3"/>
  <c r="F645" i="3" s="1"/>
  <c r="E277" i="3"/>
  <c r="H277" i="3"/>
  <c r="F277" i="3" s="1"/>
  <c r="H964" i="3"/>
  <c r="F964" i="3" s="1"/>
  <c r="E964" i="3"/>
  <c r="E932" i="3"/>
  <c r="H932" i="3"/>
  <c r="F932" i="3" s="1"/>
  <c r="H900" i="3"/>
  <c r="F900" i="3" s="1"/>
  <c r="E900" i="3"/>
  <c r="H852" i="3"/>
  <c r="F852" i="3" s="1"/>
  <c r="E852" i="3"/>
  <c r="H836" i="3"/>
  <c r="F836" i="3" s="1"/>
  <c r="E836" i="3"/>
  <c r="H804" i="3"/>
  <c r="F804" i="3" s="1"/>
  <c r="E804" i="3"/>
  <c r="H788" i="3"/>
  <c r="F788" i="3" s="1"/>
  <c r="E788" i="3"/>
  <c r="H740" i="3"/>
  <c r="F740" i="3" s="1"/>
  <c r="E740" i="3"/>
  <c r="H692" i="3"/>
  <c r="F692" i="3" s="1"/>
  <c r="E692" i="3"/>
  <c r="H644" i="3"/>
  <c r="F644" i="3" s="1"/>
  <c r="E644" i="3"/>
  <c r="H596" i="3"/>
  <c r="F596" i="3" s="1"/>
  <c r="E596" i="3"/>
  <c r="H580" i="3"/>
  <c r="F580" i="3" s="1"/>
  <c r="E580" i="3"/>
  <c r="E564" i="3"/>
  <c r="H564" i="3"/>
  <c r="F564" i="3" s="1"/>
  <c r="E532" i="3"/>
  <c r="H532" i="3"/>
  <c r="F532" i="3" s="1"/>
  <c r="E500" i="3"/>
  <c r="H500" i="3"/>
  <c r="F500" i="3" s="1"/>
  <c r="H468" i="3"/>
  <c r="F468" i="3" s="1"/>
  <c r="E468" i="3"/>
  <c r="E452" i="3"/>
  <c r="H452" i="3"/>
  <c r="F452" i="3" s="1"/>
  <c r="H436" i="3"/>
  <c r="F436" i="3" s="1"/>
  <c r="E436" i="3"/>
  <c r="H420" i="3"/>
  <c r="F420" i="3" s="1"/>
  <c r="E420" i="3"/>
  <c r="H404" i="3"/>
  <c r="F404" i="3" s="1"/>
  <c r="E404" i="3"/>
  <c r="E388" i="3"/>
  <c r="H388" i="3"/>
  <c r="F388" i="3" s="1"/>
  <c r="H372" i="3"/>
  <c r="F372" i="3" s="1"/>
  <c r="E372" i="3"/>
  <c r="E356" i="3"/>
  <c r="H356" i="3"/>
  <c r="F356" i="3" s="1"/>
  <c r="H340" i="3"/>
  <c r="F340" i="3" s="1"/>
  <c r="E340" i="3"/>
  <c r="H324" i="3"/>
  <c r="F324" i="3" s="1"/>
  <c r="E324" i="3"/>
  <c r="H308" i="3"/>
  <c r="F308" i="3" s="1"/>
  <c r="E308" i="3"/>
  <c r="H292" i="3"/>
  <c r="F292" i="3" s="1"/>
  <c r="E292" i="3"/>
  <c r="H276" i="3"/>
  <c r="F276" i="3" s="1"/>
  <c r="E276" i="3"/>
  <c r="H260" i="3"/>
  <c r="F260" i="3" s="1"/>
  <c r="E260" i="3"/>
  <c r="E244" i="3"/>
  <c r="H244" i="3"/>
  <c r="F244" i="3" s="1"/>
  <c r="E228" i="3"/>
  <c r="H228" i="3"/>
  <c r="F228" i="3" s="1"/>
  <c r="E212" i="3"/>
  <c r="H212" i="3"/>
  <c r="F212" i="3" s="1"/>
  <c r="E196" i="3"/>
  <c r="H196" i="3"/>
  <c r="F196" i="3" s="1"/>
  <c r="E180" i="3"/>
  <c r="H180" i="3"/>
  <c r="F180" i="3" s="1"/>
  <c r="H164" i="3"/>
  <c r="F164" i="3" s="1"/>
  <c r="E164" i="3"/>
  <c r="E148" i="3"/>
  <c r="H148" i="3"/>
  <c r="F148" i="3" s="1"/>
  <c r="H132" i="3"/>
  <c r="F132" i="3" s="1"/>
  <c r="E132" i="3"/>
  <c r="E116" i="3"/>
  <c r="H116" i="3"/>
  <c r="F116" i="3" s="1"/>
  <c r="H100" i="3"/>
  <c r="F100" i="3" s="1"/>
  <c r="E100" i="3"/>
  <c r="E84" i="3"/>
  <c r="H84" i="3"/>
  <c r="F84" i="3" s="1"/>
  <c r="E68" i="3"/>
  <c r="H68" i="3"/>
  <c r="F68" i="3" s="1"/>
  <c r="E52" i="3"/>
  <c r="H52" i="3"/>
  <c r="F52" i="3" s="1"/>
  <c r="H36" i="3"/>
  <c r="F36" i="3" s="1"/>
  <c r="E36" i="3"/>
  <c r="H20" i="3"/>
  <c r="F20" i="3" s="1"/>
  <c r="E20" i="3"/>
  <c r="H942" i="3"/>
  <c r="F942" i="3" s="1"/>
  <c r="E942" i="3"/>
  <c r="H894" i="3"/>
  <c r="F894" i="3" s="1"/>
  <c r="E894" i="3"/>
  <c r="H814" i="3"/>
  <c r="F814" i="3" s="1"/>
  <c r="E814" i="3"/>
  <c r="H734" i="3"/>
  <c r="F734" i="3" s="1"/>
  <c r="E734" i="3"/>
  <c r="E558" i="3"/>
  <c r="H558" i="3"/>
  <c r="F558" i="3" s="1"/>
  <c r="H414" i="3"/>
  <c r="F414" i="3" s="1"/>
  <c r="E414" i="3"/>
  <c r="H350" i="3"/>
  <c r="F350" i="3" s="1"/>
  <c r="E350" i="3"/>
  <c r="E222" i="3"/>
  <c r="H222" i="3"/>
  <c r="F222" i="3" s="1"/>
  <c r="E989" i="3"/>
  <c r="H989" i="3"/>
  <c r="F989" i="3" s="1"/>
  <c r="H941" i="3"/>
  <c r="F941" i="3" s="1"/>
  <c r="E941" i="3"/>
  <c r="H829" i="3"/>
  <c r="F829" i="3" s="1"/>
  <c r="E829" i="3"/>
  <c r="E701" i="3"/>
  <c r="H701" i="3"/>
  <c r="F701" i="3" s="1"/>
  <c r="H940" i="3"/>
  <c r="F940" i="3" s="1"/>
  <c r="E940" i="3"/>
  <c r="H828" i="3"/>
  <c r="F828" i="3" s="1"/>
  <c r="E828" i="3"/>
  <c r="H748" i="3"/>
  <c r="F748" i="3" s="1"/>
  <c r="E748" i="3"/>
  <c r="E955" i="3"/>
  <c r="H955" i="3"/>
  <c r="F955" i="3" s="1"/>
  <c r="H699" i="3"/>
  <c r="F699" i="3" s="1"/>
  <c r="E699" i="3"/>
  <c r="H635" i="3"/>
  <c r="F635" i="3" s="1"/>
  <c r="E635" i="3"/>
  <c r="H922" i="3"/>
  <c r="F922" i="3" s="1"/>
  <c r="E922" i="3"/>
  <c r="H969" i="3"/>
  <c r="F969" i="3" s="1"/>
  <c r="E969" i="3"/>
  <c r="H952" i="3"/>
  <c r="F952" i="3" s="1"/>
  <c r="E952" i="3"/>
  <c r="H872" i="3"/>
  <c r="F872" i="3" s="1"/>
  <c r="E872" i="3"/>
  <c r="H840" i="3"/>
  <c r="F840" i="3" s="1"/>
  <c r="E840" i="3"/>
  <c r="H776" i="3"/>
  <c r="F776" i="3" s="1"/>
  <c r="E776" i="3"/>
  <c r="E871" i="3"/>
  <c r="H871" i="3"/>
  <c r="F871" i="3" s="1"/>
  <c r="E839" i="3"/>
  <c r="H839" i="3"/>
  <c r="F839" i="3" s="1"/>
  <c r="H581" i="3"/>
  <c r="F581" i="3" s="1"/>
  <c r="E581" i="3"/>
  <c r="H533" i="3"/>
  <c r="F533" i="3" s="1"/>
  <c r="E533" i="3"/>
  <c r="H469" i="3"/>
  <c r="F469" i="3" s="1"/>
  <c r="E469" i="3"/>
  <c r="H453" i="3"/>
  <c r="F453" i="3" s="1"/>
  <c r="E453" i="3"/>
  <c r="H421" i="3"/>
  <c r="F421" i="3" s="1"/>
  <c r="E421" i="3"/>
  <c r="H373" i="3"/>
  <c r="F373" i="3" s="1"/>
  <c r="E373" i="3"/>
  <c r="H357" i="3"/>
  <c r="F357" i="3" s="1"/>
  <c r="E357" i="3"/>
  <c r="H341" i="3"/>
  <c r="F341" i="3" s="1"/>
  <c r="E341" i="3"/>
  <c r="H325" i="3"/>
  <c r="F325" i="3" s="1"/>
  <c r="E325" i="3"/>
  <c r="H293" i="3"/>
  <c r="F293" i="3" s="1"/>
  <c r="E293" i="3"/>
  <c r="H245" i="3"/>
  <c r="F245" i="3" s="1"/>
  <c r="E245" i="3"/>
  <c r="H980" i="3"/>
  <c r="F980" i="3" s="1"/>
  <c r="E980" i="3"/>
  <c r="H948" i="3"/>
  <c r="F948" i="3" s="1"/>
  <c r="E948" i="3"/>
  <c r="H916" i="3"/>
  <c r="F916" i="3" s="1"/>
  <c r="E916" i="3"/>
  <c r="H884" i="3"/>
  <c r="F884" i="3" s="1"/>
  <c r="E884" i="3"/>
  <c r="H868" i="3"/>
  <c r="F868" i="3" s="1"/>
  <c r="E868" i="3"/>
  <c r="H820" i="3"/>
  <c r="F820" i="3" s="1"/>
  <c r="E820" i="3"/>
  <c r="H772" i="3"/>
  <c r="F772" i="3" s="1"/>
  <c r="E772" i="3"/>
  <c r="H756" i="3"/>
  <c r="F756" i="3" s="1"/>
  <c r="E756" i="3"/>
  <c r="E724" i="3"/>
  <c r="H724" i="3"/>
  <c r="F724" i="3" s="1"/>
  <c r="H708" i="3"/>
  <c r="F708" i="3" s="1"/>
  <c r="E708" i="3"/>
  <c r="E676" i="3"/>
  <c r="H676" i="3"/>
  <c r="F676" i="3" s="1"/>
  <c r="E660" i="3"/>
  <c r="H660" i="3"/>
  <c r="F660" i="3" s="1"/>
  <c r="H628" i="3"/>
  <c r="F628" i="3" s="1"/>
  <c r="E628" i="3"/>
  <c r="H612" i="3"/>
  <c r="F612" i="3" s="1"/>
  <c r="E612" i="3"/>
  <c r="H548" i="3"/>
  <c r="F548" i="3" s="1"/>
  <c r="E548" i="3"/>
  <c r="H516" i="3"/>
  <c r="F516" i="3" s="1"/>
  <c r="E516" i="3"/>
  <c r="H484" i="3"/>
  <c r="F484" i="3" s="1"/>
  <c r="E484" i="3"/>
  <c r="E979" i="3"/>
  <c r="H979" i="3"/>
  <c r="F979" i="3" s="1"/>
  <c r="H963" i="3"/>
  <c r="F963" i="3" s="1"/>
  <c r="E963" i="3"/>
  <c r="H947" i="3"/>
  <c r="F947" i="3" s="1"/>
  <c r="E947" i="3"/>
  <c r="E931" i="3"/>
  <c r="H931" i="3"/>
  <c r="F931" i="3" s="1"/>
  <c r="H915" i="3"/>
  <c r="F915" i="3" s="1"/>
  <c r="E915" i="3"/>
  <c r="H899" i="3"/>
  <c r="F899" i="3" s="1"/>
  <c r="E899" i="3"/>
  <c r="H883" i="3"/>
  <c r="F883" i="3" s="1"/>
  <c r="E883" i="3"/>
  <c r="E867" i="3"/>
  <c r="H867" i="3"/>
  <c r="F867" i="3" s="1"/>
  <c r="E851" i="3"/>
  <c r="H851" i="3"/>
  <c r="F851" i="3" s="1"/>
  <c r="E835" i="3"/>
  <c r="H835" i="3"/>
  <c r="F835" i="3" s="1"/>
  <c r="H819" i="3"/>
  <c r="F819" i="3" s="1"/>
  <c r="E819" i="3"/>
  <c r="H803" i="3"/>
  <c r="F803" i="3" s="1"/>
  <c r="E803" i="3"/>
  <c r="H787" i="3"/>
  <c r="F787" i="3" s="1"/>
  <c r="E787" i="3"/>
  <c r="E771" i="3"/>
  <c r="H771" i="3"/>
  <c r="F771" i="3" s="1"/>
  <c r="H755" i="3"/>
  <c r="F755" i="3" s="1"/>
  <c r="E755" i="3"/>
  <c r="H739" i="3"/>
  <c r="F739" i="3" s="1"/>
  <c r="E739" i="3"/>
  <c r="E723" i="3"/>
  <c r="H723" i="3"/>
  <c r="F723" i="3" s="1"/>
  <c r="H707" i="3"/>
  <c r="F707" i="3" s="1"/>
  <c r="E707" i="3"/>
  <c r="H691" i="3"/>
  <c r="F691" i="3" s="1"/>
  <c r="E691" i="3"/>
  <c r="H675" i="3"/>
  <c r="F675" i="3" s="1"/>
  <c r="E675" i="3"/>
  <c r="E659" i="3"/>
  <c r="H659" i="3"/>
  <c r="F659" i="3" s="1"/>
  <c r="H643" i="3"/>
  <c r="F643" i="3" s="1"/>
  <c r="E643" i="3"/>
  <c r="H627" i="3"/>
  <c r="F627" i="3" s="1"/>
  <c r="E627" i="3"/>
  <c r="H611" i="3"/>
  <c r="F611" i="3" s="1"/>
  <c r="E611" i="3"/>
  <c r="E595" i="3"/>
  <c r="H595" i="3"/>
  <c r="F595" i="3" s="1"/>
  <c r="H579" i="3"/>
  <c r="F579" i="3" s="1"/>
  <c r="E579" i="3"/>
  <c r="H563" i="3"/>
  <c r="F563" i="3" s="1"/>
  <c r="E563" i="3"/>
  <c r="H547" i="3"/>
  <c r="F547" i="3" s="1"/>
  <c r="E547" i="3"/>
  <c r="H531" i="3"/>
  <c r="F531" i="3" s="1"/>
  <c r="E531" i="3"/>
  <c r="H515" i="3"/>
  <c r="F515" i="3" s="1"/>
  <c r="E515" i="3"/>
  <c r="H499" i="3"/>
  <c r="F499" i="3" s="1"/>
  <c r="E499" i="3"/>
  <c r="H483" i="3"/>
  <c r="F483" i="3" s="1"/>
  <c r="E483" i="3"/>
  <c r="H467" i="3"/>
  <c r="F467" i="3" s="1"/>
  <c r="E467" i="3"/>
  <c r="E451" i="3"/>
  <c r="H451" i="3"/>
  <c r="F451" i="3" s="1"/>
  <c r="H435" i="3"/>
  <c r="F435" i="3" s="1"/>
  <c r="E435" i="3"/>
  <c r="E419" i="3"/>
  <c r="H419" i="3"/>
  <c r="F419" i="3" s="1"/>
  <c r="H403" i="3"/>
  <c r="F403" i="3" s="1"/>
  <c r="E403" i="3"/>
  <c r="H387" i="3"/>
  <c r="F387" i="3" s="1"/>
  <c r="E387" i="3"/>
  <c r="H371" i="3"/>
  <c r="F371" i="3" s="1"/>
  <c r="E371" i="3"/>
  <c r="H355" i="3"/>
  <c r="F355" i="3" s="1"/>
  <c r="E355" i="3"/>
  <c r="E339" i="3"/>
  <c r="H339" i="3"/>
  <c r="F339" i="3" s="1"/>
  <c r="E323" i="3"/>
  <c r="H323" i="3"/>
  <c r="F323" i="3" s="1"/>
  <c r="E307" i="3"/>
  <c r="H307" i="3"/>
  <c r="F307" i="3" s="1"/>
  <c r="H291" i="3"/>
  <c r="F291" i="3" s="1"/>
  <c r="E291" i="3"/>
  <c r="H275" i="3"/>
  <c r="F275" i="3" s="1"/>
  <c r="E275" i="3"/>
  <c r="H259" i="3"/>
  <c r="F259" i="3" s="1"/>
  <c r="E259" i="3"/>
  <c r="H243" i="3"/>
  <c r="F243" i="3" s="1"/>
  <c r="E243" i="3"/>
  <c r="H227" i="3"/>
  <c r="F227" i="3" s="1"/>
  <c r="E227" i="3"/>
  <c r="E211" i="3"/>
  <c r="H211" i="3"/>
  <c r="F211" i="3" s="1"/>
  <c r="E195" i="3"/>
  <c r="H195" i="3"/>
  <c r="F195" i="3" s="1"/>
  <c r="H179" i="3"/>
  <c r="F179" i="3" s="1"/>
  <c r="E179" i="3"/>
  <c r="E163" i="3"/>
  <c r="H163" i="3"/>
  <c r="F163" i="3" s="1"/>
  <c r="H147" i="3"/>
  <c r="F147" i="3" s="1"/>
  <c r="E147" i="3"/>
  <c r="E131" i="3"/>
  <c r="H131" i="3"/>
  <c r="F131" i="3" s="1"/>
  <c r="E115" i="3"/>
  <c r="H115" i="3"/>
  <c r="F115" i="3" s="1"/>
  <c r="H99" i="3"/>
  <c r="F99" i="3" s="1"/>
  <c r="E99" i="3"/>
  <c r="E83" i="3"/>
  <c r="H83" i="3"/>
  <c r="F83" i="3" s="1"/>
  <c r="E67" i="3"/>
  <c r="H67" i="3"/>
  <c r="F67" i="3" s="1"/>
  <c r="E51" i="3"/>
  <c r="H51" i="3"/>
  <c r="F51" i="3" s="1"/>
  <c r="E35" i="3"/>
  <c r="H35" i="3"/>
  <c r="F35" i="3" s="1"/>
  <c r="H974" i="3"/>
  <c r="F974" i="3" s="1"/>
  <c r="E974" i="3"/>
  <c r="E782" i="3"/>
  <c r="H782" i="3"/>
  <c r="F782" i="3" s="1"/>
  <c r="H686" i="3"/>
  <c r="F686" i="3" s="1"/>
  <c r="E686" i="3"/>
  <c r="H638" i="3"/>
  <c r="F638" i="3" s="1"/>
  <c r="E638" i="3"/>
  <c r="H526" i="3"/>
  <c r="F526" i="3" s="1"/>
  <c r="E526" i="3"/>
  <c r="H462" i="3"/>
  <c r="F462" i="3" s="1"/>
  <c r="E462" i="3"/>
  <c r="H334" i="3"/>
  <c r="F334" i="3" s="1"/>
  <c r="E334" i="3"/>
  <c r="E286" i="3"/>
  <c r="H286" i="3"/>
  <c r="F286" i="3" s="1"/>
  <c r="H174" i="3"/>
  <c r="F174" i="3" s="1"/>
  <c r="E174" i="3"/>
  <c r="E957" i="3"/>
  <c r="H957" i="3"/>
  <c r="F957" i="3" s="1"/>
  <c r="H797" i="3"/>
  <c r="F797" i="3" s="1"/>
  <c r="E797" i="3"/>
  <c r="H985" i="3"/>
  <c r="F985" i="3" s="1"/>
  <c r="E985" i="3"/>
  <c r="H936" i="3"/>
  <c r="F936" i="3" s="1"/>
  <c r="E936" i="3"/>
  <c r="H824" i="3"/>
  <c r="F824" i="3" s="1"/>
  <c r="E824" i="3"/>
  <c r="H760" i="3"/>
  <c r="F760" i="3" s="1"/>
  <c r="E760" i="3"/>
  <c r="H967" i="3"/>
  <c r="F967" i="3" s="1"/>
  <c r="E967" i="3"/>
  <c r="H951" i="3"/>
  <c r="F951" i="3" s="1"/>
  <c r="E951" i="3"/>
  <c r="E966" i="3"/>
  <c r="H966" i="3"/>
  <c r="F966" i="3" s="1"/>
  <c r="H950" i="3"/>
  <c r="F950" i="3" s="1"/>
  <c r="E950" i="3"/>
  <c r="H918" i="3"/>
  <c r="F918" i="3" s="1"/>
  <c r="E918" i="3"/>
  <c r="H981" i="3"/>
  <c r="F981" i="3" s="1"/>
  <c r="E981" i="3"/>
  <c r="H965" i="3"/>
  <c r="F965" i="3" s="1"/>
  <c r="E965" i="3"/>
  <c r="H885" i="3"/>
  <c r="F885" i="3" s="1"/>
  <c r="E885" i="3"/>
  <c r="E805" i="3"/>
  <c r="H805" i="3"/>
  <c r="F805" i="3" s="1"/>
  <c r="H757" i="3"/>
  <c r="F757" i="3" s="1"/>
  <c r="E757" i="3"/>
  <c r="H709" i="3"/>
  <c r="F709" i="3" s="1"/>
  <c r="E709" i="3"/>
  <c r="H661" i="3"/>
  <c r="F661" i="3" s="1"/>
  <c r="E661" i="3"/>
  <c r="E613" i="3"/>
  <c r="H613" i="3"/>
  <c r="F613" i="3" s="1"/>
  <c r="H597" i="3"/>
  <c r="F597" i="3" s="1"/>
  <c r="E597" i="3"/>
  <c r="E565" i="3"/>
  <c r="H565" i="3"/>
  <c r="F565" i="3" s="1"/>
  <c r="H549" i="3"/>
  <c r="F549" i="3" s="1"/>
  <c r="E549" i="3"/>
  <c r="H501" i="3"/>
  <c r="F501" i="3" s="1"/>
  <c r="E501" i="3"/>
  <c r="H485" i="3"/>
  <c r="F485" i="3" s="1"/>
  <c r="E485" i="3"/>
  <c r="E437" i="3"/>
  <c r="H437" i="3"/>
  <c r="F437" i="3" s="1"/>
  <c r="H405" i="3"/>
  <c r="F405" i="3" s="1"/>
  <c r="E405" i="3"/>
  <c r="H389" i="3"/>
  <c r="F389" i="3" s="1"/>
  <c r="E389" i="3"/>
  <c r="H994" i="3"/>
  <c r="F994" i="3" s="1"/>
  <c r="E994" i="3"/>
  <c r="H978" i="3"/>
  <c r="F978" i="3" s="1"/>
  <c r="E978" i="3"/>
  <c r="H962" i="3"/>
  <c r="F962" i="3" s="1"/>
  <c r="E962" i="3"/>
  <c r="H946" i="3"/>
  <c r="F946" i="3" s="1"/>
  <c r="E946" i="3"/>
  <c r="H930" i="3"/>
  <c r="F930" i="3" s="1"/>
  <c r="E930" i="3"/>
  <c r="H914" i="3"/>
  <c r="F914" i="3" s="1"/>
  <c r="E914" i="3"/>
  <c r="H898" i="3"/>
  <c r="F898" i="3" s="1"/>
  <c r="E898" i="3"/>
  <c r="H882" i="3"/>
  <c r="F882" i="3" s="1"/>
  <c r="E882" i="3"/>
  <c r="H866" i="3"/>
  <c r="F866" i="3" s="1"/>
  <c r="E866" i="3"/>
  <c r="H850" i="3"/>
  <c r="F850" i="3" s="1"/>
  <c r="E850" i="3"/>
  <c r="H834" i="3"/>
  <c r="F834" i="3" s="1"/>
  <c r="E834" i="3"/>
  <c r="E818" i="3"/>
  <c r="H818" i="3"/>
  <c r="F818" i="3" s="1"/>
  <c r="H802" i="3"/>
  <c r="F802" i="3" s="1"/>
  <c r="E802" i="3"/>
  <c r="H786" i="3"/>
  <c r="F786" i="3" s="1"/>
  <c r="E786" i="3"/>
  <c r="E770" i="3"/>
  <c r="H770" i="3"/>
  <c r="F770" i="3" s="1"/>
  <c r="H754" i="3"/>
  <c r="F754" i="3" s="1"/>
  <c r="E754" i="3"/>
  <c r="E738" i="3"/>
  <c r="H738" i="3"/>
  <c r="F738" i="3" s="1"/>
  <c r="H722" i="3"/>
  <c r="F722" i="3" s="1"/>
  <c r="E722" i="3"/>
  <c r="H706" i="3"/>
  <c r="F706" i="3" s="1"/>
  <c r="E706" i="3"/>
  <c r="E690" i="3"/>
  <c r="H690" i="3"/>
  <c r="F690" i="3" s="1"/>
  <c r="H674" i="3"/>
  <c r="F674" i="3" s="1"/>
  <c r="E674" i="3"/>
  <c r="E658" i="3"/>
  <c r="H658" i="3"/>
  <c r="F658" i="3" s="1"/>
  <c r="H642" i="3"/>
  <c r="F642" i="3" s="1"/>
  <c r="E642" i="3"/>
  <c r="H626" i="3"/>
  <c r="F626" i="3" s="1"/>
  <c r="E626" i="3"/>
  <c r="H610" i="3"/>
  <c r="F610" i="3" s="1"/>
  <c r="E610" i="3"/>
  <c r="E594" i="3"/>
  <c r="H594" i="3"/>
  <c r="F594" i="3" s="1"/>
  <c r="E578" i="3"/>
  <c r="H578" i="3"/>
  <c r="F578" i="3" s="1"/>
  <c r="E562" i="3"/>
  <c r="H562" i="3"/>
  <c r="F562" i="3" s="1"/>
  <c r="H546" i="3"/>
  <c r="F546" i="3" s="1"/>
  <c r="E546" i="3"/>
  <c r="E530" i="3"/>
  <c r="H530" i="3"/>
  <c r="F530" i="3" s="1"/>
  <c r="H514" i="3"/>
  <c r="F514" i="3" s="1"/>
  <c r="E514" i="3"/>
  <c r="H498" i="3"/>
  <c r="F498" i="3" s="1"/>
  <c r="E498" i="3"/>
  <c r="H482" i="3"/>
  <c r="F482" i="3" s="1"/>
  <c r="E482" i="3"/>
  <c r="H466" i="3"/>
  <c r="F466" i="3" s="1"/>
  <c r="E466" i="3"/>
  <c r="H450" i="3"/>
  <c r="F450" i="3" s="1"/>
  <c r="E450" i="3"/>
  <c r="H434" i="3"/>
  <c r="F434" i="3" s="1"/>
  <c r="E434" i="3"/>
  <c r="H418" i="3"/>
  <c r="F418" i="3" s="1"/>
  <c r="E418" i="3"/>
  <c r="H402" i="3"/>
  <c r="F402" i="3" s="1"/>
  <c r="E402" i="3"/>
  <c r="H386" i="3"/>
  <c r="F386" i="3" s="1"/>
  <c r="E386" i="3"/>
  <c r="E370" i="3"/>
  <c r="H370" i="3"/>
  <c r="F370" i="3" s="1"/>
  <c r="H354" i="3"/>
  <c r="F354" i="3" s="1"/>
  <c r="E354" i="3"/>
  <c r="H338" i="3"/>
  <c r="F338" i="3" s="1"/>
  <c r="E338" i="3"/>
  <c r="H322" i="3"/>
  <c r="F322" i="3" s="1"/>
  <c r="E322" i="3"/>
  <c r="H306" i="3"/>
  <c r="F306" i="3" s="1"/>
  <c r="E306" i="3"/>
  <c r="E290" i="3"/>
  <c r="H290" i="3"/>
  <c r="F290" i="3" s="1"/>
  <c r="H274" i="3"/>
  <c r="F274" i="3" s="1"/>
  <c r="E274" i="3"/>
  <c r="H258" i="3"/>
  <c r="F258" i="3" s="1"/>
  <c r="E258" i="3"/>
  <c r="E242" i="3"/>
  <c r="H242" i="3"/>
  <c r="F242" i="3" s="1"/>
  <c r="H226" i="3"/>
  <c r="F226" i="3" s="1"/>
  <c r="E226" i="3"/>
  <c r="E210" i="3"/>
  <c r="H210" i="3"/>
  <c r="F210" i="3" s="1"/>
  <c r="E194" i="3"/>
  <c r="H194" i="3"/>
  <c r="F194" i="3" s="1"/>
  <c r="H178" i="3"/>
  <c r="F178" i="3" s="1"/>
  <c r="E178" i="3"/>
  <c r="H162" i="3"/>
  <c r="F162" i="3" s="1"/>
  <c r="E162" i="3"/>
  <c r="H146" i="3"/>
  <c r="F146" i="3" s="1"/>
  <c r="E146" i="3"/>
  <c r="E130" i="3"/>
  <c r="H130" i="3"/>
  <c r="F130" i="3" s="1"/>
  <c r="E114" i="3"/>
  <c r="H114" i="3"/>
  <c r="F114" i="3" s="1"/>
  <c r="E98" i="3"/>
  <c r="H98" i="3"/>
  <c r="F98" i="3" s="1"/>
  <c r="H82" i="3"/>
  <c r="F82" i="3" s="1"/>
  <c r="E82" i="3"/>
  <c r="E66" i="3"/>
  <c r="H66" i="3"/>
  <c r="F66" i="3" s="1"/>
  <c r="H50" i="3"/>
  <c r="F50" i="3" s="1"/>
  <c r="E50" i="3"/>
  <c r="E34" i="3"/>
  <c r="H34" i="3"/>
  <c r="F34" i="3" s="1"/>
  <c r="H990" i="3"/>
  <c r="F990" i="3" s="1"/>
  <c r="E990" i="3"/>
  <c r="H878" i="3"/>
  <c r="F878" i="3" s="1"/>
  <c r="E878" i="3"/>
  <c r="E798" i="3"/>
  <c r="H798" i="3"/>
  <c r="F798" i="3" s="1"/>
  <c r="H750" i="3"/>
  <c r="F750" i="3" s="1"/>
  <c r="E750" i="3"/>
  <c r="H654" i="3"/>
  <c r="F654" i="3" s="1"/>
  <c r="E654" i="3"/>
  <c r="H574" i="3"/>
  <c r="F574" i="3" s="1"/>
  <c r="E574" i="3"/>
  <c r="H510" i="3"/>
  <c r="F510" i="3" s="1"/>
  <c r="E510" i="3"/>
  <c r="E430" i="3"/>
  <c r="H430" i="3"/>
  <c r="F430" i="3" s="1"/>
  <c r="H398" i="3"/>
  <c r="F398" i="3" s="1"/>
  <c r="E398" i="3"/>
  <c r="H238" i="3"/>
  <c r="F238" i="3" s="1"/>
  <c r="E238" i="3"/>
  <c r="H732" i="3"/>
  <c r="F732" i="3" s="1"/>
  <c r="E732" i="3"/>
  <c r="E652" i="3"/>
  <c r="H652" i="3"/>
  <c r="F652" i="3" s="1"/>
  <c r="E891" i="3"/>
  <c r="H891" i="3"/>
  <c r="F891" i="3" s="1"/>
  <c r="E827" i="3"/>
  <c r="H827" i="3"/>
  <c r="F827" i="3" s="1"/>
  <c r="H888" i="3"/>
  <c r="F888" i="3" s="1"/>
  <c r="E888" i="3"/>
  <c r="H856" i="3"/>
  <c r="F856" i="3" s="1"/>
  <c r="E856" i="3"/>
  <c r="E993" i="3"/>
  <c r="H993" i="3"/>
  <c r="F993" i="3" s="1"/>
  <c r="H977" i="3"/>
  <c r="F977" i="3" s="1"/>
  <c r="E977" i="3"/>
  <c r="E961" i="3"/>
  <c r="H961" i="3"/>
  <c r="F961" i="3" s="1"/>
  <c r="H945" i="3"/>
  <c r="F945" i="3" s="1"/>
  <c r="E945" i="3"/>
  <c r="E929" i="3"/>
  <c r="H929" i="3"/>
  <c r="F929" i="3" s="1"/>
  <c r="H913" i="3"/>
  <c r="F913" i="3" s="1"/>
  <c r="E913" i="3"/>
  <c r="E897" i="3"/>
  <c r="H897" i="3"/>
  <c r="F897" i="3" s="1"/>
  <c r="H881" i="3"/>
  <c r="F881" i="3" s="1"/>
  <c r="E881" i="3"/>
  <c r="E865" i="3"/>
  <c r="H865" i="3"/>
  <c r="F865" i="3" s="1"/>
  <c r="H849" i="3"/>
  <c r="F849" i="3" s="1"/>
  <c r="E849" i="3"/>
  <c r="H833" i="3"/>
  <c r="F833" i="3" s="1"/>
  <c r="E833" i="3"/>
  <c r="E817" i="3"/>
  <c r="H817" i="3"/>
  <c r="F817" i="3" s="1"/>
  <c r="H801" i="3"/>
  <c r="F801" i="3" s="1"/>
  <c r="E801" i="3"/>
  <c r="H785" i="3"/>
  <c r="F785" i="3" s="1"/>
  <c r="E785" i="3"/>
  <c r="H769" i="3"/>
  <c r="F769" i="3" s="1"/>
  <c r="E769" i="3"/>
  <c r="H753" i="3"/>
  <c r="F753" i="3" s="1"/>
  <c r="E753" i="3"/>
  <c r="H737" i="3"/>
  <c r="F737" i="3" s="1"/>
  <c r="E737" i="3"/>
  <c r="H721" i="3"/>
  <c r="F721" i="3" s="1"/>
  <c r="E721" i="3"/>
  <c r="H705" i="3"/>
  <c r="F705" i="3" s="1"/>
  <c r="E705" i="3"/>
  <c r="H689" i="3"/>
  <c r="F689" i="3" s="1"/>
  <c r="E689" i="3"/>
  <c r="H673" i="3"/>
  <c r="F673" i="3" s="1"/>
  <c r="E673" i="3"/>
  <c r="H657" i="3"/>
  <c r="F657" i="3" s="1"/>
  <c r="E657" i="3"/>
  <c r="H641" i="3"/>
  <c r="F641" i="3" s="1"/>
  <c r="E641" i="3"/>
  <c r="H625" i="3"/>
  <c r="F625" i="3" s="1"/>
  <c r="E625" i="3"/>
  <c r="H609" i="3"/>
  <c r="F609" i="3" s="1"/>
  <c r="E609" i="3"/>
  <c r="E593" i="3"/>
  <c r="H593" i="3"/>
  <c r="F593" i="3" s="1"/>
  <c r="H577" i="3"/>
  <c r="F577" i="3" s="1"/>
  <c r="E577" i="3"/>
  <c r="E561" i="3"/>
  <c r="H561" i="3"/>
  <c r="F561" i="3" s="1"/>
  <c r="E545" i="3"/>
  <c r="H545" i="3"/>
  <c r="F545" i="3" s="1"/>
  <c r="H529" i="3"/>
  <c r="F529" i="3" s="1"/>
  <c r="E529" i="3"/>
  <c r="H513" i="3"/>
  <c r="F513" i="3" s="1"/>
  <c r="E513" i="3"/>
  <c r="H497" i="3"/>
  <c r="F497" i="3" s="1"/>
  <c r="E497" i="3"/>
  <c r="H481" i="3"/>
  <c r="F481" i="3" s="1"/>
  <c r="E481" i="3"/>
  <c r="H465" i="3"/>
  <c r="F465" i="3" s="1"/>
  <c r="E465" i="3"/>
  <c r="H449" i="3"/>
  <c r="F449" i="3" s="1"/>
  <c r="E449" i="3"/>
  <c r="E433" i="3"/>
  <c r="H433" i="3"/>
  <c r="F433" i="3" s="1"/>
  <c r="H417" i="3"/>
  <c r="F417" i="3" s="1"/>
  <c r="E417" i="3"/>
  <c r="H401" i="3"/>
  <c r="F401" i="3" s="1"/>
  <c r="E401" i="3"/>
  <c r="H385" i="3"/>
  <c r="F385" i="3" s="1"/>
  <c r="E385" i="3"/>
  <c r="H369" i="3"/>
  <c r="F369" i="3" s="1"/>
  <c r="E369" i="3"/>
  <c r="H353" i="3"/>
  <c r="F353" i="3" s="1"/>
  <c r="E353" i="3"/>
  <c r="H337" i="3"/>
  <c r="F337" i="3" s="1"/>
  <c r="E337" i="3"/>
  <c r="H321" i="3"/>
  <c r="F321" i="3" s="1"/>
  <c r="E321" i="3"/>
  <c r="E305" i="3"/>
  <c r="H305" i="3"/>
  <c r="F305" i="3" s="1"/>
  <c r="H289" i="3"/>
  <c r="F289" i="3" s="1"/>
  <c r="E289" i="3"/>
  <c r="E273" i="3"/>
  <c r="H273" i="3"/>
  <c r="F273" i="3" s="1"/>
  <c r="H257" i="3"/>
  <c r="F257" i="3" s="1"/>
  <c r="E257" i="3"/>
  <c r="E241" i="3"/>
  <c r="H241" i="3"/>
  <c r="F241" i="3" s="1"/>
  <c r="H225" i="3"/>
  <c r="F225" i="3" s="1"/>
  <c r="E225" i="3"/>
  <c r="H209" i="3"/>
  <c r="F209" i="3" s="1"/>
  <c r="E209" i="3"/>
  <c r="H193" i="3"/>
  <c r="F193" i="3" s="1"/>
  <c r="E193" i="3"/>
  <c r="H177" i="3"/>
  <c r="F177" i="3" s="1"/>
  <c r="E177" i="3"/>
  <c r="E161" i="3"/>
  <c r="H161" i="3"/>
  <c r="F161" i="3" s="1"/>
  <c r="H145" i="3"/>
  <c r="F145" i="3" s="1"/>
  <c r="E145" i="3"/>
  <c r="H129" i="3"/>
  <c r="F129" i="3" s="1"/>
  <c r="E129" i="3"/>
  <c r="H113" i="3"/>
  <c r="F113" i="3" s="1"/>
  <c r="E113" i="3"/>
  <c r="H97" i="3"/>
  <c r="F97" i="3" s="1"/>
  <c r="E97" i="3"/>
  <c r="H81" i="3"/>
  <c r="F81" i="3" s="1"/>
  <c r="E81" i="3"/>
  <c r="E65" i="3"/>
  <c r="H65" i="3"/>
  <c r="F65" i="3" s="1"/>
  <c r="H49" i="3"/>
  <c r="F49" i="3" s="1"/>
  <c r="E49" i="3"/>
  <c r="E33" i="3"/>
  <c r="H33" i="3"/>
  <c r="F33" i="3" s="1"/>
  <c r="H382" i="3"/>
  <c r="F382" i="3" s="1"/>
  <c r="E382" i="3"/>
  <c r="H733" i="3"/>
  <c r="F733" i="3" s="1"/>
  <c r="E733" i="3"/>
  <c r="H956" i="3"/>
  <c r="F956" i="3" s="1"/>
  <c r="E956" i="3"/>
  <c r="H892" i="3"/>
  <c r="F892" i="3" s="1"/>
  <c r="E892" i="3"/>
  <c r="H780" i="3"/>
  <c r="F780" i="3" s="1"/>
  <c r="E780" i="3"/>
  <c r="E684" i="3"/>
  <c r="H684" i="3"/>
  <c r="F684" i="3" s="1"/>
  <c r="H875" i="3"/>
  <c r="F875" i="3" s="1"/>
  <c r="E875" i="3"/>
  <c r="H747" i="3"/>
  <c r="F747" i="3" s="1"/>
  <c r="E747" i="3"/>
  <c r="H683" i="3"/>
  <c r="F683" i="3" s="1"/>
  <c r="E683" i="3"/>
  <c r="H555" i="3"/>
  <c r="F555" i="3" s="1"/>
  <c r="E555" i="3"/>
  <c r="H906" i="3"/>
  <c r="F906" i="3" s="1"/>
  <c r="E906" i="3"/>
  <c r="H984" i="3"/>
  <c r="F984" i="3" s="1"/>
  <c r="E984" i="3"/>
  <c r="H976" i="3"/>
  <c r="F976" i="3" s="1"/>
  <c r="E976" i="3"/>
  <c r="H960" i="3"/>
  <c r="F960" i="3" s="1"/>
  <c r="E960" i="3"/>
  <c r="E944" i="3"/>
  <c r="H944" i="3"/>
  <c r="F944" i="3" s="1"/>
  <c r="H928" i="3"/>
  <c r="F928" i="3" s="1"/>
  <c r="E928" i="3"/>
  <c r="E912" i="3"/>
  <c r="H912" i="3"/>
  <c r="F912" i="3" s="1"/>
  <c r="H896" i="3"/>
  <c r="F896" i="3" s="1"/>
  <c r="E896" i="3"/>
  <c r="H880" i="3"/>
  <c r="F880" i="3" s="1"/>
  <c r="E880" i="3"/>
  <c r="E864" i="3"/>
  <c r="H864" i="3"/>
  <c r="F864" i="3" s="1"/>
  <c r="H848" i="3"/>
  <c r="F848" i="3" s="1"/>
  <c r="E848" i="3"/>
  <c r="H832" i="3"/>
  <c r="F832" i="3" s="1"/>
  <c r="E832" i="3"/>
  <c r="E816" i="3"/>
  <c r="H816" i="3"/>
  <c r="F816" i="3" s="1"/>
  <c r="H800" i="3"/>
  <c r="F800" i="3" s="1"/>
  <c r="E800" i="3"/>
  <c r="E784" i="3"/>
  <c r="H784" i="3"/>
  <c r="F784" i="3" s="1"/>
  <c r="H768" i="3"/>
  <c r="F768" i="3" s="1"/>
  <c r="E768" i="3"/>
  <c r="E752" i="3"/>
  <c r="H752" i="3"/>
  <c r="F752" i="3" s="1"/>
  <c r="H736" i="3"/>
  <c r="F736" i="3" s="1"/>
  <c r="E736" i="3"/>
  <c r="E720" i="3"/>
  <c r="H720" i="3"/>
  <c r="F720" i="3" s="1"/>
  <c r="H704" i="3"/>
  <c r="F704" i="3" s="1"/>
  <c r="E704" i="3"/>
  <c r="H688" i="3"/>
  <c r="F688" i="3" s="1"/>
  <c r="E688" i="3"/>
  <c r="E672" i="3"/>
  <c r="H672" i="3"/>
  <c r="F672" i="3" s="1"/>
  <c r="H656" i="3"/>
  <c r="F656" i="3" s="1"/>
  <c r="E656" i="3"/>
  <c r="E640" i="3"/>
  <c r="H640" i="3"/>
  <c r="F640" i="3" s="1"/>
  <c r="E624" i="3"/>
  <c r="H624" i="3"/>
  <c r="F624" i="3" s="1"/>
  <c r="H608" i="3"/>
  <c r="F608" i="3" s="1"/>
  <c r="E608" i="3"/>
  <c r="E592" i="3"/>
  <c r="H592" i="3"/>
  <c r="F592" i="3" s="1"/>
  <c r="H576" i="3"/>
  <c r="F576" i="3" s="1"/>
  <c r="E576" i="3"/>
  <c r="E560" i="3"/>
  <c r="H560" i="3"/>
  <c r="F560" i="3" s="1"/>
  <c r="H544" i="3"/>
  <c r="F544" i="3" s="1"/>
  <c r="E544" i="3"/>
  <c r="H528" i="3"/>
  <c r="F528" i="3" s="1"/>
  <c r="E528" i="3"/>
  <c r="H512" i="3"/>
  <c r="F512" i="3" s="1"/>
  <c r="E512" i="3"/>
  <c r="E496" i="3"/>
  <c r="H496" i="3"/>
  <c r="F496" i="3" s="1"/>
  <c r="H480" i="3"/>
  <c r="F480" i="3" s="1"/>
  <c r="E480" i="3"/>
  <c r="H464" i="3"/>
  <c r="F464" i="3" s="1"/>
  <c r="E464" i="3"/>
  <c r="H448" i="3"/>
  <c r="F448" i="3" s="1"/>
  <c r="E448" i="3"/>
  <c r="E432" i="3"/>
  <c r="H432" i="3"/>
  <c r="F432" i="3" s="1"/>
  <c r="H416" i="3"/>
  <c r="F416" i="3" s="1"/>
  <c r="E416" i="3"/>
  <c r="E400" i="3"/>
  <c r="H400" i="3"/>
  <c r="F400" i="3" s="1"/>
  <c r="E384" i="3"/>
  <c r="H384" i="3"/>
  <c r="F384" i="3" s="1"/>
  <c r="H368" i="3"/>
  <c r="F368" i="3" s="1"/>
  <c r="E368" i="3"/>
  <c r="E352" i="3"/>
  <c r="H352" i="3"/>
  <c r="F352" i="3" s="1"/>
  <c r="H336" i="3"/>
  <c r="F336" i="3" s="1"/>
  <c r="E336" i="3"/>
  <c r="H320" i="3"/>
  <c r="F320" i="3" s="1"/>
  <c r="E320" i="3"/>
  <c r="H304" i="3"/>
  <c r="F304" i="3" s="1"/>
  <c r="E304" i="3"/>
  <c r="H288" i="3"/>
  <c r="F288" i="3" s="1"/>
  <c r="E288" i="3"/>
  <c r="H272" i="3"/>
  <c r="F272" i="3" s="1"/>
  <c r="E272" i="3"/>
  <c r="E256" i="3"/>
  <c r="H256" i="3"/>
  <c r="F256" i="3" s="1"/>
  <c r="H240" i="3"/>
  <c r="F240" i="3" s="1"/>
  <c r="E240" i="3"/>
  <c r="H224" i="3"/>
  <c r="F224" i="3" s="1"/>
  <c r="E224" i="3"/>
  <c r="H208" i="3"/>
  <c r="F208" i="3" s="1"/>
  <c r="E208" i="3"/>
  <c r="H192" i="3"/>
  <c r="F192" i="3" s="1"/>
  <c r="E192" i="3"/>
  <c r="E176" i="3"/>
  <c r="H176" i="3"/>
  <c r="F176" i="3" s="1"/>
  <c r="H160" i="3"/>
  <c r="F160" i="3" s="1"/>
  <c r="E160" i="3"/>
  <c r="E144" i="3"/>
  <c r="H144" i="3"/>
  <c r="F144" i="3" s="1"/>
  <c r="H128" i="3"/>
  <c r="F128" i="3" s="1"/>
  <c r="E128" i="3"/>
  <c r="H112" i="3"/>
  <c r="F112" i="3" s="1"/>
  <c r="E112" i="3"/>
  <c r="E96" i="3"/>
  <c r="H96" i="3"/>
  <c r="F96" i="3" s="1"/>
  <c r="E80" i="3"/>
  <c r="H80" i="3"/>
  <c r="F80" i="3" s="1"/>
  <c r="H64" i="3"/>
  <c r="F64" i="3" s="1"/>
  <c r="E64" i="3"/>
  <c r="H48" i="3"/>
  <c r="F48" i="3" s="1"/>
  <c r="E48" i="3"/>
  <c r="H32" i="3"/>
  <c r="F32" i="3" s="1"/>
  <c r="E32" i="3"/>
  <c r="G1001" i="1"/>
  <c r="F994" i="2"/>
  <c r="F996" i="1"/>
  <c r="F995" i="1"/>
  <c r="F994" i="1"/>
  <c r="F991" i="2"/>
  <c r="F993" i="1"/>
  <c r="F990" i="2"/>
  <c r="F992" i="1"/>
  <c r="F989" i="2"/>
  <c r="F991" i="1"/>
  <c r="F988" i="2"/>
  <c r="F990" i="1"/>
  <c r="F987" i="2"/>
  <c r="F989" i="1"/>
  <c r="F986" i="2"/>
  <c r="F988" i="1"/>
  <c r="F985" i="2"/>
  <c r="F987" i="1"/>
  <c r="F984" i="2"/>
  <c r="F986" i="1"/>
  <c r="F983" i="2"/>
  <c r="F985" i="1"/>
  <c r="F982" i="2"/>
  <c r="F984" i="1"/>
  <c r="F981" i="2"/>
  <c r="F983" i="1"/>
  <c r="F980" i="2"/>
  <c r="F982" i="1"/>
  <c r="F979" i="2"/>
  <c r="F981" i="1"/>
  <c r="F978" i="2"/>
  <c r="F980" i="1"/>
  <c r="F977" i="2"/>
  <c r="F979" i="1"/>
  <c r="F976" i="2"/>
  <c r="F978" i="1"/>
  <c r="A976" i="3" s="1"/>
  <c r="F975" i="2"/>
  <c r="F977" i="1"/>
  <c r="F974" i="2"/>
  <c r="F976" i="1"/>
  <c r="F973" i="2"/>
  <c r="F975" i="1"/>
  <c r="A973" i="3" s="1"/>
  <c r="F974" i="1"/>
  <c r="F971" i="2"/>
  <c r="F973" i="1"/>
  <c r="F970" i="2"/>
  <c r="F972" i="1"/>
  <c r="F969" i="2"/>
  <c r="F971" i="1"/>
  <c r="F968" i="2"/>
  <c r="F970" i="1"/>
  <c r="F967" i="2"/>
  <c r="F969" i="1"/>
  <c r="F966" i="2"/>
  <c r="F968" i="1"/>
  <c r="F965" i="2"/>
  <c r="F967" i="1"/>
  <c r="F964" i="2"/>
  <c r="F966" i="1"/>
  <c r="F963" i="2"/>
  <c r="F965" i="1"/>
  <c r="F962" i="2"/>
  <c r="F964" i="1"/>
  <c r="F961" i="2"/>
  <c r="F963" i="1"/>
  <c r="F960" i="2"/>
  <c r="F962" i="1"/>
  <c r="F959" i="2"/>
  <c r="F961" i="1"/>
  <c r="F958" i="2"/>
  <c r="F960" i="1"/>
  <c r="F957" i="2"/>
  <c r="F959" i="1"/>
  <c r="A957" i="3" s="1"/>
  <c r="F956" i="2"/>
  <c r="F958" i="1"/>
  <c r="F955" i="2"/>
  <c r="F957" i="1"/>
  <c r="F954" i="2"/>
  <c r="F956" i="1"/>
  <c r="F953" i="2"/>
  <c r="F955" i="1"/>
  <c r="F952" i="2"/>
  <c r="F954" i="1"/>
  <c r="F951" i="2"/>
  <c r="F953" i="1"/>
  <c r="F950" i="2"/>
  <c r="F952" i="1"/>
  <c r="F949" i="2"/>
  <c r="F951" i="1"/>
  <c r="F948" i="2"/>
  <c r="F950" i="1"/>
  <c r="A948" i="3" s="1"/>
  <c r="F947" i="2"/>
  <c r="F949" i="1"/>
  <c r="F946" i="2"/>
  <c r="F948" i="1"/>
  <c r="F945" i="2"/>
  <c r="F947" i="1"/>
  <c r="F944" i="2"/>
  <c r="F946" i="1"/>
  <c r="F943" i="2"/>
  <c r="F945" i="1"/>
  <c r="F942" i="2"/>
  <c r="F944" i="1"/>
  <c r="F941" i="2"/>
  <c r="F943" i="1"/>
  <c r="F940" i="2"/>
  <c r="F942" i="1"/>
  <c r="F939" i="2"/>
  <c r="F941" i="1"/>
  <c r="F938" i="2"/>
  <c r="F940" i="1"/>
  <c r="F937" i="2"/>
  <c r="F939" i="1"/>
  <c r="F938" i="1"/>
  <c r="F935" i="2"/>
  <c r="F937" i="1"/>
  <c r="F934" i="2"/>
  <c r="F936" i="1"/>
  <c r="F933" i="2"/>
  <c r="F935" i="1"/>
  <c r="F932" i="2"/>
  <c r="F934" i="1"/>
  <c r="F931" i="2"/>
  <c r="F933" i="1"/>
  <c r="F930" i="2"/>
  <c r="F932" i="1"/>
  <c r="F929" i="2"/>
  <c r="F931" i="1"/>
  <c r="F928" i="2"/>
  <c r="F930" i="1"/>
  <c r="F927" i="2"/>
  <c r="F929" i="1"/>
  <c r="F928" i="1"/>
  <c r="F925" i="2"/>
  <c r="F927" i="1"/>
  <c r="F924" i="2"/>
  <c r="F926" i="1"/>
  <c r="F923" i="2"/>
  <c r="F925" i="1"/>
  <c r="A923" i="3" s="1"/>
  <c r="F922" i="2"/>
  <c r="F924" i="1"/>
  <c r="F921" i="2"/>
  <c r="F923" i="1"/>
  <c r="F920" i="2"/>
  <c r="F922" i="1"/>
  <c r="F919" i="2"/>
  <c r="F921" i="1"/>
  <c r="F918" i="2"/>
  <c r="F920" i="1"/>
  <c r="F917" i="2"/>
  <c r="F919" i="1"/>
  <c r="F916" i="2"/>
  <c r="F918" i="1"/>
  <c r="A916" i="3" s="1"/>
  <c r="F915" i="2"/>
  <c r="F917" i="1"/>
  <c r="F914" i="2"/>
  <c r="F916" i="1"/>
  <c r="F913" i="2"/>
  <c r="F915" i="1"/>
  <c r="F912" i="2"/>
  <c r="F914" i="1"/>
  <c r="F911" i="2"/>
  <c r="F913" i="1"/>
  <c r="F910" i="2"/>
  <c r="F912" i="1"/>
  <c r="F909" i="2"/>
  <c r="F911" i="1"/>
  <c r="F908" i="2"/>
  <c r="F910" i="1"/>
  <c r="A908" i="3" s="1"/>
  <c r="F907" i="2"/>
  <c r="F909" i="1"/>
  <c r="F906" i="2"/>
  <c r="F908" i="1"/>
  <c r="F905" i="2"/>
  <c r="F907" i="1"/>
  <c r="F904" i="2"/>
  <c r="F906" i="1"/>
  <c r="F903" i="2"/>
  <c r="F905" i="1"/>
  <c r="F902" i="2"/>
  <c r="F904" i="1"/>
  <c r="F901" i="2"/>
  <c r="F903" i="1"/>
  <c r="F900" i="2"/>
  <c r="F902" i="1"/>
  <c r="F899" i="2"/>
  <c r="F901" i="1"/>
  <c r="F898" i="2"/>
  <c r="F900" i="1"/>
  <c r="F897" i="2"/>
  <c r="F899" i="1"/>
  <c r="F896" i="2"/>
  <c r="F898" i="1"/>
  <c r="F895" i="2"/>
  <c r="F897" i="1"/>
  <c r="F894" i="2"/>
  <c r="F896" i="1"/>
  <c r="F893" i="2"/>
  <c r="F895" i="1"/>
  <c r="F892" i="2"/>
  <c r="F894" i="1"/>
  <c r="A892" i="3" s="1"/>
  <c r="F891" i="2"/>
  <c r="F893" i="1"/>
  <c r="F890" i="2"/>
  <c r="F892" i="1"/>
  <c r="F891" i="1"/>
  <c r="F888" i="2"/>
  <c r="F890" i="1"/>
  <c r="F887" i="2"/>
  <c r="F889" i="1"/>
  <c r="A887" i="3" s="1"/>
  <c r="F886" i="2"/>
  <c r="F888" i="1"/>
  <c r="F885" i="2"/>
  <c r="F887" i="1"/>
  <c r="F884" i="2"/>
  <c r="F886" i="1"/>
  <c r="F883" i="2"/>
  <c r="F885" i="1"/>
  <c r="F882" i="2"/>
  <c r="F884" i="1"/>
  <c r="F881" i="2"/>
  <c r="F883" i="1"/>
  <c r="F880" i="2"/>
  <c r="F882" i="1"/>
  <c r="A880" i="3" s="1"/>
  <c r="F881" i="1"/>
  <c r="F878" i="2"/>
  <c r="F880" i="1"/>
  <c r="F877" i="2"/>
  <c r="F879" i="1"/>
  <c r="F878" i="1"/>
  <c r="F875" i="2"/>
  <c r="F877" i="1"/>
  <c r="F874" i="2"/>
  <c r="F876" i="1"/>
  <c r="F873" i="2"/>
  <c r="F875" i="1"/>
  <c r="F872" i="2"/>
  <c r="F874" i="1"/>
  <c r="F871" i="2"/>
  <c r="F873" i="1"/>
  <c r="F870" i="2"/>
  <c r="F872" i="1"/>
  <c r="F869" i="2"/>
  <c r="F871" i="1"/>
  <c r="F868" i="2"/>
  <c r="F870" i="1"/>
  <c r="F869" i="1"/>
  <c r="F866" i="2"/>
  <c r="F868" i="1"/>
  <c r="F865" i="2"/>
  <c r="F867" i="1"/>
  <c r="F866" i="1"/>
  <c r="F863" i="2"/>
  <c r="F865" i="1"/>
  <c r="F862" i="2"/>
  <c r="F864" i="1"/>
  <c r="F861" i="2"/>
  <c r="F863" i="1"/>
  <c r="F860" i="2"/>
  <c r="F862" i="1"/>
  <c r="A860" i="3" s="1"/>
  <c r="F859" i="2"/>
  <c r="F861" i="1"/>
  <c r="F858" i="2"/>
  <c r="F860" i="1"/>
  <c r="F857" i="2"/>
  <c r="F859" i="1"/>
  <c r="A857" i="3" s="1"/>
  <c r="F856" i="2"/>
  <c r="F858" i="1"/>
  <c r="F855" i="2"/>
  <c r="F857" i="1"/>
  <c r="F854" i="2"/>
  <c r="F856" i="1"/>
  <c r="F853" i="2"/>
  <c r="F855" i="1"/>
  <c r="F852" i="2"/>
  <c r="F854" i="1"/>
  <c r="F853" i="1"/>
  <c r="F850" i="2"/>
  <c r="F852" i="1"/>
  <c r="F849" i="2"/>
  <c r="F851" i="1"/>
  <c r="F848" i="2"/>
  <c r="F850" i="1"/>
  <c r="F847" i="2"/>
  <c r="F849" i="1"/>
  <c r="F846" i="2"/>
  <c r="F848" i="1"/>
  <c r="F847" i="1"/>
  <c r="F846" i="1"/>
  <c r="A844" i="3" s="1"/>
  <c r="F843" i="2"/>
  <c r="F845" i="1"/>
  <c r="F844" i="1"/>
  <c r="F841" i="2"/>
  <c r="F843" i="1"/>
  <c r="F840" i="2"/>
  <c r="F842" i="1"/>
  <c r="F839" i="2"/>
  <c r="F841" i="1"/>
  <c r="F838" i="2"/>
  <c r="F840" i="1"/>
  <c r="F837" i="2"/>
  <c r="F839" i="1"/>
  <c r="F836" i="2"/>
  <c r="F838" i="1"/>
  <c r="A836" i="3" s="1"/>
  <c r="F835" i="2"/>
  <c r="F837" i="1"/>
  <c r="F834" i="2"/>
  <c r="F836" i="1"/>
  <c r="F833" i="2"/>
  <c r="F835" i="1"/>
  <c r="F832" i="2"/>
  <c r="F834" i="1"/>
  <c r="A832" i="3" s="1"/>
  <c r="F831" i="2"/>
  <c r="F833" i="1"/>
  <c r="F830" i="2"/>
  <c r="F832" i="1"/>
  <c r="F829" i="2"/>
  <c r="F831" i="1"/>
  <c r="F828" i="2"/>
  <c r="F830" i="1"/>
  <c r="A828" i="3" s="1"/>
  <c r="F827" i="2"/>
  <c r="F829" i="1"/>
  <c r="F828" i="1"/>
  <c r="F825" i="2"/>
  <c r="F827" i="1"/>
  <c r="F824" i="2"/>
  <c r="F826" i="1"/>
  <c r="F823" i="2"/>
  <c r="F825" i="1"/>
  <c r="F822" i="2"/>
  <c r="F824" i="1"/>
  <c r="F821" i="2"/>
  <c r="F823" i="1"/>
  <c r="F820" i="2"/>
  <c r="F822" i="1"/>
  <c r="F819" i="2"/>
  <c r="F821" i="1"/>
  <c r="F818" i="2"/>
  <c r="F820" i="1"/>
  <c r="F817" i="2"/>
  <c r="F819" i="1"/>
  <c r="F816" i="2"/>
  <c r="F818" i="1"/>
  <c r="F815" i="2"/>
  <c r="F817" i="1"/>
  <c r="A815" i="3" s="1"/>
  <c r="F814" i="2"/>
  <c r="F816" i="1"/>
  <c r="F813" i="2"/>
  <c r="F815" i="1"/>
  <c r="F812" i="2"/>
  <c r="F814" i="1"/>
  <c r="F811" i="2"/>
  <c r="F813" i="1"/>
  <c r="F810" i="2"/>
  <c r="F812" i="1"/>
  <c r="F809" i="2"/>
  <c r="F811" i="1"/>
  <c r="F808" i="2"/>
  <c r="F810" i="1"/>
  <c r="F807" i="2"/>
  <c r="F809" i="1"/>
  <c r="F806" i="2"/>
  <c r="F808" i="1"/>
  <c r="F805" i="2"/>
  <c r="F807" i="1"/>
  <c r="F804" i="2"/>
  <c r="F806" i="1"/>
  <c r="F803" i="2"/>
  <c r="F805" i="1"/>
  <c r="F802" i="2"/>
  <c r="F804" i="1"/>
  <c r="F801" i="2"/>
  <c r="F803" i="1"/>
  <c r="F802" i="1"/>
  <c r="A800" i="3" s="1"/>
  <c r="F799" i="2"/>
  <c r="F801" i="1"/>
  <c r="F798" i="2"/>
  <c r="F800" i="1"/>
  <c r="F799" i="1"/>
  <c r="F798" i="1"/>
  <c r="A796" i="3" s="1"/>
  <c r="F795" i="2"/>
  <c r="F797" i="1"/>
  <c r="F794" i="2"/>
  <c r="F796" i="1"/>
  <c r="F793" i="2"/>
  <c r="F795" i="1"/>
  <c r="F792" i="2"/>
  <c r="F794" i="1"/>
  <c r="F791" i="2"/>
  <c r="F793" i="1"/>
  <c r="A791" i="3" s="1"/>
  <c r="F790" i="2"/>
  <c r="F792" i="1"/>
  <c r="F789" i="2"/>
  <c r="F791" i="1"/>
  <c r="F788" i="2"/>
  <c r="F790" i="1"/>
  <c r="A788" i="3" s="1"/>
  <c r="F787" i="2"/>
  <c r="F789" i="1"/>
  <c r="F786" i="2"/>
  <c r="F788" i="1"/>
  <c r="F785" i="2"/>
  <c r="F787" i="1"/>
  <c r="F784" i="2"/>
  <c r="F786" i="1"/>
  <c r="F783" i="2"/>
  <c r="F785" i="1"/>
  <c r="F782" i="2"/>
  <c r="F784" i="1"/>
  <c r="F781" i="2"/>
  <c r="F783" i="1"/>
  <c r="F780" i="2"/>
  <c r="F782" i="1"/>
  <c r="F779" i="2"/>
  <c r="F781" i="1"/>
  <c r="F778" i="2"/>
  <c r="F780" i="1"/>
  <c r="F777" i="2"/>
  <c r="F779" i="1"/>
  <c r="F776" i="2"/>
  <c r="F778" i="1"/>
  <c r="A776" i="3" s="1"/>
  <c r="F775" i="2"/>
  <c r="F777" i="1"/>
  <c r="F774" i="2"/>
  <c r="F776" i="1"/>
  <c r="A774" i="3" s="1"/>
  <c r="F775" i="1"/>
  <c r="F774" i="1"/>
  <c r="F771" i="2"/>
  <c r="F773" i="1"/>
  <c r="A771" i="3" s="1"/>
  <c r="F770" i="2"/>
  <c r="F772" i="1"/>
  <c r="F769" i="2"/>
  <c r="F771" i="1"/>
  <c r="A769" i="3" s="1"/>
  <c r="F768" i="2"/>
  <c r="F770" i="1"/>
  <c r="F767" i="2"/>
  <c r="F769" i="1"/>
  <c r="F766" i="2"/>
  <c r="F768" i="1"/>
  <c r="F767" i="1"/>
  <c r="F764" i="2"/>
  <c r="F766" i="1"/>
  <c r="F763" i="2"/>
  <c r="F765" i="1"/>
  <c r="F762" i="2"/>
  <c r="F764" i="1"/>
  <c r="F761" i="2"/>
  <c r="F763" i="1"/>
  <c r="F760" i="2"/>
  <c r="F762" i="1"/>
  <c r="F759" i="2"/>
  <c r="F761" i="1"/>
  <c r="F758" i="2"/>
  <c r="F760" i="1"/>
  <c r="F757" i="2"/>
  <c r="F759" i="1"/>
  <c r="F756" i="2"/>
  <c r="F758" i="1"/>
  <c r="F755" i="2"/>
  <c r="F757" i="1"/>
  <c r="F754" i="2"/>
  <c r="F756" i="1"/>
  <c r="F753" i="2"/>
  <c r="F755" i="1"/>
  <c r="F752" i="2"/>
  <c r="F754" i="1"/>
  <c r="A752" i="3" s="1"/>
  <c r="F751" i="2"/>
  <c r="F753" i="1"/>
  <c r="F750" i="2"/>
  <c r="F752" i="1"/>
  <c r="F749" i="2"/>
  <c r="F751" i="1"/>
  <c r="F748" i="2"/>
  <c r="F750" i="1"/>
  <c r="F747" i="2"/>
  <c r="F749" i="1"/>
  <c r="F746" i="2"/>
  <c r="F748" i="1"/>
  <c r="F745" i="2"/>
  <c r="F747" i="1"/>
  <c r="F744" i="2"/>
  <c r="F746" i="1"/>
  <c r="F743" i="2"/>
  <c r="F745" i="1"/>
  <c r="F742" i="2"/>
  <c r="F744" i="1"/>
  <c r="F741" i="2"/>
  <c r="F743" i="1"/>
  <c r="F740" i="2"/>
  <c r="F742" i="1"/>
  <c r="F739" i="2"/>
  <c r="F741" i="1"/>
  <c r="F738" i="2"/>
  <c r="F740" i="1"/>
  <c r="F737" i="2"/>
  <c r="F739" i="1"/>
  <c r="F738" i="1"/>
  <c r="F735" i="2"/>
  <c r="F737" i="1"/>
  <c r="F734" i="2"/>
  <c r="F736" i="1"/>
  <c r="F733" i="2"/>
  <c r="F735" i="1"/>
  <c r="F732" i="2"/>
  <c r="F734" i="1"/>
  <c r="A732" i="3" s="1"/>
  <c r="F731" i="2"/>
  <c r="F733" i="1"/>
  <c r="F730" i="2"/>
  <c r="F732" i="1"/>
  <c r="F729" i="2"/>
  <c r="F731" i="1"/>
  <c r="F728" i="2"/>
  <c r="F730" i="1"/>
  <c r="F727" i="2"/>
  <c r="F729" i="1"/>
  <c r="F726" i="2"/>
  <c r="F728" i="1"/>
  <c r="F727" i="1"/>
  <c r="F724" i="2"/>
  <c r="F726" i="1"/>
  <c r="A724" i="3" s="1"/>
  <c r="F723" i="2"/>
  <c r="F725" i="1"/>
  <c r="F722" i="2"/>
  <c r="F724" i="1"/>
  <c r="F721" i="2"/>
  <c r="F723" i="1"/>
  <c r="F720" i="2"/>
  <c r="F722" i="1"/>
  <c r="F719" i="2"/>
  <c r="F721" i="1"/>
  <c r="F718" i="2"/>
  <c r="F720" i="1"/>
  <c r="F717" i="2"/>
  <c r="F719" i="1"/>
  <c r="F716" i="2"/>
  <c r="F718" i="1"/>
  <c r="F715" i="2"/>
  <c r="F717" i="1"/>
  <c r="F716" i="1"/>
  <c r="F713" i="2"/>
  <c r="F715" i="1"/>
  <c r="F712" i="2"/>
  <c r="F714" i="1"/>
  <c r="F713" i="1"/>
  <c r="F710" i="2"/>
  <c r="F712" i="1"/>
  <c r="F709" i="2"/>
  <c r="F711" i="1"/>
  <c r="F708" i="2"/>
  <c r="F710" i="1"/>
  <c r="F707" i="2"/>
  <c r="F709" i="1"/>
  <c r="F708" i="1"/>
  <c r="F705" i="2"/>
  <c r="F707" i="1"/>
  <c r="F704" i="2"/>
  <c r="F706" i="1"/>
  <c r="F703" i="2"/>
  <c r="F705" i="1"/>
  <c r="F702" i="2"/>
  <c r="F704" i="1"/>
  <c r="F703" i="1"/>
  <c r="F700" i="2"/>
  <c r="F702" i="1"/>
  <c r="F699" i="2"/>
  <c r="F701" i="1"/>
  <c r="F698" i="2"/>
  <c r="F700" i="1"/>
  <c r="F697" i="2"/>
  <c r="F699" i="1"/>
  <c r="F696" i="2"/>
  <c r="F698" i="1"/>
  <c r="F695" i="2"/>
  <c r="F697" i="1"/>
  <c r="F694" i="2"/>
  <c r="F696" i="1"/>
  <c r="F693" i="2"/>
  <c r="F695" i="1"/>
  <c r="F692" i="2"/>
  <c r="F694" i="1"/>
  <c r="F691" i="2"/>
  <c r="F693" i="1"/>
  <c r="F690" i="2"/>
  <c r="F692" i="1"/>
  <c r="F689" i="2"/>
  <c r="F691" i="1"/>
  <c r="F688" i="2"/>
  <c r="F690" i="1"/>
  <c r="F687" i="2"/>
  <c r="F689" i="1"/>
  <c r="F686" i="2"/>
  <c r="F688" i="1"/>
  <c r="F685" i="2"/>
  <c r="F687" i="1"/>
  <c r="F684" i="2"/>
  <c r="F686" i="1"/>
  <c r="F683" i="2"/>
  <c r="F685" i="1"/>
  <c r="F682" i="2"/>
  <c r="F684" i="1"/>
  <c r="F681" i="2"/>
  <c r="F683" i="1"/>
  <c r="F680" i="2"/>
  <c r="F682" i="1"/>
  <c r="F679" i="2"/>
  <c r="F681" i="1"/>
  <c r="F678" i="2"/>
  <c r="F680" i="1"/>
  <c r="F677" i="2"/>
  <c r="F679" i="1"/>
  <c r="F676" i="2"/>
  <c r="F678" i="1"/>
  <c r="F675" i="2"/>
  <c r="F677" i="1"/>
  <c r="F674" i="2"/>
  <c r="F676" i="1"/>
  <c r="F673" i="2"/>
  <c r="F675" i="1"/>
  <c r="A673" i="3" s="1"/>
  <c r="F674" i="1"/>
  <c r="F673" i="1"/>
  <c r="F670" i="2"/>
  <c r="F672" i="1"/>
  <c r="F669" i="2"/>
  <c r="F671" i="1"/>
  <c r="F668" i="2"/>
  <c r="F670" i="1"/>
  <c r="F667" i="2"/>
  <c r="F669" i="1"/>
  <c r="F666" i="2"/>
  <c r="F668" i="1"/>
  <c r="F665" i="2"/>
  <c r="F667" i="1"/>
  <c r="F666" i="1"/>
  <c r="F663" i="2"/>
  <c r="F665" i="1"/>
  <c r="F662" i="2"/>
  <c r="F664" i="1"/>
  <c r="F661" i="2"/>
  <c r="F663" i="1"/>
  <c r="F660" i="2"/>
  <c r="F662" i="1"/>
  <c r="F659" i="2"/>
  <c r="F661" i="1"/>
  <c r="F658" i="2"/>
  <c r="F660" i="1"/>
  <c r="F657" i="2"/>
  <c r="F659" i="1"/>
  <c r="F656" i="2"/>
  <c r="F658" i="1"/>
  <c r="F655" i="2"/>
  <c r="F657" i="1"/>
  <c r="A655" i="3" s="1"/>
  <c r="F654" i="2"/>
  <c r="F656" i="1"/>
  <c r="F653" i="2"/>
  <c r="F655" i="1"/>
  <c r="F652" i="2"/>
  <c r="F654" i="1"/>
  <c r="F651" i="2"/>
  <c r="F653" i="1"/>
  <c r="F650" i="2"/>
  <c r="F652" i="1"/>
  <c r="F649" i="2"/>
  <c r="F651" i="1"/>
  <c r="F648" i="2"/>
  <c r="F650" i="1"/>
  <c r="A648" i="3" s="1"/>
  <c r="F647" i="2"/>
  <c r="F649" i="1"/>
  <c r="F646" i="2"/>
  <c r="F648" i="1"/>
  <c r="F645" i="2"/>
  <c r="F647" i="1"/>
  <c r="F646" i="1"/>
  <c r="F643" i="2"/>
  <c r="F645" i="1"/>
  <c r="F644" i="1"/>
  <c r="F641" i="2"/>
  <c r="F643" i="1"/>
  <c r="F640" i="2"/>
  <c r="F642" i="1"/>
  <c r="F639" i="2"/>
  <c r="F641" i="1"/>
  <c r="F638" i="2"/>
  <c r="F640" i="1"/>
  <c r="F637" i="2"/>
  <c r="F639" i="1"/>
  <c r="F636" i="2"/>
  <c r="F638" i="1"/>
  <c r="F637" i="1"/>
  <c r="F634" i="2"/>
  <c r="F636" i="1"/>
  <c r="F633" i="2"/>
  <c r="F635" i="1"/>
  <c r="F632" i="2"/>
  <c r="F634" i="1"/>
  <c r="F631" i="2"/>
  <c r="F633" i="1"/>
  <c r="F630" i="2"/>
  <c r="F632" i="1"/>
  <c r="F631" i="1"/>
  <c r="F628" i="2"/>
  <c r="F630" i="1"/>
  <c r="F627" i="2"/>
  <c r="F629" i="1"/>
  <c r="F626" i="2"/>
  <c r="F628" i="1"/>
  <c r="F625" i="2"/>
  <c r="F627" i="1"/>
  <c r="F624" i="2"/>
  <c r="F626" i="1"/>
  <c r="F623" i="2"/>
  <c r="F625" i="1"/>
  <c r="A623" i="3" s="1"/>
  <c r="F622" i="2"/>
  <c r="F624" i="1"/>
  <c r="F621" i="2"/>
  <c r="F623" i="1"/>
  <c r="F620" i="2"/>
  <c r="F622" i="1"/>
  <c r="F619" i="2"/>
  <c r="F621" i="1"/>
  <c r="F618" i="2"/>
  <c r="F620" i="1"/>
  <c r="F617" i="2"/>
  <c r="F619" i="1"/>
  <c r="F616" i="2"/>
  <c r="F618" i="1"/>
  <c r="A616" i="3" s="1"/>
  <c r="F615" i="2"/>
  <c r="F617" i="1"/>
  <c r="F614" i="2"/>
  <c r="F616" i="1"/>
  <c r="F613" i="2"/>
  <c r="F615" i="1"/>
  <c r="F614" i="1"/>
  <c r="A612" i="3" s="1"/>
  <c r="F611" i="2"/>
  <c r="F613" i="1"/>
  <c r="F610" i="2"/>
  <c r="F612" i="1"/>
  <c r="F609" i="2"/>
  <c r="F611" i="1"/>
  <c r="F608" i="2"/>
  <c r="F610" i="1"/>
  <c r="F609" i="1"/>
  <c r="F606" i="2"/>
  <c r="F608" i="1"/>
  <c r="F605" i="2"/>
  <c r="F607" i="1"/>
  <c r="F606" i="1"/>
  <c r="F603" i="2"/>
  <c r="F605" i="1"/>
  <c r="A603" i="3" s="1"/>
  <c r="F602" i="2"/>
  <c r="F604" i="1"/>
  <c r="F601" i="2"/>
  <c r="F603" i="1"/>
  <c r="F602" i="1"/>
  <c r="A600" i="3" s="1"/>
  <c r="F599" i="2"/>
  <c r="F601" i="1"/>
  <c r="F598" i="2"/>
  <c r="F600" i="1"/>
  <c r="F597" i="2"/>
  <c r="F599" i="1"/>
  <c r="F596" i="2"/>
  <c r="F598" i="1"/>
  <c r="F595" i="2"/>
  <c r="F597" i="1"/>
  <c r="F594" i="2"/>
  <c r="F596" i="1"/>
  <c r="F593" i="2"/>
  <c r="F595" i="1"/>
  <c r="F592" i="2"/>
  <c r="F594" i="1"/>
  <c r="A592" i="3" s="1"/>
  <c r="F591" i="2"/>
  <c r="F593" i="1"/>
  <c r="F592" i="1"/>
  <c r="F589" i="2"/>
  <c r="F591" i="1"/>
  <c r="F588" i="2"/>
  <c r="F590" i="1"/>
  <c r="F587" i="2"/>
  <c r="F589" i="1"/>
  <c r="F586" i="2"/>
  <c r="F588" i="1"/>
  <c r="F585" i="2"/>
  <c r="F587" i="1"/>
  <c r="F584" i="2"/>
  <c r="F586" i="1"/>
  <c r="F583" i="2"/>
  <c r="F585" i="1"/>
  <c r="F582" i="2"/>
  <c r="F584" i="1"/>
  <c r="F581" i="2"/>
  <c r="F583" i="1"/>
  <c r="F580" i="2"/>
  <c r="F582" i="1"/>
  <c r="F579" i="2"/>
  <c r="F581" i="1"/>
  <c r="F578" i="2"/>
  <c r="F580" i="1"/>
  <c r="F577" i="2"/>
  <c r="F579" i="1"/>
  <c r="F576" i="2"/>
  <c r="F578" i="1"/>
  <c r="F575" i="2"/>
  <c r="F577" i="1"/>
  <c r="F574" i="2"/>
  <c r="F576" i="1"/>
  <c r="F573" i="2"/>
  <c r="F575" i="1"/>
  <c r="F572" i="2"/>
  <c r="F574" i="1"/>
  <c r="F571" i="2"/>
  <c r="F573" i="1"/>
  <c r="F570" i="2"/>
  <c r="F572" i="1"/>
  <c r="F569" i="2"/>
  <c r="F571" i="1"/>
  <c r="F570" i="1"/>
  <c r="F567" i="2"/>
  <c r="F569" i="1"/>
  <c r="F566" i="2"/>
  <c r="F568" i="1"/>
  <c r="F565" i="2"/>
  <c r="F567" i="1"/>
  <c r="F564" i="2"/>
  <c r="F566" i="1"/>
  <c r="F563" i="2"/>
  <c r="F565" i="1"/>
  <c r="F562" i="2"/>
  <c r="F564" i="1"/>
  <c r="F561" i="2"/>
  <c r="F563" i="1"/>
  <c r="F560" i="2"/>
  <c r="F562" i="1"/>
  <c r="F559" i="2"/>
  <c r="F561" i="1"/>
  <c r="F558" i="2"/>
  <c r="F560" i="1"/>
  <c r="F557" i="2"/>
  <c r="F559" i="1"/>
  <c r="F556" i="2"/>
  <c r="F558" i="1"/>
  <c r="F555" i="2"/>
  <c r="F557" i="1"/>
  <c r="F554" i="2"/>
  <c r="F556" i="1"/>
  <c r="F553" i="2"/>
  <c r="F555" i="1"/>
  <c r="F554" i="1"/>
  <c r="F551" i="2"/>
  <c r="F553" i="1"/>
  <c r="F550" i="2"/>
  <c r="F552" i="1"/>
  <c r="F549" i="2"/>
  <c r="F551" i="1"/>
  <c r="F550" i="1"/>
  <c r="F547" i="2"/>
  <c r="F549" i="1"/>
  <c r="F546" i="2"/>
  <c r="F548" i="1"/>
  <c r="F545" i="2"/>
  <c r="F547" i="1"/>
  <c r="A545" i="3" s="1"/>
  <c r="F546" i="1"/>
  <c r="F543" i="2"/>
  <c r="F545" i="1"/>
  <c r="F542" i="2"/>
  <c r="F544" i="1"/>
  <c r="F541" i="2"/>
  <c r="F543" i="1"/>
  <c r="F540" i="2"/>
  <c r="F542" i="1"/>
  <c r="F539" i="2"/>
  <c r="F541" i="1"/>
  <c r="F540" i="1"/>
  <c r="F539" i="1"/>
  <c r="F536" i="2"/>
  <c r="F538" i="1"/>
  <c r="F535" i="2"/>
  <c r="F537" i="1"/>
  <c r="F534" i="2"/>
  <c r="F536" i="1"/>
  <c r="F535" i="1"/>
  <c r="F532" i="2"/>
  <c r="F534" i="1"/>
  <c r="F531" i="2"/>
  <c r="F533" i="1"/>
  <c r="F532" i="1"/>
  <c r="F529" i="2"/>
  <c r="F531" i="1"/>
  <c r="F528" i="2"/>
  <c r="F530" i="1"/>
  <c r="F527" i="2"/>
  <c r="F529" i="1"/>
  <c r="F526" i="2"/>
  <c r="F528" i="1"/>
  <c r="F525" i="2"/>
  <c r="F527" i="1"/>
  <c r="F526" i="1"/>
  <c r="F523" i="2"/>
  <c r="F525" i="1"/>
  <c r="F522" i="2"/>
  <c r="F524" i="1"/>
  <c r="F521" i="2"/>
  <c r="F523" i="1"/>
  <c r="F520" i="2"/>
  <c r="F522" i="1"/>
  <c r="F519" i="2"/>
  <c r="F521" i="1"/>
  <c r="F518" i="2"/>
  <c r="F520" i="1"/>
  <c r="F517" i="2"/>
  <c r="F519" i="1"/>
  <c r="F516" i="2"/>
  <c r="F518" i="1"/>
  <c r="F515" i="2"/>
  <c r="F517" i="1"/>
  <c r="F514" i="2"/>
  <c r="F516" i="1"/>
  <c r="F513" i="2"/>
  <c r="F515" i="1"/>
  <c r="F512" i="2"/>
  <c r="F514" i="1"/>
  <c r="F511" i="2"/>
  <c r="F513" i="1"/>
  <c r="F510" i="2"/>
  <c r="F512" i="1"/>
  <c r="F509" i="2"/>
  <c r="F511" i="1"/>
  <c r="F508" i="2"/>
  <c r="F510" i="1"/>
  <c r="F507" i="2"/>
  <c r="F509" i="1"/>
  <c r="A507" i="3" s="1"/>
  <c r="F506" i="2"/>
  <c r="F508" i="1"/>
  <c r="F505" i="2"/>
  <c r="F507" i="1"/>
  <c r="F504" i="2"/>
  <c r="F506" i="1"/>
  <c r="F503" i="2"/>
  <c r="F505" i="1"/>
  <c r="F502" i="2"/>
  <c r="F504" i="1"/>
  <c r="F501" i="2"/>
  <c r="F503" i="1"/>
  <c r="F500" i="2"/>
  <c r="F502" i="1"/>
  <c r="F499" i="2"/>
  <c r="F501" i="1"/>
  <c r="F498" i="2"/>
  <c r="F500" i="1"/>
  <c r="F497" i="2"/>
  <c r="F499" i="1"/>
  <c r="F498" i="1"/>
  <c r="F495" i="2"/>
  <c r="F497" i="1"/>
  <c r="F494" i="2"/>
  <c r="F496" i="1"/>
  <c r="F493" i="2"/>
  <c r="F495" i="1"/>
  <c r="F492" i="2"/>
  <c r="F494" i="1"/>
  <c r="F491" i="2"/>
  <c r="F493" i="1"/>
  <c r="F490" i="2"/>
  <c r="F492" i="1"/>
  <c r="F489" i="2"/>
  <c r="F491" i="1"/>
  <c r="F488" i="2"/>
  <c r="F490" i="1"/>
  <c r="F487" i="2"/>
  <c r="F489" i="1"/>
  <c r="F486" i="2"/>
  <c r="F488" i="1"/>
  <c r="F487" i="1"/>
  <c r="F484" i="2"/>
  <c r="F486" i="1"/>
  <c r="F483" i="2"/>
  <c r="F485" i="1"/>
  <c r="F482" i="2"/>
  <c r="F484" i="1"/>
  <c r="F481" i="2"/>
  <c r="F483" i="1"/>
  <c r="F480" i="2"/>
  <c r="F482" i="1"/>
  <c r="F479" i="2"/>
  <c r="F481" i="1"/>
  <c r="F478" i="2"/>
  <c r="F480" i="1"/>
  <c r="F477" i="2"/>
  <c r="F479" i="1"/>
  <c r="F476" i="2"/>
  <c r="F478" i="1"/>
  <c r="F475" i="2"/>
  <c r="F477" i="1"/>
  <c r="F474" i="2"/>
  <c r="F476" i="1"/>
  <c r="F473" i="2"/>
  <c r="F475" i="1"/>
  <c r="F472" i="2"/>
  <c r="F474" i="1"/>
  <c r="F471" i="2"/>
  <c r="F473" i="1"/>
  <c r="F470" i="2"/>
  <c r="F472" i="1"/>
  <c r="F469" i="2"/>
  <c r="F471" i="1"/>
  <c r="F468" i="2"/>
  <c r="F470" i="1"/>
  <c r="F467" i="2"/>
  <c r="F469" i="1"/>
  <c r="F466" i="2"/>
  <c r="F468" i="1"/>
  <c r="F465" i="2"/>
  <c r="F467" i="1"/>
  <c r="F464" i="2"/>
  <c r="F466" i="1"/>
  <c r="F463" i="2"/>
  <c r="F465" i="1"/>
  <c r="F462" i="2"/>
  <c r="F464" i="1"/>
  <c r="F461" i="2"/>
  <c r="F463" i="1"/>
  <c r="F460" i="2"/>
  <c r="F462" i="1"/>
  <c r="F459" i="2"/>
  <c r="F461" i="1"/>
  <c r="F458" i="2"/>
  <c r="F460" i="1"/>
  <c r="F459" i="1"/>
  <c r="F456" i="2"/>
  <c r="F458" i="1"/>
  <c r="F455" i="2"/>
  <c r="F457" i="1"/>
  <c r="F454" i="2"/>
  <c r="F456" i="1"/>
  <c r="F453" i="2"/>
  <c r="F455" i="1"/>
  <c r="F452" i="2"/>
  <c r="F454" i="1"/>
  <c r="F451" i="2"/>
  <c r="F453" i="1"/>
  <c r="F450" i="2"/>
  <c r="F452" i="1"/>
  <c r="F449" i="2"/>
  <c r="F451" i="1"/>
  <c r="F448" i="2"/>
  <c r="F450" i="1"/>
  <c r="F447" i="2"/>
  <c r="F449" i="1"/>
  <c r="F446" i="2"/>
  <c r="F448" i="1"/>
  <c r="F445" i="2"/>
  <c r="F447" i="1"/>
  <c r="F446" i="1"/>
  <c r="F443" i="2"/>
  <c r="F445" i="1"/>
  <c r="F442" i="2"/>
  <c r="F444" i="1"/>
  <c r="F443" i="1"/>
  <c r="F440" i="2"/>
  <c r="F442" i="1"/>
  <c r="F439" i="2"/>
  <c r="F441" i="1"/>
  <c r="F438" i="2"/>
  <c r="F440" i="1"/>
  <c r="F437" i="2"/>
  <c r="F439" i="1"/>
  <c r="F436" i="2"/>
  <c r="F438" i="1"/>
  <c r="F435" i="2"/>
  <c r="F437" i="1"/>
  <c r="F434" i="2"/>
  <c r="F436" i="1"/>
  <c r="F433" i="2"/>
  <c r="F435" i="1"/>
  <c r="F432" i="2"/>
  <c r="F434" i="1"/>
  <c r="F431" i="2"/>
  <c r="F433" i="1"/>
  <c r="F432" i="1"/>
  <c r="F429" i="2"/>
  <c r="F431" i="1"/>
  <c r="F428" i="2"/>
  <c r="F430" i="1"/>
  <c r="F429" i="1"/>
  <c r="F426" i="2"/>
  <c r="F428" i="1"/>
  <c r="F425" i="2"/>
  <c r="F427" i="1"/>
  <c r="F424" i="2"/>
  <c r="F426" i="1"/>
  <c r="F423" i="2"/>
  <c r="F425" i="1"/>
  <c r="F422" i="2"/>
  <c r="F424" i="1"/>
  <c r="F423" i="1"/>
  <c r="F420" i="2"/>
  <c r="F422" i="1"/>
  <c r="F419" i="2"/>
  <c r="F421" i="1"/>
  <c r="F418" i="2"/>
  <c r="F420" i="1"/>
  <c r="F419" i="1"/>
  <c r="F416" i="2"/>
  <c r="F418" i="1"/>
  <c r="F415" i="2"/>
  <c r="F417" i="1"/>
  <c r="F414" i="2"/>
  <c r="F416" i="1"/>
  <c r="F413" i="2"/>
  <c r="F415" i="1"/>
  <c r="F412" i="2"/>
  <c r="F414" i="1"/>
  <c r="F411" i="2"/>
  <c r="F413" i="1"/>
  <c r="F410" i="2"/>
  <c r="F412" i="1"/>
  <c r="F411" i="1"/>
  <c r="F408" i="2"/>
  <c r="F410" i="1"/>
  <c r="A408" i="3" s="1"/>
  <c r="F407" i="2"/>
  <c r="F409" i="1"/>
  <c r="F406" i="2"/>
  <c r="F408" i="1"/>
  <c r="F405" i="2"/>
  <c r="F407" i="1"/>
  <c r="F404" i="2"/>
  <c r="F406" i="1"/>
  <c r="F403" i="2"/>
  <c r="F405" i="1"/>
  <c r="F402" i="2"/>
  <c r="F404" i="1"/>
  <c r="F401" i="2"/>
  <c r="F403" i="1"/>
  <c r="F402" i="1"/>
  <c r="F399" i="2"/>
  <c r="F401" i="1"/>
  <c r="F398" i="2"/>
  <c r="F400" i="1"/>
  <c r="F397" i="2"/>
  <c r="F399" i="1"/>
  <c r="F396" i="2"/>
  <c r="F398" i="1"/>
  <c r="F395" i="2"/>
  <c r="F397" i="1"/>
  <c r="F394" i="2"/>
  <c r="F396" i="1"/>
  <c r="F393" i="2"/>
  <c r="F395" i="1"/>
  <c r="F392" i="2"/>
  <c r="F394" i="1"/>
  <c r="F391" i="2"/>
  <c r="F393" i="1"/>
  <c r="F390" i="2"/>
  <c r="F392" i="1"/>
  <c r="F389" i="2"/>
  <c r="F391" i="1"/>
  <c r="F388" i="2"/>
  <c r="F390" i="1"/>
  <c r="F387" i="2"/>
  <c r="F389" i="1"/>
  <c r="F386" i="2"/>
  <c r="F388" i="1"/>
  <c r="F385" i="2"/>
  <c r="F387" i="1"/>
  <c r="A385" i="3" s="1"/>
  <c r="F384" i="2"/>
  <c r="F386" i="1"/>
  <c r="F383" i="2"/>
  <c r="F385" i="1"/>
  <c r="F382" i="2"/>
  <c r="F384" i="1"/>
  <c r="F381" i="2"/>
  <c r="F383" i="1"/>
  <c r="F380" i="2"/>
  <c r="F382" i="1"/>
  <c r="F379" i="2"/>
  <c r="F381" i="1"/>
  <c r="F380" i="1"/>
  <c r="F377" i="2"/>
  <c r="F379" i="1"/>
  <c r="F376" i="2"/>
  <c r="F378" i="1"/>
  <c r="F375" i="2"/>
  <c r="F377" i="1"/>
  <c r="F374" i="2"/>
  <c r="F376" i="1"/>
  <c r="F375" i="1"/>
  <c r="F372" i="2"/>
  <c r="F374" i="1"/>
  <c r="F371" i="2"/>
  <c r="F373" i="1"/>
  <c r="F370" i="2"/>
  <c r="F372" i="1"/>
  <c r="F369" i="2"/>
  <c r="F371" i="1"/>
  <c r="F368" i="2"/>
  <c r="F370" i="1"/>
  <c r="F367" i="2"/>
  <c r="F369" i="1"/>
  <c r="F366" i="2"/>
  <c r="F368" i="1"/>
  <c r="F365" i="2"/>
  <c r="F367" i="1"/>
  <c r="F364" i="2"/>
  <c r="F366" i="1"/>
  <c r="F363" i="2"/>
  <c r="F365" i="1"/>
  <c r="F362" i="2"/>
  <c r="F364" i="1"/>
  <c r="F361" i="2"/>
  <c r="F363" i="1"/>
  <c r="F360" i="2"/>
  <c r="F362" i="1"/>
  <c r="F359" i="2"/>
  <c r="F361" i="1"/>
  <c r="F358" i="2"/>
  <c r="F360" i="1"/>
  <c r="F357" i="2"/>
  <c r="F359" i="1"/>
  <c r="F356" i="2"/>
  <c r="F358" i="1"/>
  <c r="F355" i="2"/>
  <c r="F357" i="1"/>
  <c r="F354" i="2"/>
  <c r="F356" i="1"/>
  <c r="F353" i="2"/>
  <c r="F355" i="1"/>
  <c r="F352" i="2"/>
  <c r="F354" i="1"/>
  <c r="F351" i="2"/>
  <c r="F353" i="1"/>
  <c r="F350" i="2"/>
  <c r="F352" i="1"/>
  <c r="F351" i="1"/>
  <c r="F350" i="1"/>
  <c r="F347" i="2"/>
  <c r="F349" i="1"/>
  <c r="F346" i="2"/>
  <c r="F348" i="1"/>
  <c r="F345" i="2"/>
  <c r="F347" i="1"/>
  <c r="F344" i="2"/>
  <c r="F346" i="1"/>
  <c r="F343" i="2"/>
  <c r="F345" i="1"/>
  <c r="F342" i="2"/>
  <c r="F344" i="1"/>
  <c r="F343" i="1"/>
  <c r="F340" i="2"/>
  <c r="F342" i="1"/>
  <c r="F339" i="2"/>
  <c r="F341" i="1"/>
  <c r="F338" i="2"/>
  <c r="F340" i="1"/>
  <c r="F339" i="1"/>
  <c r="F336" i="2"/>
  <c r="F338" i="1"/>
  <c r="F335" i="2"/>
  <c r="F337" i="1"/>
  <c r="F334" i="2"/>
  <c r="F336" i="1"/>
  <c r="F333" i="2"/>
  <c r="F335" i="1"/>
  <c r="F332" i="2"/>
  <c r="F334" i="1"/>
  <c r="F331" i="2"/>
  <c r="F333" i="1"/>
  <c r="F330" i="2"/>
  <c r="F332" i="1"/>
  <c r="F329" i="2"/>
  <c r="F331" i="1"/>
  <c r="F330" i="1"/>
  <c r="F327" i="2"/>
  <c r="F329" i="1"/>
  <c r="F326" i="2"/>
  <c r="F328" i="1"/>
  <c r="F325" i="2"/>
  <c r="F327" i="1"/>
  <c r="F326" i="1"/>
  <c r="F323" i="2"/>
  <c r="F325" i="1"/>
  <c r="F322" i="2"/>
  <c r="F324" i="1"/>
  <c r="F321" i="2"/>
  <c r="F323" i="1"/>
  <c r="F322" i="1"/>
  <c r="F319" i="2"/>
  <c r="F321" i="1"/>
  <c r="F318" i="2"/>
  <c r="F320" i="1"/>
  <c r="F317" i="2"/>
  <c r="F319" i="1"/>
  <c r="F316" i="2"/>
  <c r="F318" i="1"/>
  <c r="F315" i="2"/>
  <c r="F317" i="1"/>
  <c r="F314" i="2"/>
  <c r="F316" i="1"/>
  <c r="F313" i="2"/>
  <c r="F315" i="1"/>
  <c r="F312" i="2"/>
  <c r="F314" i="1"/>
  <c r="F311" i="2"/>
  <c r="F313" i="1"/>
  <c r="F310" i="2"/>
  <c r="F312" i="1"/>
  <c r="F309" i="2"/>
  <c r="F311" i="1"/>
  <c r="F308" i="2"/>
  <c r="F310" i="1"/>
  <c r="F307" i="2"/>
  <c r="F309" i="1"/>
  <c r="F306" i="2"/>
  <c r="F308" i="1"/>
  <c r="F305" i="2"/>
  <c r="F307" i="1"/>
  <c r="F304" i="2"/>
  <c r="F306" i="1"/>
  <c r="F303" i="2"/>
  <c r="F305" i="1"/>
  <c r="F304" i="1"/>
  <c r="F301" i="2"/>
  <c r="F303" i="1"/>
  <c r="F300" i="2"/>
  <c r="F302" i="1"/>
  <c r="F299" i="2"/>
  <c r="F301" i="1"/>
  <c r="F298" i="2"/>
  <c r="F300" i="1"/>
  <c r="F297" i="2"/>
  <c r="F299" i="1"/>
  <c r="F296" i="2"/>
  <c r="F298" i="1"/>
  <c r="F295" i="2"/>
  <c r="F297" i="1"/>
  <c r="F294" i="2"/>
  <c r="F296" i="1"/>
  <c r="F293" i="2"/>
  <c r="F295" i="1"/>
  <c r="F292" i="2"/>
  <c r="F294" i="1"/>
  <c r="F291" i="2"/>
  <c r="F293" i="1"/>
  <c r="F290" i="2"/>
  <c r="F292" i="1"/>
  <c r="F289" i="2"/>
  <c r="F291" i="1"/>
  <c r="F288" i="2"/>
  <c r="F290" i="1"/>
  <c r="F287" i="2"/>
  <c r="F289" i="1"/>
  <c r="F286" i="2"/>
  <c r="F288" i="1"/>
  <c r="F285" i="2"/>
  <c r="F287" i="1"/>
  <c r="F286" i="1"/>
  <c r="F283" i="2"/>
  <c r="F285" i="1"/>
  <c r="F282" i="2"/>
  <c r="F284" i="1"/>
  <c r="F281" i="2"/>
  <c r="F283" i="1"/>
  <c r="F280" i="2"/>
  <c r="F282" i="1"/>
  <c r="F279" i="2"/>
  <c r="F281" i="1"/>
  <c r="F278" i="2"/>
  <c r="F280" i="1"/>
  <c r="F277" i="2"/>
  <c r="F279" i="1"/>
  <c r="F276" i="2"/>
  <c r="F278" i="1"/>
  <c r="F275" i="2"/>
  <c r="F277" i="1"/>
  <c r="F274" i="2"/>
  <c r="F276" i="1"/>
  <c r="F273" i="2"/>
  <c r="F275" i="1"/>
  <c r="F272" i="2"/>
  <c r="F274" i="1"/>
  <c r="F271" i="2"/>
  <c r="F273" i="1"/>
  <c r="F270" i="2"/>
  <c r="F272" i="1"/>
  <c r="F269" i="2"/>
  <c r="F271" i="1"/>
  <c r="F268" i="2"/>
  <c r="F270" i="1"/>
  <c r="F267" i="2"/>
  <c r="F269" i="1"/>
  <c r="F266" i="2"/>
  <c r="F268" i="1"/>
  <c r="F265" i="2"/>
  <c r="F267" i="1"/>
  <c r="F264" i="2"/>
  <c r="F266" i="1"/>
  <c r="F263" i="2"/>
  <c r="F265" i="1"/>
  <c r="F262" i="2"/>
  <c r="F264" i="1"/>
  <c r="F261" i="2"/>
  <c r="F263" i="1"/>
  <c r="F260" i="2"/>
  <c r="F262" i="1"/>
  <c r="A260" i="3" s="1"/>
  <c r="F259" i="2"/>
  <c r="F261" i="1"/>
  <c r="F258" i="2"/>
  <c r="F260" i="1"/>
  <c r="F257" i="2"/>
  <c r="F259" i="1"/>
  <c r="F256" i="2"/>
  <c r="F258" i="1"/>
  <c r="F255" i="2"/>
  <c r="F257" i="1"/>
  <c r="F254" i="2"/>
  <c r="F256" i="1"/>
  <c r="F255" i="1"/>
  <c r="F252" i="2"/>
  <c r="F254" i="1"/>
  <c r="F251" i="2"/>
  <c r="F253" i="1"/>
  <c r="F250" i="2"/>
  <c r="F252" i="1"/>
  <c r="F249" i="2"/>
  <c r="F251" i="1"/>
  <c r="F248" i="2"/>
  <c r="F250" i="1"/>
  <c r="F247" i="2"/>
  <c r="F249" i="1"/>
  <c r="F246" i="2"/>
  <c r="F248" i="1"/>
  <c r="F245" i="2"/>
  <c r="F247" i="1"/>
  <c r="F244" i="2"/>
  <c r="F246" i="1"/>
  <c r="F243" i="2"/>
  <c r="F245" i="1"/>
  <c r="F242" i="2"/>
  <c r="F244" i="1"/>
  <c r="F241" i="2"/>
  <c r="F243" i="1"/>
  <c r="F240" i="2"/>
  <c r="F242" i="1"/>
  <c r="F239" i="2"/>
  <c r="F241" i="1"/>
  <c r="F238" i="2"/>
  <c r="F240" i="1"/>
  <c r="F237" i="2"/>
  <c r="F239" i="1"/>
  <c r="F236" i="2"/>
  <c r="F238" i="1"/>
  <c r="F235" i="2"/>
  <c r="F237" i="1"/>
  <c r="F234" i="2"/>
  <c r="F236" i="1"/>
  <c r="F233" i="2"/>
  <c r="F235" i="1"/>
  <c r="F232" i="2"/>
  <c r="F234" i="1"/>
  <c r="F231" i="2"/>
  <c r="F233" i="1"/>
  <c r="F230" i="2"/>
  <c r="F232" i="1"/>
  <c r="F229" i="2"/>
  <c r="F231" i="1"/>
  <c r="F228" i="2"/>
  <c r="F230" i="1"/>
  <c r="F227" i="2"/>
  <c r="F229" i="1"/>
  <c r="F226" i="2"/>
  <c r="F228" i="1"/>
  <c r="F225" i="2"/>
  <c r="F227" i="1"/>
  <c r="F224" i="2"/>
  <c r="F226" i="1"/>
  <c r="F225" i="1"/>
  <c r="F222" i="2"/>
  <c r="F224" i="1"/>
  <c r="F221" i="2"/>
  <c r="F223" i="1"/>
  <c r="F220" i="2"/>
  <c r="F222" i="1"/>
  <c r="F221" i="1"/>
  <c r="F218" i="2"/>
  <c r="F220" i="1"/>
  <c r="F217" i="2"/>
  <c r="F219" i="1"/>
  <c r="F216" i="2"/>
  <c r="F218" i="1"/>
  <c r="F215" i="2"/>
  <c r="F217" i="1"/>
  <c r="F214" i="2"/>
  <c r="F216" i="1"/>
  <c r="F213" i="2"/>
  <c r="F215" i="1"/>
  <c r="F212" i="2"/>
  <c r="F214" i="1"/>
  <c r="F211" i="2"/>
  <c r="F213" i="1"/>
  <c r="F210" i="2"/>
  <c r="F212" i="1"/>
  <c r="F209" i="2"/>
  <c r="F211" i="1"/>
  <c r="F208" i="2"/>
  <c r="F210" i="1"/>
  <c r="F207" i="2"/>
  <c r="F209" i="1"/>
  <c r="F206" i="2"/>
  <c r="F208" i="1"/>
  <c r="F205" i="2"/>
  <c r="F207" i="1"/>
  <c r="F204" i="2"/>
  <c r="F206" i="1"/>
  <c r="F203" i="2"/>
  <c r="F205" i="1"/>
  <c r="F202" i="2"/>
  <c r="F204" i="1"/>
  <c r="F201" i="2"/>
  <c r="F203" i="1"/>
  <c r="F200" i="2"/>
  <c r="F202" i="1"/>
  <c r="F199" i="2"/>
  <c r="F201" i="1"/>
  <c r="F198" i="2"/>
  <c r="F200" i="1"/>
  <c r="F197" i="2"/>
  <c r="F199" i="1"/>
  <c r="F196" i="2"/>
  <c r="F198" i="1"/>
  <c r="F195" i="2"/>
  <c r="F197" i="1"/>
  <c r="F194" i="2"/>
  <c r="F196" i="1"/>
  <c r="F193" i="2"/>
  <c r="F195" i="1"/>
  <c r="F192" i="2"/>
  <c r="F194" i="1"/>
  <c r="F191" i="2"/>
  <c r="F193" i="1"/>
  <c r="F190" i="2"/>
  <c r="F192" i="1"/>
  <c r="F189" i="2"/>
  <c r="F191" i="1"/>
  <c r="F188" i="2"/>
  <c r="F190" i="1"/>
  <c r="F187" i="2"/>
  <c r="F189" i="1"/>
  <c r="F186" i="2"/>
  <c r="F188" i="1"/>
  <c r="F185" i="2"/>
  <c r="F187" i="1"/>
  <c r="F184" i="2"/>
  <c r="F186" i="1"/>
  <c r="F183" i="2"/>
  <c r="F185" i="1"/>
  <c r="F182" i="2"/>
  <c r="F184" i="1"/>
  <c r="F181" i="2"/>
  <c r="F183" i="1"/>
  <c r="F180" i="2"/>
  <c r="F182" i="1"/>
  <c r="F179" i="2"/>
  <c r="F181" i="1"/>
  <c r="F178" i="2"/>
  <c r="F180" i="1"/>
  <c r="F177" i="2"/>
  <c r="F179" i="1"/>
  <c r="F176" i="2"/>
  <c r="F178" i="1"/>
  <c r="F175" i="2"/>
  <c r="F177" i="1"/>
  <c r="F174" i="2"/>
  <c r="F176" i="1"/>
  <c r="F173" i="2"/>
  <c r="F175" i="1"/>
  <c r="F172" i="2"/>
  <c r="F174" i="1"/>
  <c r="F171" i="2"/>
  <c r="F173" i="1"/>
  <c r="F170" i="2"/>
  <c r="F172" i="1"/>
  <c r="F171" i="1"/>
  <c r="F168" i="2"/>
  <c r="F170" i="1"/>
  <c r="F167" i="2"/>
  <c r="F169" i="1"/>
  <c r="F166" i="2"/>
  <c r="F168" i="1"/>
  <c r="F165" i="2"/>
  <c r="F167" i="1"/>
  <c r="F164" i="2"/>
  <c r="F166" i="1"/>
  <c r="F163" i="2"/>
  <c r="F165" i="1"/>
  <c r="F162" i="2"/>
  <c r="F164" i="1"/>
  <c r="F161" i="2"/>
  <c r="F163" i="1"/>
  <c r="F160" i="2"/>
  <c r="F162" i="1"/>
  <c r="F159" i="2"/>
  <c r="F161" i="1"/>
  <c r="F158" i="2"/>
  <c r="F160" i="1"/>
  <c r="F157" i="2"/>
  <c r="F159" i="1"/>
  <c r="F156" i="2"/>
  <c r="F158" i="1"/>
  <c r="F157" i="1"/>
  <c r="F154" i="2"/>
  <c r="F156" i="1"/>
  <c r="F153" i="2"/>
  <c r="F155" i="1"/>
  <c r="F152" i="2"/>
  <c r="F154" i="1"/>
  <c r="F151" i="2"/>
  <c r="F153" i="1"/>
  <c r="F150" i="2"/>
  <c r="F152" i="1"/>
  <c r="F149" i="2"/>
  <c r="F151" i="1"/>
  <c r="F148" i="2"/>
  <c r="F150" i="1"/>
  <c r="F147" i="2"/>
  <c r="F149" i="1"/>
  <c r="F146" i="2"/>
  <c r="F148" i="1"/>
  <c r="F147" i="1"/>
  <c r="F144" i="2"/>
  <c r="F146" i="1"/>
  <c r="F143" i="2"/>
  <c r="F145" i="1"/>
  <c r="A143" i="3" s="1"/>
  <c r="F142" i="2"/>
  <c r="F144" i="1"/>
  <c r="F141" i="2"/>
  <c r="F143" i="1"/>
  <c r="F140" i="2"/>
  <c r="F142" i="1"/>
  <c r="F139" i="2"/>
  <c r="F141" i="1"/>
  <c r="F138" i="2"/>
  <c r="F140" i="1"/>
  <c r="F137" i="2"/>
  <c r="F139" i="1"/>
  <c r="F136" i="2"/>
  <c r="F138" i="1"/>
  <c r="F135" i="2"/>
  <c r="F137" i="1"/>
  <c r="F134" i="2"/>
  <c r="F136" i="1"/>
  <c r="F133" i="2"/>
  <c r="F135" i="1"/>
  <c r="F134" i="1"/>
  <c r="F131" i="2"/>
  <c r="F133" i="1"/>
  <c r="F130" i="2"/>
  <c r="F132" i="1"/>
  <c r="F129" i="2"/>
  <c r="F131" i="1"/>
  <c r="F128" i="2"/>
  <c r="F130" i="1"/>
  <c r="F127" i="2"/>
  <c r="F129" i="1"/>
  <c r="F126" i="2"/>
  <c r="F128" i="1"/>
  <c r="F125" i="2"/>
  <c r="F127" i="1"/>
  <c r="F124" i="2"/>
  <c r="F126" i="1"/>
  <c r="F123" i="2"/>
  <c r="F125" i="1"/>
  <c r="F122" i="2"/>
  <c r="F124" i="1"/>
  <c r="F121" i="2"/>
  <c r="F123" i="1"/>
  <c r="F120" i="2"/>
  <c r="F122" i="1"/>
  <c r="F119" i="2"/>
  <c r="F121" i="1"/>
  <c r="F118" i="2"/>
  <c r="F120" i="1"/>
  <c r="F117" i="2"/>
  <c r="F119" i="1"/>
  <c r="F116" i="2"/>
  <c r="F118" i="1"/>
  <c r="F115" i="2"/>
  <c r="F117" i="1"/>
  <c r="F114" i="2"/>
  <c r="F116" i="1"/>
  <c r="F113" i="2"/>
  <c r="F115" i="1"/>
  <c r="F114" i="1"/>
  <c r="F111" i="2"/>
  <c r="F113" i="1"/>
  <c r="F110" i="2"/>
  <c r="F112" i="1"/>
  <c r="F109" i="2"/>
  <c r="F111" i="1"/>
  <c r="F108" i="2"/>
  <c r="F110" i="1"/>
  <c r="F107" i="2"/>
  <c r="F109" i="1"/>
  <c r="F106" i="2"/>
  <c r="F108" i="1"/>
  <c r="F105" i="2"/>
  <c r="F107" i="1"/>
  <c r="F104" i="2"/>
  <c r="F106" i="1"/>
  <c r="F103" i="2"/>
  <c r="F105" i="1"/>
  <c r="F102" i="2"/>
  <c r="F104" i="1"/>
  <c r="F101" i="2"/>
  <c r="F103" i="1"/>
  <c r="F100" i="2"/>
  <c r="F102" i="1"/>
  <c r="F99" i="2"/>
  <c r="F101" i="1"/>
  <c r="F98" i="2"/>
  <c r="F100" i="1"/>
  <c r="F97" i="2"/>
  <c r="F99" i="1"/>
  <c r="F98" i="1"/>
  <c r="F95" i="2"/>
  <c r="F97" i="1"/>
  <c r="F94" i="2"/>
  <c r="F96" i="1"/>
  <c r="F93" i="2"/>
  <c r="F95" i="1"/>
  <c r="F94" i="1"/>
  <c r="F91" i="2"/>
  <c r="F93" i="1"/>
  <c r="F90" i="2"/>
  <c r="F92" i="1"/>
  <c r="F89" i="2"/>
  <c r="F91" i="1"/>
  <c r="F88" i="2"/>
  <c r="F90" i="1"/>
  <c r="F87" i="2"/>
  <c r="F89" i="1"/>
  <c r="F86" i="2"/>
  <c r="F88" i="1"/>
  <c r="F85" i="2"/>
  <c r="F87" i="1"/>
  <c r="F84" i="2"/>
  <c r="F86" i="1"/>
  <c r="F83" i="2"/>
  <c r="F85" i="1"/>
  <c r="F82" i="2"/>
  <c r="F84" i="1"/>
  <c r="F81" i="2"/>
  <c r="F83" i="1"/>
  <c r="F80" i="2"/>
  <c r="F82" i="1"/>
  <c r="F79" i="2"/>
  <c r="F81" i="1"/>
  <c r="F78" i="2"/>
  <c r="F80" i="1"/>
  <c r="F77" i="2"/>
  <c r="F79" i="1"/>
  <c r="F76" i="2"/>
  <c r="F78" i="1"/>
  <c r="F75" i="2"/>
  <c r="F77" i="1"/>
  <c r="F74" i="2"/>
  <c r="F76" i="1"/>
  <c r="F73" i="2"/>
  <c r="F75" i="1"/>
  <c r="F74" i="1"/>
  <c r="F71" i="2"/>
  <c r="F73" i="1"/>
  <c r="F70" i="2"/>
  <c r="F72" i="1"/>
  <c r="F69" i="2"/>
  <c r="F71" i="1"/>
  <c r="F68" i="2"/>
  <c r="F70" i="1"/>
  <c r="F67" i="2"/>
  <c r="F69" i="1"/>
  <c r="F66" i="2"/>
  <c r="F68" i="1"/>
  <c r="F65" i="2"/>
  <c r="F67" i="1"/>
  <c r="F66" i="1"/>
  <c r="F63" i="2"/>
  <c r="F65" i="1"/>
  <c r="F62" i="2"/>
  <c r="F64" i="1"/>
  <c r="F61" i="2"/>
  <c r="F63" i="1"/>
  <c r="F60" i="2"/>
  <c r="F62" i="1"/>
  <c r="F59" i="2"/>
  <c r="F61" i="1"/>
  <c r="F58" i="2"/>
  <c r="F60" i="1"/>
  <c r="F57" i="2"/>
  <c r="F59" i="1"/>
  <c r="F58" i="1"/>
  <c r="F55" i="2"/>
  <c r="F57" i="1"/>
  <c r="F54" i="2"/>
  <c r="F56" i="1"/>
  <c r="F53" i="2"/>
  <c r="F55" i="1"/>
  <c r="F52" i="2"/>
  <c r="F54" i="1"/>
  <c r="F51" i="2"/>
  <c r="F53" i="1"/>
  <c r="F50" i="2"/>
  <c r="F52" i="1"/>
  <c r="F49" i="2"/>
  <c r="F51" i="1"/>
  <c r="F48" i="2"/>
  <c r="F50" i="1"/>
  <c r="F47" i="2"/>
  <c r="F49" i="1"/>
  <c r="F46" i="2"/>
  <c r="F48" i="1"/>
  <c r="F45" i="2"/>
  <c r="F47" i="1"/>
  <c r="F44" i="2"/>
  <c r="F46" i="1"/>
  <c r="F43" i="2"/>
  <c r="F45" i="1"/>
  <c r="F42" i="2"/>
  <c r="F44" i="1"/>
  <c r="F41" i="2"/>
  <c r="F43" i="1"/>
  <c r="F40" i="2"/>
  <c r="F42" i="1"/>
  <c r="F39" i="2"/>
  <c r="F41" i="1"/>
  <c r="F38" i="2"/>
  <c r="F40" i="1"/>
  <c r="F37" i="2"/>
  <c r="F39" i="1"/>
  <c r="F36" i="2"/>
  <c r="F38" i="1"/>
  <c r="F35" i="2"/>
  <c r="F37" i="1"/>
  <c r="F34" i="2"/>
  <c r="F36" i="1"/>
  <c r="F33" i="2"/>
  <c r="F35" i="1"/>
  <c r="F32" i="2"/>
  <c r="F34" i="1"/>
  <c r="F31" i="2"/>
  <c r="F33" i="1"/>
  <c r="F30" i="2"/>
  <c r="F32" i="1"/>
  <c r="F29" i="2"/>
  <c r="F31" i="1"/>
  <c r="F28" i="2"/>
  <c r="F30" i="1"/>
  <c r="F27" i="2"/>
  <c r="F29" i="1"/>
  <c r="F26" i="2"/>
  <c r="F28" i="1"/>
  <c r="F25" i="2"/>
  <c r="F27" i="1"/>
  <c r="F24" i="2"/>
  <c r="F26" i="1"/>
  <c r="F23" i="2"/>
  <c r="F25" i="1"/>
  <c r="F22" i="2"/>
  <c r="F24" i="1"/>
  <c r="F21" i="2"/>
  <c r="F23" i="1"/>
  <c r="F20" i="2"/>
  <c r="F22" i="1"/>
  <c r="F21" i="1"/>
  <c r="F20" i="1"/>
  <c r="A18" i="2" s="1"/>
  <c r="L14" i="1"/>
  <c r="G21" i="1" s="1"/>
  <c r="G19" i="3" s="1"/>
  <c r="H19" i="3" s="1"/>
  <c r="F19" i="3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G683" i="2" s="1"/>
  <c r="B684" i="2"/>
  <c r="C684" i="2"/>
  <c r="G684" i="2" s="1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G699" i="2" s="1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G809" i="2" s="1"/>
  <c r="B810" i="2"/>
  <c r="C810" i="2"/>
  <c r="B811" i="2"/>
  <c r="C811" i="2"/>
  <c r="G811" i="2" s="1"/>
  <c r="B812" i="2"/>
  <c r="C812" i="2"/>
  <c r="B813" i="2"/>
  <c r="C813" i="2"/>
  <c r="B814" i="2"/>
  <c r="C814" i="2"/>
  <c r="B815" i="2"/>
  <c r="C815" i="2"/>
  <c r="B816" i="2"/>
  <c r="C816" i="2"/>
  <c r="B817" i="2"/>
  <c r="C817" i="2"/>
  <c r="G817" i="2" s="1"/>
  <c r="B818" i="2"/>
  <c r="C818" i="2"/>
  <c r="B819" i="2"/>
  <c r="C819" i="2"/>
  <c r="G819" i="2" s="1"/>
  <c r="B820" i="2"/>
  <c r="C820" i="2"/>
  <c r="B821" i="2"/>
  <c r="C821" i="2"/>
  <c r="B822" i="2"/>
  <c r="C822" i="2"/>
  <c r="B823" i="2"/>
  <c r="C823" i="2"/>
  <c r="B824" i="2"/>
  <c r="C824" i="2"/>
  <c r="B825" i="2"/>
  <c r="C825" i="2"/>
  <c r="G825" i="2" s="1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G877" i="2" s="1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G894" i="2" s="1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G907" i="2" s="1"/>
  <c r="B908" i="2"/>
  <c r="C908" i="2"/>
  <c r="B909" i="2"/>
  <c r="C909" i="2"/>
  <c r="B910" i="2"/>
  <c r="C910" i="2"/>
  <c r="G910" i="2" s="1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G925" i="2" s="1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G942" i="2" s="1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G951" i="2" s="1"/>
  <c r="B952" i="2"/>
  <c r="C952" i="2"/>
  <c r="G952" i="2" s="1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G960" i="2" s="1"/>
  <c r="B961" i="2"/>
  <c r="C961" i="2"/>
  <c r="B962" i="2"/>
  <c r="C962" i="2"/>
  <c r="B963" i="2"/>
  <c r="C963" i="2"/>
  <c r="B964" i="2"/>
  <c r="C964" i="2"/>
  <c r="B965" i="2"/>
  <c r="C965" i="2"/>
  <c r="B966" i="2"/>
  <c r="C966" i="2"/>
  <c r="G966" i="2" s="1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G973" i="2" s="1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H996" i="1"/>
  <c r="H995" i="1"/>
  <c r="F993" i="2"/>
  <c r="H994" i="1"/>
  <c r="F992" i="2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A976" i="2"/>
  <c r="H977" i="1"/>
  <c r="H976" i="1"/>
  <c r="H975" i="1"/>
  <c r="H974" i="1"/>
  <c r="F972" i="2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A957" i="2"/>
  <c r="H958" i="1"/>
  <c r="H957" i="1"/>
  <c r="H956" i="1"/>
  <c r="H955" i="1"/>
  <c r="H954" i="1"/>
  <c r="H953" i="1"/>
  <c r="H952" i="1"/>
  <c r="H951" i="1"/>
  <c r="H950" i="1"/>
  <c r="H949" i="1"/>
  <c r="H948" i="1"/>
  <c r="H947" i="1"/>
  <c r="A616" i="2"/>
  <c r="A648" i="2"/>
  <c r="A673" i="2"/>
  <c r="A732" i="2"/>
  <c r="A771" i="2"/>
  <c r="A774" i="2"/>
  <c r="A776" i="2"/>
  <c r="A788" i="2"/>
  <c r="A796" i="2"/>
  <c r="A815" i="2"/>
  <c r="A828" i="2"/>
  <c r="A832" i="2"/>
  <c r="A836" i="2"/>
  <c r="A844" i="2"/>
  <c r="A857" i="2"/>
  <c r="A860" i="2"/>
  <c r="A887" i="2"/>
  <c r="A892" i="2"/>
  <c r="A908" i="2"/>
  <c r="A916" i="2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F72" i="2"/>
  <c r="H73" i="1"/>
  <c r="H72" i="1"/>
  <c r="H71" i="1"/>
  <c r="H70" i="1"/>
  <c r="H69" i="1"/>
  <c r="H68" i="1"/>
  <c r="H67" i="1"/>
  <c r="H66" i="1"/>
  <c r="F64" i="2"/>
  <c r="H65" i="1"/>
  <c r="H64" i="1"/>
  <c r="H63" i="1"/>
  <c r="H62" i="1"/>
  <c r="H61" i="1"/>
  <c r="H60" i="1"/>
  <c r="H59" i="1"/>
  <c r="H58" i="1"/>
  <c r="F56" i="2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A15" i="2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F496" i="2"/>
  <c r="H497" i="1"/>
  <c r="H496" i="1"/>
  <c r="H495" i="1"/>
  <c r="H494" i="1"/>
  <c r="H493" i="1"/>
  <c r="H492" i="1"/>
  <c r="H491" i="1"/>
  <c r="H490" i="1"/>
  <c r="H489" i="1"/>
  <c r="H488" i="1"/>
  <c r="H487" i="1"/>
  <c r="F485" i="2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F457" i="2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F444" i="2"/>
  <c r="H445" i="1"/>
  <c r="H444" i="1"/>
  <c r="H443" i="1"/>
  <c r="F441" i="2"/>
  <c r="H442" i="1"/>
  <c r="H441" i="1"/>
  <c r="H440" i="1"/>
  <c r="H439" i="1"/>
  <c r="H438" i="1"/>
  <c r="H437" i="1"/>
  <c r="H436" i="1"/>
  <c r="H435" i="1"/>
  <c r="H434" i="1"/>
  <c r="H433" i="1"/>
  <c r="H432" i="1"/>
  <c r="F430" i="2"/>
  <c r="H431" i="1"/>
  <c r="H430" i="1"/>
  <c r="H429" i="1"/>
  <c r="F427" i="2"/>
  <c r="H428" i="1"/>
  <c r="H427" i="1"/>
  <c r="H426" i="1"/>
  <c r="H425" i="1"/>
  <c r="H424" i="1"/>
  <c r="H423" i="1"/>
  <c r="F421" i="2"/>
  <c r="H422" i="1"/>
  <c r="H421" i="1"/>
  <c r="H420" i="1"/>
  <c r="H419" i="1"/>
  <c r="F417" i="2"/>
  <c r="H418" i="1"/>
  <c r="H417" i="1"/>
  <c r="H416" i="1"/>
  <c r="H415" i="1"/>
  <c r="H414" i="1"/>
  <c r="H413" i="1"/>
  <c r="H412" i="1"/>
  <c r="H411" i="1"/>
  <c r="F409" i="2"/>
  <c r="H410" i="1"/>
  <c r="H409" i="1"/>
  <c r="H408" i="1"/>
  <c r="H407" i="1"/>
  <c r="H406" i="1"/>
  <c r="H405" i="1"/>
  <c r="H404" i="1"/>
  <c r="H403" i="1"/>
  <c r="H402" i="1"/>
  <c r="F400" i="2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F378" i="2"/>
  <c r="H379" i="1"/>
  <c r="H378" i="1"/>
  <c r="H377" i="1"/>
  <c r="H376" i="1"/>
  <c r="H375" i="1"/>
  <c r="F373" i="2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F349" i="2"/>
  <c r="H350" i="1"/>
  <c r="F348" i="2"/>
  <c r="H349" i="1"/>
  <c r="H348" i="1"/>
  <c r="H347" i="1"/>
  <c r="H346" i="1"/>
  <c r="H345" i="1"/>
  <c r="H344" i="1"/>
  <c r="H343" i="1"/>
  <c r="F341" i="2"/>
  <c r="H342" i="1"/>
  <c r="H341" i="1"/>
  <c r="H340" i="1"/>
  <c r="H339" i="1"/>
  <c r="F337" i="2"/>
  <c r="H338" i="1"/>
  <c r="H337" i="1"/>
  <c r="H336" i="1"/>
  <c r="H335" i="1"/>
  <c r="H334" i="1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F320" i="2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F302" i="2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F284" i="2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F253" i="2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F223" i="2"/>
  <c r="H224" i="1"/>
  <c r="H223" i="1"/>
  <c r="H222" i="1"/>
  <c r="H221" i="1"/>
  <c r="F219" i="2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F169" i="2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F155" i="2"/>
  <c r="H156" i="1"/>
  <c r="H155" i="1"/>
  <c r="H154" i="1"/>
  <c r="H153" i="1"/>
  <c r="H152" i="1"/>
  <c r="H151" i="1"/>
  <c r="H150" i="1"/>
  <c r="H149" i="1"/>
  <c r="H148" i="1"/>
  <c r="H147" i="1"/>
  <c r="F145" i="2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F132" i="2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F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F96" i="2"/>
  <c r="H97" i="1"/>
  <c r="H96" i="1"/>
  <c r="H95" i="1"/>
  <c r="H94" i="1"/>
  <c r="F92" i="2"/>
  <c r="H27" i="1"/>
  <c r="H26" i="1"/>
  <c r="H25" i="1"/>
  <c r="H24" i="1"/>
  <c r="H23" i="1"/>
  <c r="H22" i="1"/>
  <c r="H733" i="1"/>
  <c r="H732" i="1"/>
  <c r="H731" i="1"/>
  <c r="H730" i="1"/>
  <c r="H729" i="1"/>
  <c r="H728" i="1"/>
  <c r="H727" i="1"/>
  <c r="F725" i="2"/>
  <c r="H726" i="1"/>
  <c r="H725" i="1"/>
  <c r="H724" i="1"/>
  <c r="H723" i="1"/>
  <c r="H722" i="1"/>
  <c r="H721" i="1"/>
  <c r="H720" i="1"/>
  <c r="H719" i="1"/>
  <c r="H718" i="1"/>
  <c r="H717" i="1"/>
  <c r="H716" i="1"/>
  <c r="F714" i="2"/>
  <c r="H715" i="1"/>
  <c r="H714" i="1"/>
  <c r="H713" i="1"/>
  <c r="F711" i="2"/>
  <c r="H712" i="1"/>
  <c r="H711" i="1"/>
  <c r="H710" i="1"/>
  <c r="H709" i="1"/>
  <c r="H708" i="1"/>
  <c r="F706" i="2"/>
  <c r="H707" i="1"/>
  <c r="H706" i="1"/>
  <c r="H705" i="1"/>
  <c r="H704" i="1"/>
  <c r="H703" i="1"/>
  <c r="F701" i="2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F672" i="2"/>
  <c r="H673" i="1"/>
  <c r="F671" i="2"/>
  <c r="H672" i="1"/>
  <c r="H671" i="1"/>
  <c r="H670" i="1"/>
  <c r="H669" i="1"/>
  <c r="H668" i="1"/>
  <c r="H667" i="1"/>
  <c r="H666" i="1"/>
  <c r="F664" i="2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F644" i="2"/>
  <c r="H645" i="1"/>
  <c r="H644" i="1"/>
  <c r="F642" i="2"/>
  <c r="H643" i="1"/>
  <c r="H642" i="1"/>
  <c r="H641" i="1"/>
  <c r="H640" i="1"/>
  <c r="H639" i="1"/>
  <c r="H638" i="1"/>
  <c r="H637" i="1"/>
  <c r="F635" i="2"/>
  <c r="H636" i="1"/>
  <c r="H635" i="1"/>
  <c r="H634" i="1"/>
  <c r="H633" i="1"/>
  <c r="H632" i="1"/>
  <c r="H631" i="1"/>
  <c r="F629" i="2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F612" i="2"/>
  <c r="H613" i="1"/>
  <c r="H612" i="1"/>
  <c r="H611" i="1"/>
  <c r="H610" i="1"/>
  <c r="H609" i="1"/>
  <c r="F607" i="2"/>
  <c r="H608" i="1"/>
  <c r="H607" i="1"/>
  <c r="H606" i="1"/>
  <c r="F604" i="2"/>
  <c r="H605" i="1"/>
  <c r="H604" i="1"/>
  <c r="H603" i="1"/>
  <c r="H602" i="1"/>
  <c r="F600" i="2"/>
  <c r="H601" i="1"/>
  <c r="H600" i="1"/>
  <c r="H599" i="1"/>
  <c r="H598" i="1"/>
  <c r="H597" i="1"/>
  <c r="H596" i="1"/>
  <c r="H595" i="1"/>
  <c r="H594" i="1"/>
  <c r="H593" i="1"/>
  <c r="H592" i="1"/>
  <c r="F590" i="2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F568" i="2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F544" i="2"/>
  <c r="H545" i="1"/>
  <c r="H544" i="1"/>
  <c r="H543" i="1"/>
  <c r="H542" i="1"/>
  <c r="H541" i="1"/>
  <c r="H540" i="1"/>
  <c r="F538" i="2"/>
  <c r="H539" i="1"/>
  <c r="F537" i="2"/>
  <c r="H538" i="1"/>
  <c r="H537" i="1"/>
  <c r="H536" i="1"/>
  <c r="H535" i="1"/>
  <c r="F533" i="2"/>
  <c r="H534" i="1"/>
  <c r="H533" i="1"/>
  <c r="H532" i="1"/>
  <c r="F530" i="2"/>
  <c r="H531" i="1"/>
  <c r="H530" i="1"/>
  <c r="H529" i="1"/>
  <c r="H528" i="1"/>
  <c r="H527" i="1"/>
  <c r="H526" i="1"/>
  <c r="F524" i="2"/>
  <c r="H525" i="1"/>
  <c r="H524" i="1"/>
  <c r="H523" i="1"/>
  <c r="H522" i="1"/>
  <c r="H521" i="1"/>
  <c r="H520" i="1"/>
  <c r="H519" i="1"/>
  <c r="H518" i="1"/>
  <c r="H517" i="1"/>
  <c r="H997" i="1"/>
  <c r="H946" i="1"/>
  <c r="H945" i="1"/>
  <c r="H944" i="1"/>
  <c r="H943" i="1"/>
  <c r="H942" i="1"/>
  <c r="H941" i="1"/>
  <c r="H940" i="1"/>
  <c r="H939" i="1"/>
  <c r="H938" i="1"/>
  <c r="F936" i="2"/>
  <c r="H937" i="1"/>
  <c r="H936" i="1"/>
  <c r="H935" i="1"/>
  <c r="H934" i="1"/>
  <c r="H933" i="1"/>
  <c r="H932" i="1"/>
  <c r="H931" i="1"/>
  <c r="H930" i="1"/>
  <c r="H929" i="1"/>
  <c r="H928" i="1"/>
  <c r="F926" i="2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F889" i="2"/>
  <c r="H890" i="1"/>
  <c r="H889" i="1"/>
  <c r="H888" i="1"/>
  <c r="H887" i="1"/>
  <c r="H886" i="1"/>
  <c r="H885" i="1"/>
  <c r="H884" i="1"/>
  <c r="H883" i="1"/>
  <c r="H882" i="1"/>
  <c r="H881" i="1"/>
  <c r="F879" i="2"/>
  <c r="H880" i="1"/>
  <c r="H879" i="1"/>
  <c r="H878" i="1"/>
  <c r="F876" i="2"/>
  <c r="H877" i="1"/>
  <c r="H876" i="1"/>
  <c r="H875" i="1"/>
  <c r="H874" i="1"/>
  <c r="H873" i="1"/>
  <c r="H872" i="1"/>
  <c r="H871" i="1"/>
  <c r="H870" i="1"/>
  <c r="H869" i="1"/>
  <c r="F867" i="2"/>
  <c r="H868" i="1"/>
  <c r="H867" i="1"/>
  <c r="H866" i="1"/>
  <c r="F864" i="2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F851" i="2"/>
  <c r="H852" i="1"/>
  <c r="H851" i="1"/>
  <c r="H850" i="1"/>
  <c r="H849" i="1"/>
  <c r="H848" i="1"/>
  <c r="H847" i="1"/>
  <c r="F845" i="2"/>
  <c r="H846" i="1"/>
  <c r="F844" i="2"/>
  <c r="H845" i="1"/>
  <c r="H844" i="1"/>
  <c r="F842" i="2"/>
  <c r="H843" i="1"/>
  <c r="H837" i="1"/>
  <c r="H836" i="1"/>
  <c r="H835" i="1"/>
  <c r="H834" i="1"/>
  <c r="H833" i="1"/>
  <c r="H832" i="1"/>
  <c r="H831" i="1"/>
  <c r="H830" i="1"/>
  <c r="H829" i="1"/>
  <c r="H828" i="1"/>
  <c r="F826" i="2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F800" i="2"/>
  <c r="H801" i="1"/>
  <c r="H800" i="1"/>
  <c r="H799" i="1"/>
  <c r="F797" i="2"/>
  <c r="H798" i="1"/>
  <c r="F796" i="2"/>
  <c r="H797" i="1"/>
  <c r="H796" i="1"/>
  <c r="H795" i="1"/>
  <c r="H794" i="1"/>
  <c r="H793" i="1"/>
  <c r="H792" i="1"/>
  <c r="H791" i="1"/>
  <c r="H790" i="1"/>
  <c r="H789" i="1"/>
  <c r="H788" i="1"/>
  <c r="H787" i="1"/>
  <c r="E15" i="2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F736" i="2"/>
  <c r="H738" i="1"/>
  <c r="H737" i="1"/>
  <c r="H736" i="1"/>
  <c r="H735" i="1"/>
  <c r="H772" i="1"/>
  <c r="H771" i="1"/>
  <c r="H770" i="1"/>
  <c r="H769" i="1"/>
  <c r="H768" i="1"/>
  <c r="H767" i="1"/>
  <c r="F765" i="2"/>
  <c r="H766" i="1"/>
  <c r="H765" i="1"/>
  <c r="H764" i="1"/>
  <c r="H763" i="1"/>
  <c r="H762" i="1"/>
  <c r="H761" i="1"/>
  <c r="H734" i="1"/>
  <c r="H781" i="1"/>
  <c r="H780" i="1"/>
  <c r="H779" i="1"/>
  <c r="H778" i="1"/>
  <c r="H777" i="1"/>
  <c r="H776" i="1"/>
  <c r="H775" i="1"/>
  <c r="F773" i="2"/>
  <c r="H774" i="1"/>
  <c r="F772" i="2"/>
  <c r="H785" i="1"/>
  <c r="H784" i="1"/>
  <c r="H783" i="1"/>
  <c r="H782" i="1"/>
  <c r="H838" i="1"/>
  <c r="H786" i="1"/>
  <c r="H839" i="1"/>
  <c r="H840" i="1"/>
  <c r="H841" i="1"/>
  <c r="H842" i="1"/>
  <c r="H773" i="1"/>
  <c r="H1001" i="1"/>
  <c r="A880" i="2" l="1"/>
  <c r="G931" i="2"/>
  <c r="F19" i="2"/>
  <c r="G490" i="2"/>
  <c r="A600" i="2"/>
  <c r="A592" i="2"/>
  <c r="G609" i="2"/>
  <c r="A507" i="2"/>
  <c r="H21" i="1"/>
  <c r="E19" i="3"/>
  <c r="A769" i="2"/>
  <c r="G344" i="2"/>
  <c r="A800" i="2"/>
  <c r="A791" i="2"/>
  <c r="G56" i="2"/>
  <c r="G112" i="2"/>
  <c r="A752" i="2"/>
  <c r="A724" i="2"/>
  <c r="G936" i="2"/>
  <c r="A260" i="2"/>
  <c r="G800" i="2"/>
  <c r="G320" i="2"/>
  <c r="G72" i="2"/>
  <c r="G423" i="2"/>
  <c r="G829" i="2"/>
  <c r="G994" i="2"/>
  <c r="G930" i="2"/>
  <c r="G977" i="2"/>
  <c r="G417" i="2"/>
  <c r="G600" i="2"/>
  <c r="A143" i="2"/>
  <c r="G20" i="1"/>
  <c r="G18" i="3" s="1"/>
  <c r="G234" i="2"/>
  <c r="A623" i="2"/>
  <c r="G882" i="2"/>
  <c r="G865" i="2"/>
  <c r="A973" i="2"/>
  <c r="G47" i="2"/>
  <c r="G39" i="2"/>
  <c r="A923" i="2"/>
  <c r="G814" i="2"/>
  <c r="A948" i="2"/>
  <c r="G988" i="2"/>
  <c r="G980" i="2"/>
  <c r="G176" i="2"/>
  <c r="G680" i="2"/>
  <c r="G864" i="2"/>
  <c r="A612" i="2"/>
  <c r="G522" i="2"/>
  <c r="G635" i="2"/>
  <c r="A603" i="2"/>
  <c r="G840" i="2"/>
  <c r="G171" i="2"/>
  <c r="G411" i="2"/>
  <c r="G528" i="2"/>
  <c r="G867" i="2"/>
  <c r="G552" i="2"/>
  <c r="A408" i="2"/>
  <c r="G147" i="2"/>
  <c r="G672" i="2"/>
  <c r="G51" i="2"/>
  <c r="A385" i="2"/>
  <c r="A545" i="2"/>
  <c r="G526" i="2"/>
  <c r="A655" i="2"/>
  <c r="G990" i="2"/>
  <c r="G982" i="2"/>
  <c r="G823" i="2"/>
  <c r="G965" i="2"/>
  <c r="G957" i="2"/>
  <c r="G949" i="2"/>
  <c r="G805" i="2"/>
  <c r="G908" i="2"/>
  <c r="G756" i="2"/>
  <c r="G922" i="2"/>
  <c r="G914" i="2"/>
  <c r="G898" i="2"/>
  <c r="G738" i="2"/>
  <c r="A67" i="2"/>
  <c r="A67" i="3"/>
  <c r="A191" i="2"/>
  <c r="A191" i="3"/>
  <c r="A224" i="2"/>
  <c r="A224" i="3"/>
  <c r="A21" i="2"/>
  <c r="A21" i="3"/>
  <c r="A29" i="2"/>
  <c r="A29" i="3"/>
  <c r="A37" i="2"/>
  <c r="A37" i="3"/>
  <c r="A45" i="2"/>
  <c r="A45" i="3"/>
  <c r="A53" i="2"/>
  <c r="A53" i="3"/>
  <c r="A70" i="2"/>
  <c r="A70" i="3"/>
  <c r="A95" i="2"/>
  <c r="A95" i="3"/>
  <c r="A120" i="2"/>
  <c r="A120" i="3"/>
  <c r="A128" i="2"/>
  <c r="A128" i="3"/>
  <c r="A153" i="2"/>
  <c r="A153" i="3"/>
  <c r="A170" i="2"/>
  <c r="A170" i="3"/>
  <c r="A178" i="2"/>
  <c r="A178" i="3"/>
  <c r="A186" i="2"/>
  <c r="A186" i="3"/>
  <c r="A194" i="2"/>
  <c r="A194" i="3"/>
  <c r="A202" i="2"/>
  <c r="A202" i="3"/>
  <c r="A210" i="2"/>
  <c r="A210" i="3"/>
  <c r="A218" i="2"/>
  <c r="A218" i="3"/>
  <c r="A227" i="2"/>
  <c r="A227" i="3"/>
  <c r="A235" i="2"/>
  <c r="A235" i="3"/>
  <c r="A243" i="2"/>
  <c r="A243" i="3"/>
  <c r="A251" i="2"/>
  <c r="A251" i="3"/>
  <c r="A292" i="2"/>
  <c r="A292" i="3"/>
  <c r="A300" i="2"/>
  <c r="A300" i="3"/>
  <c r="A334" i="2"/>
  <c r="A334" i="3"/>
  <c r="A343" i="2"/>
  <c r="A343" i="3"/>
  <c r="A352" i="2"/>
  <c r="A352" i="3"/>
  <c r="A360" i="2"/>
  <c r="A360" i="3"/>
  <c r="A368" i="2"/>
  <c r="A368" i="3"/>
  <c r="A393" i="2"/>
  <c r="A393" i="3"/>
  <c r="A410" i="2"/>
  <c r="A410" i="3"/>
  <c r="A427" i="2"/>
  <c r="A427" i="3"/>
  <c r="A436" i="2"/>
  <c r="A436" i="3"/>
  <c r="A445" i="2"/>
  <c r="A445" i="3"/>
  <c r="A453" i="2"/>
  <c r="A453" i="3"/>
  <c r="A486" i="2"/>
  <c r="A486" i="3"/>
  <c r="A494" i="2"/>
  <c r="A494" i="3"/>
  <c r="A527" i="2"/>
  <c r="A527" i="3"/>
  <c r="A536" i="2"/>
  <c r="A536" i="3"/>
  <c r="A571" i="2"/>
  <c r="A571" i="3"/>
  <c r="A579" i="2"/>
  <c r="A579" i="3"/>
  <c r="A587" i="2"/>
  <c r="A587" i="3"/>
  <c r="A604" i="2"/>
  <c r="A604" i="3"/>
  <c r="A630" i="2"/>
  <c r="A630" i="3"/>
  <c r="A681" i="2"/>
  <c r="A681" i="3"/>
  <c r="A689" i="2"/>
  <c r="A689" i="3"/>
  <c r="A697" i="2"/>
  <c r="A697" i="3"/>
  <c r="A715" i="2"/>
  <c r="A715" i="3"/>
  <c r="A723" i="2"/>
  <c r="A723" i="3"/>
  <c r="A740" i="2"/>
  <c r="A740" i="3"/>
  <c r="A748" i="2"/>
  <c r="A748" i="3"/>
  <c r="A756" i="2"/>
  <c r="A756" i="3"/>
  <c r="A764" i="2"/>
  <c r="A764" i="3"/>
  <c r="A773" i="2"/>
  <c r="A773" i="3"/>
  <c r="A807" i="2"/>
  <c r="A807" i="3"/>
  <c r="A823" i="2"/>
  <c r="A823" i="3"/>
  <c r="A849" i="2"/>
  <c r="A849" i="3"/>
  <c r="A866" i="2"/>
  <c r="A866" i="3"/>
  <c r="A900" i="2"/>
  <c r="A900" i="3"/>
  <c r="A924" i="2"/>
  <c r="A924" i="3"/>
  <c r="A941" i="2"/>
  <c r="A941" i="3"/>
  <c r="A949" i="2"/>
  <c r="A949" i="3"/>
  <c r="A965" i="2"/>
  <c r="A965" i="3"/>
  <c r="A276" i="2"/>
  <c r="A276" i="3"/>
  <c r="A309" i="2"/>
  <c r="A309" i="3"/>
  <c r="A317" i="2"/>
  <c r="A317" i="3"/>
  <c r="A326" i="2"/>
  <c r="A326" i="3"/>
  <c r="A377" i="2"/>
  <c r="A377" i="3"/>
  <c r="A402" i="2"/>
  <c r="A402" i="3"/>
  <c r="A419" i="2"/>
  <c r="A419" i="3"/>
  <c r="A428" i="2"/>
  <c r="A428" i="3"/>
  <c r="A462" i="2"/>
  <c r="A462" i="3"/>
  <c r="A470" i="2"/>
  <c r="A470" i="3"/>
  <c r="A478" i="2"/>
  <c r="A478" i="3"/>
  <c r="A503" i="2"/>
  <c r="A503" i="3"/>
  <c r="A511" i="2"/>
  <c r="A511" i="3"/>
  <c r="A519" i="2"/>
  <c r="A519" i="3"/>
  <c r="A546" i="2"/>
  <c r="A546" i="3"/>
  <c r="A555" i="2"/>
  <c r="A555" i="3"/>
  <c r="A563" i="2"/>
  <c r="A563" i="3"/>
  <c r="A596" i="2"/>
  <c r="A596" i="3"/>
  <c r="A605" i="2"/>
  <c r="A605" i="3"/>
  <c r="A614" i="2"/>
  <c r="A614" i="3"/>
  <c r="A622" i="2"/>
  <c r="A622" i="3"/>
  <c r="A639" i="2"/>
  <c r="A639" i="3"/>
  <c r="A656" i="2"/>
  <c r="A656" i="3"/>
  <c r="A664" i="2"/>
  <c r="A664" i="3"/>
  <c r="A706" i="2"/>
  <c r="A706" i="3"/>
  <c r="A782" i="2"/>
  <c r="A782" i="3"/>
  <c r="A790" i="2"/>
  <c r="A790" i="3"/>
  <c r="A799" i="2"/>
  <c r="A799" i="3"/>
  <c r="A840" i="2"/>
  <c r="A840" i="3"/>
  <c r="A858" i="2"/>
  <c r="A858" i="3"/>
  <c r="A875" i="2"/>
  <c r="A875" i="3"/>
  <c r="A884" i="2"/>
  <c r="A884" i="3"/>
  <c r="A933" i="2"/>
  <c r="A933" i="3"/>
  <c r="A974" i="2"/>
  <c r="A974" i="3"/>
  <c r="A982" i="2"/>
  <c r="A982" i="3"/>
  <c r="A990" i="2"/>
  <c r="A990" i="3"/>
  <c r="A62" i="2"/>
  <c r="A62" i="3"/>
  <c r="A79" i="2"/>
  <c r="A79" i="3"/>
  <c r="A87" i="2"/>
  <c r="A87" i="3"/>
  <c r="A104" i="2"/>
  <c r="A104" i="3"/>
  <c r="A112" i="2"/>
  <c r="A112" i="3"/>
  <c r="A137" i="2"/>
  <c r="A137" i="3"/>
  <c r="A145" i="2"/>
  <c r="A145" i="3"/>
  <c r="A162" i="2"/>
  <c r="A162" i="3"/>
  <c r="A268" i="2"/>
  <c r="A268" i="3"/>
  <c r="A284" i="2"/>
  <c r="A284" i="3"/>
  <c r="A22" i="2"/>
  <c r="A22" i="3"/>
  <c r="A30" i="2"/>
  <c r="A30" i="3"/>
  <c r="A38" i="2"/>
  <c r="A38" i="3"/>
  <c r="A46" i="2"/>
  <c r="A46" i="3"/>
  <c r="A54" i="2"/>
  <c r="A54" i="3"/>
  <c r="A71" i="2"/>
  <c r="A71" i="3"/>
  <c r="A96" i="2"/>
  <c r="A96" i="3"/>
  <c r="A113" i="2"/>
  <c r="A113" i="3"/>
  <c r="A121" i="2"/>
  <c r="A121" i="3"/>
  <c r="A129" i="2"/>
  <c r="A129" i="3"/>
  <c r="A146" i="2"/>
  <c r="A146" i="3"/>
  <c r="A154" i="2"/>
  <c r="A154" i="3"/>
  <c r="A171" i="2"/>
  <c r="A171" i="3"/>
  <c r="A179" i="2"/>
  <c r="A179" i="3"/>
  <c r="A187" i="2"/>
  <c r="A187" i="3"/>
  <c r="A195" i="2"/>
  <c r="A195" i="3"/>
  <c r="A203" i="2"/>
  <c r="A203" i="3"/>
  <c r="A211" i="2"/>
  <c r="A211" i="3"/>
  <c r="A219" i="2"/>
  <c r="A219" i="3"/>
  <c r="A228" i="2"/>
  <c r="A228" i="3"/>
  <c r="A236" i="2"/>
  <c r="A236" i="3"/>
  <c r="A244" i="2"/>
  <c r="A244" i="3"/>
  <c r="A252" i="2"/>
  <c r="A252" i="3"/>
  <c r="A285" i="2"/>
  <c r="A285" i="3"/>
  <c r="A293" i="2"/>
  <c r="A293" i="3"/>
  <c r="A301" i="2"/>
  <c r="A301" i="3"/>
  <c r="A335" i="2"/>
  <c r="A335" i="3"/>
  <c r="A344" i="2"/>
  <c r="A344" i="3"/>
  <c r="A353" i="2"/>
  <c r="A353" i="3"/>
  <c r="A361" i="2"/>
  <c r="A361" i="3"/>
  <c r="A369" i="2"/>
  <c r="A369" i="3"/>
  <c r="A386" i="2"/>
  <c r="A386" i="3"/>
  <c r="A394" i="2"/>
  <c r="A394" i="3"/>
  <c r="A411" i="2"/>
  <c r="A411" i="3"/>
  <c r="A437" i="2"/>
  <c r="A437" i="3"/>
  <c r="A446" i="2"/>
  <c r="A446" i="3"/>
  <c r="A454" i="2"/>
  <c r="A454" i="3"/>
  <c r="A487" i="2"/>
  <c r="A487" i="3"/>
  <c r="A495" i="2"/>
  <c r="A495" i="3"/>
  <c r="A528" i="2"/>
  <c r="A528" i="3"/>
  <c r="A537" i="2"/>
  <c r="A537" i="3"/>
  <c r="A572" i="2"/>
  <c r="A572" i="3"/>
  <c r="A580" i="2"/>
  <c r="A580" i="3"/>
  <c r="A588" i="2"/>
  <c r="A588" i="3"/>
  <c r="A631" i="2"/>
  <c r="A631" i="3"/>
  <c r="A665" i="2"/>
  <c r="A665" i="3"/>
  <c r="A674" i="2"/>
  <c r="A674" i="3"/>
  <c r="A682" i="2"/>
  <c r="A682" i="3"/>
  <c r="A690" i="2"/>
  <c r="A690" i="3"/>
  <c r="A698" i="2"/>
  <c r="A698" i="3"/>
  <c r="A707" i="2"/>
  <c r="A707" i="3"/>
  <c r="A716" i="2"/>
  <c r="A716" i="3"/>
  <c r="A741" i="2"/>
  <c r="A741" i="3"/>
  <c r="A749" i="2"/>
  <c r="A749" i="3"/>
  <c r="A757" i="2"/>
  <c r="A757" i="3"/>
  <c r="A765" i="2"/>
  <c r="A765" i="3"/>
  <c r="A808" i="2"/>
  <c r="A808" i="3"/>
  <c r="A816" i="2"/>
  <c r="A816" i="3"/>
  <c r="A824" i="2"/>
  <c r="A824" i="3"/>
  <c r="A850" i="2"/>
  <c r="A850" i="3"/>
  <c r="A867" i="2"/>
  <c r="A867" i="3"/>
  <c r="A893" i="2"/>
  <c r="A893" i="3"/>
  <c r="A901" i="2"/>
  <c r="A901" i="3"/>
  <c r="A909" i="2"/>
  <c r="A909" i="3"/>
  <c r="A917" i="2"/>
  <c r="A917" i="3"/>
  <c r="A925" i="2"/>
  <c r="A925" i="3"/>
  <c r="A942" i="2"/>
  <c r="A942" i="3"/>
  <c r="A950" i="2"/>
  <c r="A950" i="3"/>
  <c r="A958" i="2"/>
  <c r="A958" i="3"/>
  <c r="A966" i="2"/>
  <c r="A966" i="3"/>
  <c r="A63" i="2"/>
  <c r="A63" i="3"/>
  <c r="A80" i="2"/>
  <c r="A80" i="3"/>
  <c r="A88" i="2"/>
  <c r="A88" i="3"/>
  <c r="A97" i="2"/>
  <c r="A97" i="3"/>
  <c r="A105" i="2"/>
  <c r="A105" i="3"/>
  <c r="A138" i="2"/>
  <c r="A138" i="3"/>
  <c r="A163" i="2"/>
  <c r="A163" i="3"/>
  <c r="A220" i="2"/>
  <c r="A220" i="3"/>
  <c r="A261" i="2"/>
  <c r="A261" i="3"/>
  <c r="A269" i="2"/>
  <c r="A269" i="3"/>
  <c r="A277" i="2"/>
  <c r="A277" i="3"/>
  <c r="A310" i="2"/>
  <c r="A310" i="3"/>
  <c r="A318" i="2"/>
  <c r="A318" i="3"/>
  <c r="A327" i="2"/>
  <c r="A327" i="3"/>
  <c r="A378" i="2"/>
  <c r="A378" i="3"/>
  <c r="A403" i="2"/>
  <c r="A403" i="3"/>
  <c r="A420" i="2"/>
  <c r="A420" i="3"/>
  <c r="A429" i="2"/>
  <c r="A429" i="3"/>
  <c r="A463" i="2"/>
  <c r="A463" i="3"/>
  <c r="A471" i="2"/>
  <c r="A471" i="3"/>
  <c r="A479" i="2"/>
  <c r="A479" i="3"/>
  <c r="A504" i="2"/>
  <c r="A504" i="3"/>
  <c r="A512" i="2"/>
  <c r="A512" i="3"/>
  <c r="A520" i="2"/>
  <c r="A520" i="3"/>
  <c r="A538" i="2"/>
  <c r="A538" i="3"/>
  <c r="A547" i="2"/>
  <c r="A547" i="3"/>
  <c r="A556" i="2"/>
  <c r="A556" i="3"/>
  <c r="A564" i="2"/>
  <c r="A564" i="3"/>
  <c r="A597" i="2"/>
  <c r="A597" i="3"/>
  <c r="A606" i="2"/>
  <c r="A606" i="3"/>
  <c r="A615" i="2"/>
  <c r="A615" i="3"/>
  <c r="A640" i="2"/>
  <c r="A640" i="3"/>
  <c r="A649" i="2"/>
  <c r="A649" i="3"/>
  <c r="A657" i="2"/>
  <c r="A657" i="3"/>
  <c r="A733" i="2"/>
  <c r="A733" i="3"/>
  <c r="A766" i="2"/>
  <c r="A766" i="3"/>
  <c r="A775" i="2"/>
  <c r="A775" i="3"/>
  <c r="A783" i="2"/>
  <c r="A783" i="3"/>
  <c r="A833" i="2"/>
  <c r="A833" i="3"/>
  <c r="A841" i="2"/>
  <c r="A841" i="3"/>
  <c r="A859" i="2"/>
  <c r="A859" i="3"/>
  <c r="A868" i="2"/>
  <c r="A868" i="3"/>
  <c r="A876" i="2"/>
  <c r="A876" i="3"/>
  <c r="A885" i="2"/>
  <c r="A885" i="3"/>
  <c r="A934" i="2"/>
  <c r="A934" i="3"/>
  <c r="A975" i="2"/>
  <c r="A975" i="3"/>
  <c r="A983" i="2"/>
  <c r="A983" i="3"/>
  <c r="A991" i="2"/>
  <c r="A991" i="3"/>
  <c r="A23" i="2"/>
  <c r="A23" i="3"/>
  <c r="A31" i="2"/>
  <c r="A31" i="3"/>
  <c r="A39" i="2"/>
  <c r="A39" i="3"/>
  <c r="A47" i="2"/>
  <c r="A47" i="3"/>
  <c r="A55" i="2"/>
  <c r="A55" i="3"/>
  <c r="A72" i="2"/>
  <c r="A72" i="3"/>
  <c r="A114" i="2"/>
  <c r="A114" i="3"/>
  <c r="A122" i="2"/>
  <c r="A122" i="3"/>
  <c r="A130" i="2"/>
  <c r="A130" i="3"/>
  <c r="A147" i="2"/>
  <c r="A147" i="3"/>
  <c r="A155" i="2"/>
  <c r="A155" i="3"/>
  <c r="A172" i="2"/>
  <c r="A172" i="3"/>
  <c r="A180" i="2"/>
  <c r="A180" i="3"/>
  <c r="A188" i="2"/>
  <c r="A188" i="3"/>
  <c r="A196" i="2"/>
  <c r="A196" i="3"/>
  <c r="A204" i="2"/>
  <c r="A204" i="3"/>
  <c r="A212" i="2"/>
  <c r="A212" i="3"/>
  <c r="A229" i="2"/>
  <c r="A229" i="3"/>
  <c r="A237" i="2"/>
  <c r="A237" i="3"/>
  <c r="A245" i="2"/>
  <c r="A245" i="3"/>
  <c r="A253" i="2"/>
  <c r="A253" i="3"/>
  <c r="A286" i="2"/>
  <c r="A286" i="3"/>
  <c r="A294" i="2"/>
  <c r="A294" i="3"/>
  <c r="A302" i="2"/>
  <c r="A302" i="3"/>
  <c r="A336" i="2"/>
  <c r="A336" i="3"/>
  <c r="A345" i="2"/>
  <c r="A345" i="3"/>
  <c r="A354" i="2"/>
  <c r="A354" i="3"/>
  <c r="A362" i="2"/>
  <c r="A362" i="3"/>
  <c r="A370" i="2"/>
  <c r="A370" i="3"/>
  <c r="A379" i="2"/>
  <c r="A379" i="3"/>
  <c r="A387" i="2"/>
  <c r="A387" i="3"/>
  <c r="A395" i="2"/>
  <c r="A395" i="3"/>
  <c r="A412" i="2"/>
  <c r="A412" i="3"/>
  <c r="A438" i="2"/>
  <c r="A438" i="3"/>
  <c r="A447" i="2"/>
  <c r="A447" i="3"/>
  <c r="A455" i="2"/>
  <c r="A455" i="3"/>
  <c r="A488" i="2"/>
  <c r="A488" i="3"/>
  <c r="A496" i="2"/>
  <c r="A496" i="3"/>
  <c r="A529" i="2"/>
  <c r="A529" i="3"/>
  <c r="A539" i="2"/>
  <c r="A539" i="3"/>
  <c r="A573" i="2"/>
  <c r="A573" i="3"/>
  <c r="A581" i="2"/>
  <c r="A581" i="3"/>
  <c r="A589" i="2"/>
  <c r="A589" i="3"/>
  <c r="A632" i="2"/>
  <c r="A632" i="3"/>
  <c r="A666" i="2"/>
  <c r="A666" i="3"/>
  <c r="A675" i="2"/>
  <c r="A675" i="3"/>
  <c r="A683" i="2"/>
  <c r="A683" i="3"/>
  <c r="A691" i="2"/>
  <c r="A691" i="3"/>
  <c r="A699" i="2"/>
  <c r="A699" i="3"/>
  <c r="A708" i="2"/>
  <c r="A708" i="3"/>
  <c r="A717" i="2"/>
  <c r="A717" i="3"/>
  <c r="A725" i="2"/>
  <c r="A725" i="3"/>
  <c r="A742" i="2"/>
  <c r="A742" i="3"/>
  <c r="A750" i="2"/>
  <c r="A750" i="3"/>
  <c r="A758" i="2"/>
  <c r="A758" i="3"/>
  <c r="A801" i="2"/>
  <c r="A801" i="3"/>
  <c r="A809" i="2"/>
  <c r="A809" i="3"/>
  <c r="A817" i="2"/>
  <c r="A817" i="3"/>
  <c r="A825" i="2"/>
  <c r="A825" i="3"/>
  <c r="A851" i="2"/>
  <c r="A851" i="3"/>
  <c r="A877" i="2"/>
  <c r="A877" i="3"/>
  <c r="A894" i="2"/>
  <c r="A894" i="3"/>
  <c r="A902" i="2"/>
  <c r="A902" i="3"/>
  <c r="A910" i="2"/>
  <c r="A910" i="3"/>
  <c r="A918" i="2"/>
  <c r="A918" i="3"/>
  <c r="A926" i="2"/>
  <c r="A926" i="3"/>
  <c r="A943" i="2"/>
  <c r="A943" i="3"/>
  <c r="A951" i="2"/>
  <c r="A951" i="3"/>
  <c r="A959" i="2"/>
  <c r="A959" i="3"/>
  <c r="A967" i="2"/>
  <c r="A967" i="3"/>
  <c r="A64" i="2"/>
  <c r="A64" i="3"/>
  <c r="A73" i="2"/>
  <c r="A73" i="3"/>
  <c r="A81" i="2"/>
  <c r="A81" i="3"/>
  <c r="A89" i="2"/>
  <c r="A89" i="3"/>
  <c r="A98" i="2"/>
  <c r="A98" i="3"/>
  <c r="A106" i="2"/>
  <c r="A106" i="3"/>
  <c r="A139" i="2"/>
  <c r="A139" i="3"/>
  <c r="A156" i="2"/>
  <c r="A156" i="3"/>
  <c r="A164" i="2"/>
  <c r="A164" i="3"/>
  <c r="A221" i="2"/>
  <c r="A221" i="3"/>
  <c r="A254" i="2"/>
  <c r="A254" i="3"/>
  <c r="A262" i="2"/>
  <c r="A262" i="3"/>
  <c r="A270" i="2"/>
  <c r="A270" i="3"/>
  <c r="A278" i="2"/>
  <c r="A278" i="3"/>
  <c r="A303" i="2"/>
  <c r="A303" i="3"/>
  <c r="A311" i="2"/>
  <c r="A311" i="3"/>
  <c r="A319" i="2"/>
  <c r="A319" i="3"/>
  <c r="A328" i="2"/>
  <c r="A328" i="3"/>
  <c r="A404" i="2"/>
  <c r="A404" i="3"/>
  <c r="A421" i="2"/>
  <c r="A421" i="3"/>
  <c r="A430" i="2"/>
  <c r="A430" i="3"/>
  <c r="A464" i="2"/>
  <c r="A464" i="3"/>
  <c r="A472" i="2"/>
  <c r="A472" i="3"/>
  <c r="A480" i="2"/>
  <c r="A480" i="3"/>
  <c r="A497" i="2"/>
  <c r="A497" i="3"/>
  <c r="A505" i="2"/>
  <c r="A505" i="3"/>
  <c r="A513" i="2"/>
  <c r="A513" i="3"/>
  <c r="A521" i="2"/>
  <c r="A521" i="3"/>
  <c r="A548" i="2"/>
  <c r="A548" i="3"/>
  <c r="A557" i="2"/>
  <c r="A557" i="3"/>
  <c r="A565" i="2"/>
  <c r="A565" i="3"/>
  <c r="A598" i="2"/>
  <c r="A598" i="3"/>
  <c r="A607" i="2"/>
  <c r="A607" i="3"/>
  <c r="A624" i="2"/>
  <c r="A624" i="3"/>
  <c r="A641" i="2"/>
  <c r="A641" i="3"/>
  <c r="A650" i="2"/>
  <c r="A650" i="3"/>
  <c r="A658" i="2"/>
  <c r="A658" i="3"/>
  <c r="A726" i="2"/>
  <c r="A726" i="3"/>
  <c r="A734" i="2"/>
  <c r="A734" i="3"/>
  <c r="A767" i="2"/>
  <c r="A767" i="3"/>
  <c r="A784" i="2"/>
  <c r="A784" i="3"/>
  <c r="A792" i="2"/>
  <c r="A792" i="3"/>
  <c r="A834" i="2"/>
  <c r="A834" i="3"/>
  <c r="A842" i="2"/>
  <c r="A842" i="3"/>
  <c r="A852" i="2"/>
  <c r="A852" i="3"/>
  <c r="A869" i="2"/>
  <c r="A869" i="3"/>
  <c r="A886" i="2"/>
  <c r="A886" i="3"/>
  <c r="A927" i="2"/>
  <c r="A927" i="3"/>
  <c r="A935" i="2"/>
  <c r="A935" i="3"/>
  <c r="A984" i="2"/>
  <c r="A984" i="3"/>
  <c r="A992" i="2"/>
  <c r="A992" i="3"/>
  <c r="A24" i="2"/>
  <c r="A24" i="3"/>
  <c r="A32" i="2"/>
  <c r="A32" i="3"/>
  <c r="A40" i="2"/>
  <c r="A40" i="3"/>
  <c r="A48" i="2"/>
  <c r="A48" i="3"/>
  <c r="A56" i="2"/>
  <c r="A56" i="3"/>
  <c r="A65" i="2"/>
  <c r="A65" i="3"/>
  <c r="A115" i="2"/>
  <c r="A115" i="3"/>
  <c r="A123" i="2"/>
  <c r="A123" i="3"/>
  <c r="A131" i="2"/>
  <c r="A131" i="3"/>
  <c r="A148" i="2"/>
  <c r="A148" i="3"/>
  <c r="A173" i="2"/>
  <c r="A173" i="3"/>
  <c r="A181" i="2"/>
  <c r="A181" i="3"/>
  <c r="A189" i="2"/>
  <c r="A189" i="3"/>
  <c r="A197" i="2"/>
  <c r="A197" i="3"/>
  <c r="A205" i="2"/>
  <c r="A205" i="3"/>
  <c r="A213" i="2"/>
  <c r="A213" i="3"/>
  <c r="A230" i="2"/>
  <c r="A230" i="3"/>
  <c r="A238" i="2"/>
  <c r="A238" i="3"/>
  <c r="A246" i="2"/>
  <c r="A246" i="3"/>
  <c r="A287" i="2"/>
  <c r="A287" i="3"/>
  <c r="A295" i="2"/>
  <c r="A295" i="3"/>
  <c r="A329" i="2"/>
  <c r="A329" i="3"/>
  <c r="A337" i="2"/>
  <c r="A337" i="3"/>
  <c r="A346" i="2"/>
  <c r="A346" i="3"/>
  <c r="A355" i="2"/>
  <c r="A355" i="3"/>
  <c r="A363" i="2"/>
  <c r="A363" i="3"/>
  <c r="A371" i="2"/>
  <c r="A371" i="3"/>
  <c r="A380" i="2"/>
  <c r="A380" i="3"/>
  <c r="A388" i="2"/>
  <c r="A388" i="3"/>
  <c r="A396" i="2"/>
  <c r="A396" i="3"/>
  <c r="A413" i="2"/>
  <c r="A413" i="3"/>
  <c r="A422" i="2"/>
  <c r="A422" i="3"/>
  <c r="A431" i="2"/>
  <c r="A431" i="3"/>
  <c r="A439" i="2"/>
  <c r="A439" i="3"/>
  <c r="A448" i="2"/>
  <c r="A448" i="3"/>
  <c r="A456" i="2"/>
  <c r="A456" i="3"/>
  <c r="A489" i="2"/>
  <c r="A489" i="3"/>
  <c r="A530" i="2"/>
  <c r="A530" i="3"/>
  <c r="A540" i="2"/>
  <c r="A540" i="3"/>
  <c r="A549" i="2"/>
  <c r="A549" i="3"/>
  <c r="A574" i="2"/>
  <c r="A574" i="3"/>
  <c r="A582" i="2"/>
  <c r="A582" i="3"/>
  <c r="A590" i="2"/>
  <c r="A590" i="3"/>
  <c r="A608" i="2"/>
  <c r="A608" i="3"/>
  <c r="A633" i="2"/>
  <c r="A633" i="3"/>
  <c r="A667" i="2"/>
  <c r="A667" i="3"/>
  <c r="A676" i="2"/>
  <c r="A676" i="3"/>
  <c r="A684" i="2"/>
  <c r="A684" i="3"/>
  <c r="A692" i="2"/>
  <c r="A692" i="3"/>
  <c r="A700" i="2"/>
  <c r="A700" i="3"/>
  <c r="A709" i="2"/>
  <c r="A709" i="3"/>
  <c r="A718" i="2"/>
  <c r="A718" i="3"/>
  <c r="A743" i="2"/>
  <c r="A743" i="3"/>
  <c r="A751" i="2"/>
  <c r="A751" i="3"/>
  <c r="A759" i="2"/>
  <c r="A759" i="3"/>
  <c r="A802" i="2"/>
  <c r="A802" i="3"/>
  <c r="A810" i="2"/>
  <c r="A810" i="3"/>
  <c r="A818" i="2"/>
  <c r="A818" i="3"/>
  <c r="A826" i="2"/>
  <c r="A826" i="3"/>
  <c r="A843" i="2"/>
  <c r="A843" i="3"/>
  <c r="A878" i="2"/>
  <c r="A878" i="3"/>
  <c r="A895" i="2"/>
  <c r="A895" i="3"/>
  <c r="A903" i="2"/>
  <c r="A903" i="3"/>
  <c r="A911" i="2"/>
  <c r="A911" i="3"/>
  <c r="A919" i="2"/>
  <c r="A919" i="3"/>
  <c r="A944" i="2"/>
  <c r="A944" i="3"/>
  <c r="A952" i="2"/>
  <c r="A952" i="3"/>
  <c r="A960" i="2"/>
  <c r="A960" i="3"/>
  <c r="A968" i="2"/>
  <c r="A968" i="3"/>
  <c r="A993" i="2"/>
  <c r="A993" i="3"/>
  <c r="A57" i="2"/>
  <c r="A57" i="3"/>
  <c r="A74" i="2"/>
  <c r="A74" i="3"/>
  <c r="A82" i="2"/>
  <c r="A82" i="3"/>
  <c r="A90" i="2"/>
  <c r="A90" i="3"/>
  <c r="A107" i="2"/>
  <c r="A107" i="3"/>
  <c r="A140" i="2"/>
  <c r="A140" i="3"/>
  <c r="A157" i="2"/>
  <c r="A157" i="3"/>
  <c r="A165" i="2"/>
  <c r="A165" i="3"/>
  <c r="A222" i="2"/>
  <c r="A222" i="3"/>
  <c r="A255" i="2"/>
  <c r="A255" i="3"/>
  <c r="A263" i="2"/>
  <c r="A263" i="3"/>
  <c r="A271" i="2"/>
  <c r="A271" i="3"/>
  <c r="A279" i="2"/>
  <c r="A279" i="3"/>
  <c r="A304" i="2"/>
  <c r="A304" i="3"/>
  <c r="A312" i="2"/>
  <c r="A312" i="3"/>
  <c r="A320" i="2"/>
  <c r="A320" i="3"/>
  <c r="A338" i="2"/>
  <c r="A338" i="3"/>
  <c r="A405" i="2"/>
  <c r="A405" i="3"/>
  <c r="A465" i="2"/>
  <c r="A465" i="3"/>
  <c r="A473" i="2"/>
  <c r="A473" i="3"/>
  <c r="A481" i="2"/>
  <c r="A481" i="3"/>
  <c r="A498" i="2"/>
  <c r="A498" i="3"/>
  <c r="A506" i="2"/>
  <c r="A506" i="3"/>
  <c r="A514" i="2"/>
  <c r="A514" i="3"/>
  <c r="A522" i="2"/>
  <c r="A522" i="3"/>
  <c r="A531" i="2"/>
  <c r="A531" i="3"/>
  <c r="A558" i="2"/>
  <c r="A558" i="3"/>
  <c r="A566" i="2"/>
  <c r="A566" i="3"/>
  <c r="A591" i="2"/>
  <c r="A591" i="3"/>
  <c r="A599" i="2"/>
  <c r="A599" i="3"/>
  <c r="A617" i="2"/>
  <c r="A617" i="3"/>
  <c r="A625" i="2"/>
  <c r="A625" i="3"/>
  <c r="A642" i="2"/>
  <c r="A642" i="3"/>
  <c r="A651" i="2"/>
  <c r="A651" i="3"/>
  <c r="A659" i="2"/>
  <c r="A659" i="3"/>
  <c r="A727" i="2"/>
  <c r="A727" i="3"/>
  <c r="A735" i="2"/>
  <c r="A735" i="3"/>
  <c r="A768" i="2"/>
  <c r="A768" i="3"/>
  <c r="A777" i="2"/>
  <c r="A777" i="3"/>
  <c r="A785" i="2"/>
  <c r="A785" i="3"/>
  <c r="A793" i="2"/>
  <c r="A793" i="3"/>
  <c r="A827" i="2"/>
  <c r="A827" i="3"/>
  <c r="A835" i="2"/>
  <c r="A835" i="3"/>
  <c r="A853" i="2"/>
  <c r="A853" i="3"/>
  <c r="A861" i="2"/>
  <c r="A861" i="3"/>
  <c r="A870" i="2"/>
  <c r="A870" i="3"/>
  <c r="A928" i="2"/>
  <c r="A928" i="3"/>
  <c r="A936" i="2"/>
  <c r="A936" i="3"/>
  <c r="A977" i="2"/>
  <c r="A977" i="3"/>
  <c r="A985" i="2"/>
  <c r="A985" i="3"/>
  <c r="A994" i="2"/>
  <c r="A994" i="3"/>
  <c r="A99" i="2"/>
  <c r="A99" i="3"/>
  <c r="A25" i="2"/>
  <c r="A25" i="3"/>
  <c r="A33" i="2"/>
  <c r="A33" i="3"/>
  <c r="A41" i="2"/>
  <c r="A41" i="3"/>
  <c r="A49" i="2"/>
  <c r="A49" i="3"/>
  <c r="A66" i="2"/>
  <c r="A66" i="3"/>
  <c r="A116" i="2"/>
  <c r="A116" i="3"/>
  <c r="A124" i="2"/>
  <c r="A124" i="3"/>
  <c r="A132" i="2"/>
  <c r="A132" i="3"/>
  <c r="A149" i="2"/>
  <c r="A149" i="3"/>
  <c r="A174" i="2"/>
  <c r="A174" i="3"/>
  <c r="A182" i="2"/>
  <c r="A182" i="3"/>
  <c r="A190" i="2"/>
  <c r="A190" i="3"/>
  <c r="A198" i="2"/>
  <c r="A198" i="3"/>
  <c r="A206" i="2"/>
  <c r="A206" i="3"/>
  <c r="A214" i="2"/>
  <c r="A214" i="3"/>
  <c r="A231" i="2"/>
  <c r="A231" i="3"/>
  <c r="A239" i="2"/>
  <c r="A239" i="3"/>
  <c r="A247" i="2"/>
  <c r="A247" i="3"/>
  <c r="A288" i="2"/>
  <c r="A288" i="3"/>
  <c r="A296" i="2"/>
  <c r="A296" i="3"/>
  <c r="A321" i="2"/>
  <c r="A321" i="3"/>
  <c r="A330" i="2"/>
  <c r="A330" i="3"/>
  <c r="A347" i="2"/>
  <c r="A347" i="3"/>
  <c r="A356" i="2"/>
  <c r="A356" i="3"/>
  <c r="A364" i="2"/>
  <c r="A364" i="3"/>
  <c r="A372" i="2"/>
  <c r="A372" i="3"/>
  <c r="A381" i="2"/>
  <c r="A381" i="3"/>
  <c r="A389" i="2"/>
  <c r="A389" i="3"/>
  <c r="A397" i="2"/>
  <c r="A397" i="3"/>
  <c r="A414" i="2"/>
  <c r="A414" i="3"/>
  <c r="A423" i="2"/>
  <c r="A423" i="3"/>
  <c r="A432" i="2"/>
  <c r="A432" i="3"/>
  <c r="A440" i="2"/>
  <c r="A440" i="3"/>
  <c r="A449" i="2"/>
  <c r="A449" i="3"/>
  <c r="A457" i="2"/>
  <c r="A457" i="3"/>
  <c r="A490" i="2"/>
  <c r="A490" i="3"/>
  <c r="A541" i="2"/>
  <c r="A541" i="3"/>
  <c r="A550" i="2"/>
  <c r="A550" i="3"/>
  <c r="A575" i="2"/>
  <c r="A575" i="3"/>
  <c r="A583" i="2"/>
  <c r="A583" i="3"/>
  <c r="A609" i="2"/>
  <c r="A609" i="3"/>
  <c r="A634" i="2"/>
  <c r="A634" i="3"/>
  <c r="A643" i="2"/>
  <c r="A643" i="3"/>
  <c r="A668" i="2"/>
  <c r="A668" i="3"/>
  <c r="A677" i="2"/>
  <c r="A677" i="3"/>
  <c r="A685" i="2"/>
  <c r="A685" i="3"/>
  <c r="A693" i="2"/>
  <c r="A693" i="3"/>
  <c r="A701" i="2"/>
  <c r="A701" i="3"/>
  <c r="A710" i="2"/>
  <c r="A710" i="3"/>
  <c r="A719" i="2"/>
  <c r="A719" i="3"/>
  <c r="A744" i="2"/>
  <c r="A744" i="3"/>
  <c r="A760" i="2"/>
  <c r="A760" i="3"/>
  <c r="A803" i="2"/>
  <c r="A803" i="3"/>
  <c r="A811" i="2"/>
  <c r="A811" i="3"/>
  <c r="A819" i="2"/>
  <c r="A819" i="3"/>
  <c r="A879" i="2"/>
  <c r="A879" i="3"/>
  <c r="A896" i="2"/>
  <c r="A896" i="3"/>
  <c r="A904" i="2"/>
  <c r="A904" i="3"/>
  <c r="A912" i="2"/>
  <c r="A912" i="3"/>
  <c r="A920" i="2"/>
  <c r="A920" i="3"/>
  <c r="A937" i="2"/>
  <c r="A937" i="3"/>
  <c r="A945" i="2"/>
  <c r="A945" i="3"/>
  <c r="A953" i="2"/>
  <c r="A953" i="3"/>
  <c r="A961" i="2"/>
  <c r="A961" i="3"/>
  <c r="A969" i="2"/>
  <c r="A969" i="3"/>
  <c r="A58" i="2"/>
  <c r="A58" i="3"/>
  <c r="A75" i="2"/>
  <c r="A75" i="3"/>
  <c r="A83" i="2"/>
  <c r="A83" i="3"/>
  <c r="A91" i="2"/>
  <c r="A91" i="3"/>
  <c r="A100" i="2"/>
  <c r="A100" i="3"/>
  <c r="A108" i="2"/>
  <c r="A108" i="3"/>
  <c r="A133" i="2"/>
  <c r="A133" i="3"/>
  <c r="A141" i="2"/>
  <c r="A141" i="3"/>
  <c r="A158" i="2"/>
  <c r="A158" i="3"/>
  <c r="A166" i="2"/>
  <c r="A166" i="3"/>
  <c r="A223" i="2"/>
  <c r="A223" i="3"/>
  <c r="A256" i="2"/>
  <c r="A256" i="3"/>
  <c r="A264" i="2"/>
  <c r="A264" i="3"/>
  <c r="A272" i="2"/>
  <c r="A272" i="3"/>
  <c r="A280" i="2"/>
  <c r="A280" i="3"/>
  <c r="A305" i="2"/>
  <c r="A305" i="3"/>
  <c r="A313" i="2"/>
  <c r="A313" i="3"/>
  <c r="A339" i="2"/>
  <c r="A339" i="3"/>
  <c r="A406" i="2"/>
  <c r="A406" i="3"/>
  <c r="A458" i="2"/>
  <c r="A458" i="3"/>
  <c r="A466" i="2"/>
  <c r="A466" i="3"/>
  <c r="A474" i="2"/>
  <c r="A474" i="3"/>
  <c r="A482" i="2"/>
  <c r="A482" i="3"/>
  <c r="A499" i="2"/>
  <c r="A499" i="3"/>
  <c r="A515" i="2"/>
  <c r="A515" i="3"/>
  <c r="A523" i="2"/>
  <c r="A523" i="3"/>
  <c r="A532" i="2"/>
  <c r="A532" i="3"/>
  <c r="A559" i="2"/>
  <c r="A559" i="3"/>
  <c r="A567" i="2"/>
  <c r="A567" i="3"/>
  <c r="A618" i="2"/>
  <c r="A618" i="3"/>
  <c r="A626" i="2"/>
  <c r="A626" i="3"/>
  <c r="A652" i="2"/>
  <c r="A652" i="3"/>
  <c r="A660" i="2"/>
  <c r="A660" i="3"/>
  <c r="A702" i="2"/>
  <c r="A702" i="3"/>
  <c r="A728" i="2"/>
  <c r="A728" i="3"/>
  <c r="A736" i="2"/>
  <c r="A736" i="3"/>
  <c r="A778" i="2"/>
  <c r="A778" i="3"/>
  <c r="A786" i="2"/>
  <c r="A786" i="3"/>
  <c r="A794" i="2"/>
  <c r="A794" i="3"/>
  <c r="A845" i="2"/>
  <c r="A845" i="3"/>
  <c r="A854" i="2"/>
  <c r="A854" i="3"/>
  <c r="A862" i="2"/>
  <c r="A862" i="3"/>
  <c r="A871" i="2"/>
  <c r="A871" i="3"/>
  <c r="A888" i="2"/>
  <c r="A888" i="3"/>
  <c r="A929" i="2"/>
  <c r="A929" i="3"/>
  <c r="A978" i="2"/>
  <c r="A978" i="3"/>
  <c r="A986" i="2"/>
  <c r="A986" i="3"/>
  <c r="A42" i="2"/>
  <c r="A42" i="3"/>
  <c r="A240" i="2"/>
  <c r="A240" i="3"/>
  <c r="A322" i="2"/>
  <c r="A322" i="3"/>
  <c r="A331" i="2"/>
  <c r="A331" i="3"/>
  <c r="A348" i="2"/>
  <c r="A348" i="3"/>
  <c r="A357" i="2"/>
  <c r="A357" i="3"/>
  <c r="A365" i="2"/>
  <c r="A365" i="3"/>
  <c r="A373" i="2"/>
  <c r="A373" i="3"/>
  <c r="A382" i="2"/>
  <c r="A382" i="3"/>
  <c r="A390" i="2"/>
  <c r="A390" i="3"/>
  <c r="A398" i="2"/>
  <c r="A398" i="3"/>
  <c r="A415" i="2"/>
  <c r="A415" i="3"/>
  <c r="A424" i="2"/>
  <c r="A424" i="3"/>
  <c r="A433" i="2"/>
  <c r="A433" i="3"/>
  <c r="A441" i="2"/>
  <c r="A441" i="3"/>
  <c r="A450" i="2"/>
  <c r="A450" i="3"/>
  <c r="A491" i="2"/>
  <c r="A491" i="3"/>
  <c r="A551" i="2"/>
  <c r="A551" i="3"/>
  <c r="A576" i="2"/>
  <c r="A576" i="3"/>
  <c r="A584" i="2"/>
  <c r="A584" i="3"/>
  <c r="A601" i="2"/>
  <c r="A601" i="3"/>
  <c r="A610" i="2"/>
  <c r="A610" i="3"/>
  <c r="A635" i="2"/>
  <c r="A635" i="3"/>
  <c r="A644" i="2"/>
  <c r="A644" i="3"/>
  <c r="A669" i="2"/>
  <c r="A669" i="3"/>
  <c r="A678" i="2"/>
  <c r="A678" i="3"/>
  <c r="A686" i="2"/>
  <c r="A686" i="3"/>
  <c r="A694" i="2"/>
  <c r="A694" i="3"/>
  <c r="A711" i="2"/>
  <c r="A711" i="3"/>
  <c r="A720" i="2"/>
  <c r="A720" i="3"/>
  <c r="A737" i="2"/>
  <c r="A737" i="3"/>
  <c r="A745" i="2"/>
  <c r="A745" i="3"/>
  <c r="A753" i="2"/>
  <c r="A753" i="3"/>
  <c r="A761" i="2"/>
  <c r="A761" i="3"/>
  <c r="A804" i="2"/>
  <c r="A804" i="3"/>
  <c r="A812" i="2"/>
  <c r="A812" i="3"/>
  <c r="A820" i="2"/>
  <c r="A820" i="3"/>
  <c r="A846" i="2"/>
  <c r="A846" i="3"/>
  <c r="A897" i="2"/>
  <c r="A897" i="3"/>
  <c r="A905" i="2"/>
  <c r="A905" i="3"/>
  <c r="A913" i="2"/>
  <c r="A913" i="3"/>
  <c r="A921" i="2"/>
  <c r="A921" i="3"/>
  <c r="A938" i="2"/>
  <c r="A938" i="3"/>
  <c r="A946" i="2"/>
  <c r="A946" i="3"/>
  <c r="A954" i="2"/>
  <c r="A954" i="3"/>
  <c r="A962" i="2"/>
  <c r="A962" i="3"/>
  <c r="A970" i="2"/>
  <c r="A970" i="3"/>
  <c r="A232" i="2"/>
  <c r="A232" i="3"/>
  <c r="A101" i="2"/>
  <c r="A101" i="3"/>
  <c r="A273" i="2"/>
  <c r="A273" i="3"/>
  <c r="A314" i="2"/>
  <c r="A314" i="3"/>
  <c r="A340" i="2"/>
  <c r="A340" i="3"/>
  <c r="A349" i="2"/>
  <c r="A349" i="3"/>
  <c r="A374" i="2"/>
  <c r="A374" i="3"/>
  <c r="A407" i="2"/>
  <c r="A407" i="3"/>
  <c r="A442" i="2"/>
  <c r="A442" i="3"/>
  <c r="A459" i="2"/>
  <c r="A459" i="3"/>
  <c r="A467" i="2"/>
  <c r="A467" i="3"/>
  <c r="A475" i="2"/>
  <c r="A475" i="3"/>
  <c r="A483" i="2"/>
  <c r="A483" i="3"/>
  <c r="A500" i="2"/>
  <c r="A500" i="3"/>
  <c r="A508" i="2"/>
  <c r="A508" i="3"/>
  <c r="A516" i="2"/>
  <c r="A516" i="3"/>
  <c r="A524" i="2"/>
  <c r="A524" i="3"/>
  <c r="A533" i="2"/>
  <c r="A533" i="3"/>
  <c r="A560" i="2"/>
  <c r="A560" i="3"/>
  <c r="A568" i="2"/>
  <c r="A568" i="3"/>
  <c r="A593" i="2"/>
  <c r="A593" i="3"/>
  <c r="A619" i="2"/>
  <c r="A619" i="3"/>
  <c r="A627" i="2"/>
  <c r="A627" i="3"/>
  <c r="A636" i="2"/>
  <c r="A636" i="3"/>
  <c r="A645" i="2"/>
  <c r="A645" i="3"/>
  <c r="A653" i="2"/>
  <c r="A653" i="3"/>
  <c r="A661" i="2"/>
  <c r="A661" i="3"/>
  <c r="A703" i="2"/>
  <c r="A703" i="3"/>
  <c r="A712" i="2"/>
  <c r="A712" i="3"/>
  <c r="A729" i="2"/>
  <c r="A729" i="3"/>
  <c r="A770" i="2"/>
  <c r="A770" i="3"/>
  <c r="A779" i="2"/>
  <c r="A779" i="3"/>
  <c r="A787" i="2"/>
  <c r="A787" i="3"/>
  <c r="A795" i="2"/>
  <c r="A795" i="3"/>
  <c r="A829" i="2"/>
  <c r="A829" i="3"/>
  <c r="A837" i="2"/>
  <c r="A837" i="3"/>
  <c r="A855" i="2"/>
  <c r="A855" i="3"/>
  <c r="A863" i="2"/>
  <c r="A863" i="3"/>
  <c r="A872" i="2"/>
  <c r="A872" i="3"/>
  <c r="A881" i="2"/>
  <c r="A881" i="3"/>
  <c r="A889" i="2"/>
  <c r="A889" i="3"/>
  <c r="A930" i="2"/>
  <c r="A930" i="3"/>
  <c r="A979" i="2"/>
  <c r="A979" i="3"/>
  <c r="A987" i="2"/>
  <c r="A987" i="3"/>
  <c r="A26" i="2"/>
  <c r="A26" i="3"/>
  <c r="A125" i="2"/>
  <c r="A125" i="3"/>
  <c r="A297" i="2"/>
  <c r="A297" i="3"/>
  <c r="A59" i="2"/>
  <c r="A59" i="3"/>
  <c r="A84" i="2"/>
  <c r="A84" i="3"/>
  <c r="A142" i="2"/>
  <c r="A142" i="3"/>
  <c r="A257" i="2"/>
  <c r="A257" i="3"/>
  <c r="A281" i="2"/>
  <c r="A281" i="3"/>
  <c r="A306" i="2"/>
  <c r="A306" i="3"/>
  <c r="A19" i="2"/>
  <c r="A27" i="2"/>
  <c r="A27" i="3"/>
  <c r="A35" i="2"/>
  <c r="A35" i="3"/>
  <c r="A43" i="2"/>
  <c r="A43" i="3"/>
  <c r="A51" i="2"/>
  <c r="A51" i="3"/>
  <c r="A68" i="2"/>
  <c r="A68" i="3"/>
  <c r="A93" i="2"/>
  <c r="A93" i="3"/>
  <c r="A118" i="2"/>
  <c r="A118" i="3"/>
  <c r="A126" i="2"/>
  <c r="A126" i="3"/>
  <c r="A151" i="2"/>
  <c r="A151" i="3"/>
  <c r="A176" i="2"/>
  <c r="A176" i="3"/>
  <c r="A184" i="2"/>
  <c r="A184" i="3"/>
  <c r="A192" i="2"/>
  <c r="A192" i="3"/>
  <c r="A200" i="2"/>
  <c r="A200" i="3"/>
  <c r="A208" i="2"/>
  <c r="A208" i="3"/>
  <c r="A216" i="2"/>
  <c r="A216" i="3"/>
  <c r="A225" i="2"/>
  <c r="A225" i="3"/>
  <c r="A233" i="2"/>
  <c r="A233" i="3"/>
  <c r="A241" i="2"/>
  <c r="A241" i="3"/>
  <c r="A249" i="2"/>
  <c r="A249" i="3"/>
  <c r="A290" i="2"/>
  <c r="A290" i="3"/>
  <c r="A298" i="2"/>
  <c r="A298" i="3"/>
  <c r="A323" i="2"/>
  <c r="A323" i="3"/>
  <c r="A332" i="2"/>
  <c r="A332" i="3"/>
  <c r="A350" i="2"/>
  <c r="A350" i="3"/>
  <c r="A358" i="2"/>
  <c r="A358" i="3"/>
  <c r="A366" i="2"/>
  <c r="A366" i="3"/>
  <c r="A383" i="2"/>
  <c r="A383" i="3"/>
  <c r="A391" i="2"/>
  <c r="A391" i="3"/>
  <c r="A399" i="2"/>
  <c r="A399" i="3"/>
  <c r="A416" i="2"/>
  <c r="A416" i="3"/>
  <c r="A425" i="2"/>
  <c r="A425" i="3"/>
  <c r="A434" i="2"/>
  <c r="A434" i="3"/>
  <c r="A451" i="2"/>
  <c r="A451" i="3"/>
  <c r="A492" i="2"/>
  <c r="A492" i="3"/>
  <c r="A525" i="2"/>
  <c r="A525" i="3"/>
  <c r="A534" i="2"/>
  <c r="A534" i="3"/>
  <c r="A543" i="2"/>
  <c r="A543" i="3"/>
  <c r="A552" i="2"/>
  <c r="A552" i="3"/>
  <c r="A569" i="2"/>
  <c r="A569" i="3"/>
  <c r="A577" i="2"/>
  <c r="A577" i="3"/>
  <c r="A585" i="2"/>
  <c r="A585" i="3"/>
  <c r="A602" i="2"/>
  <c r="A602" i="3"/>
  <c r="A611" i="2"/>
  <c r="A611" i="3"/>
  <c r="A670" i="2"/>
  <c r="A670" i="3"/>
  <c r="A679" i="2"/>
  <c r="A679" i="3"/>
  <c r="A687" i="2"/>
  <c r="A687" i="3"/>
  <c r="A695" i="2"/>
  <c r="A695" i="3"/>
  <c r="A721" i="2"/>
  <c r="A721" i="3"/>
  <c r="A738" i="2"/>
  <c r="A738" i="3"/>
  <c r="A746" i="2"/>
  <c r="A746" i="3"/>
  <c r="A754" i="2"/>
  <c r="A754" i="3"/>
  <c r="A762" i="2"/>
  <c r="A762" i="3"/>
  <c r="A805" i="2"/>
  <c r="A805" i="3"/>
  <c r="A813" i="2"/>
  <c r="A813" i="3"/>
  <c r="A821" i="2"/>
  <c r="A821" i="3"/>
  <c r="A847" i="2"/>
  <c r="A847" i="3"/>
  <c r="A890" i="2"/>
  <c r="A890" i="3"/>
  <c r="A898" i="2"/>
  <c r="A898" i="3"/>
  <c r="A906" i="2"/>
  <c r="A906" i="3"/>
  <c r="A914" i="2"/>
  <c r="A914" i="3"/>
  <c r="A922" i="2"/>
  <c r="A922" i="3"/>
  <c r="A939" i="2"/>
  <c r="A939" i="3"/>
  <c r="A947" i="2"/>
  <c r="A947" i="3"/>
  <c r="A955" i="2"/>
  <c r="A955" i="3"/>
  <c r="A963" i="2"/>
  <c r="A963" i="3"/>
  <c r="A971" i="2"/>
  <c r="A971" i="3"/>
  <c r="A50" i="2"/>
  <c r="A50" i="3"/>
  <c r="A117" i="2"/>
  <c r="A117" i="3"/>
  <c r="A175" i="2"/>
  <c r="A175" i="3"/>
  <c r="A207" i="2"/>
  <c r="A207" i="3"/>
  <c r="A542" i="2"/>
  <c r="A542" i="3"/>
  <c r="A92" i="2"/>
  <c r="A92" i="3"/>
  <c r="A109" i="2"/>
  <c r="A109" i="3"/>
  <c r="A134" i="2"/>
  <c r="A134" i="3"/>
  <c r="A167" i="2"/>
  <c r="A167" i="3"/>
  <c r="A265" i="2"/>
  <c r="A265" i="3"/>
  <c r="A60" i="2"/>
  <c r="A60" i="3"/>
  <c r="A77" i="2"/>
  <c r="A77" i="3"/>
  <c r="A85" i="2"/>
  <c r="A85" i="3"/>
  <c r="A102" i="2"/>
  <c r="A102" i="3"/>
  <c r="A110" i="2"/>
  <c r="A110" i="3"/>
  <c r="A135" i="2"/>
  <c r="A135" i="3"/>
  <c r="A160" i="2"/>
  <c r="A160" i="3"/>
  <c r="A168" i="2"/>
  <c r="A168" i="3"/>
  <c r="A258" i="2"/>
  <c r="A258" i="3"/>
  <c r="A266" i="2"/>
  <c r="A266" i="3"/>
  <c r="A274" i="2"/>
  <c r="A274" i="3"/>
  <c r="A282" i="2"/>
  <c r="A282" i="3"/>
  <c r="A307" i="2"/>
  <c r="A307" i="3"/>
  <c r="A315" i="2"/>
  <c r="A315" i="3"/>
  <c r="A341" i="2"/>
  <c r="A341" i="3"/>
  <c r="A375" i="2"/>
  <c r="A375" i="3"/>
  <c r="A443" i="2"/>
  <c r="A443" i="3"/>
  <c r="A460" i="2"/>
  <c r="A460" i="3"/>
  <c r="A468" i="2"/>
  <c r="A468" i="3"/>
  <c r="A476" i="2"/>
  <c r="A476" i="3"/>
  <c r="A484" i="2"/>
  <c r="A484" i="3"/>
  <c r="A501" i="2"/>
  <c r="A501" i="3"/>
  <c r="A509" i="2"/>
  <c r="A509" i="3"/>
  <c r="A517" i="2"/>
  <c r="A517" i="3"/>
  <c r="A553" i="2"/>
  <c r="A553" i="3"/>
  <c r="A561" i="2"/>
  <c r="A561" i="3"/>
  <c r="A594" i="2"/>
  <c r="A594" i="3"/>
  <c r="A620" i="2"/>
  <c r="A620" i="3"/>
  <c r="A628" i="2"/>
  <c r="A628" i="3"/>
  <c r="A637" i="2"/>
  <c r="A637" i="3"/>
  <c r="A646" i="2"/>
  <c r="A646" i="3"/>
  <c r="A654" i="2"/>
  <c r="A654" i="3"/>
  <c r="A662" i="2"/>
  <c r="A662" i="3"/>
  <c r="A704" i="2"/>
  <c r="A704" i="3"/>
  <c r="A713" i="2"/>
  <c r="A713" i="3"/>
  <c r="A730" i="2"/>
  <c r="A730" i="3"/>
  <c r="A780" i="2"/>
  <c r="A780" i="3"/>
  <c r="A830" i="2"/>
  <c r="A830" i="3"/>
  <c r="A838" i="2"/>
  <c r="A838" i="3"/>
  <c r="A856" i="2"/>
  <c r="A856" i="3"/>
  <c r="A864" i="2"/>
  <c r="A864" i="3"/>
  <c r="A873" i="2"/>
  <c r="A873" i="3"/>
  <c r="A882" i="2"/>
  <c r="A882" i="3"/>
  <c r="A931" i="2"/>
  <c r="A931" i="3"/>
  <c r="A980" i="2"/>
  <c r="A980" i="3"/>
  <c r="A988" i="2"/>
  <c r="A988" i="3"/>
  <c r="A34" i="2"/>
  <c r="A34" i="3"/>
  <c r="A183" i="2"/>
  <c r="A183" i="3"/>
  <c r="A215" i="2"/>
  <c r="A215" i="3"/>
  <c r="A289" i="2"/>
  <c r="A289" i="3"/>
  <c r="A76" i="2"/>
  <c r="A76" i="3"/>
  <c r="A159" i="2"/>
  <c r="A159" i="3"/>
  <c r="A20" i="2"/>
  <c r="A20" i="3"/>
  <c r="A28" i="2"/>
  <c r="A28" i="3"/>
  <c r="A36" i="2"/>
  <c r="A36" i="3"/>
  <c r="A44" i="2"/>
  <c r="A44" i="3"/>
  <c r="A52" i="2"/>
  <c r="A52" i="3"/>
  <c r="A69" i="2"/>
  <c r="A69" i="3"/>
  <c r="A94" i="2"/>
  <c r="A94" i="3"/>
  <c r="A119" i="2"/>
  <c r="A119" i="3"/>
  <c r="A127" i="2"/>
  <c r="A127" i="3"/>
  <c r="A152" i="2"/>
  <c r="A152" i="3"/>
  <c r="A177" i="2"/>
  <c r="A177" i="3"/>
  <c r="A185" i="2"/>
  <c r="A185" i="3"/>
  <c r="A193" i="2"/>
  <c r="A193" i="3"/>
  <c r="A201" i="2"/>
  <c r="A201" i="3"/>
  <c r="A209" i="2"/>
  <c r="A209" i="3"/>
  <c r="A217" i="2"/>
  <c r="A217" i="3"/>
  <c r="A226" i="2"/>
  <c r="A226" i="3"/>
  <c r="A234" i="2"/>
  <c r="A234" i="3"/>
  <c r="A242" i="2"/>
  <c r="A242" i="3"/>
  <c r="A250" i="2"/>
  <c r="A250" i="3"/>
  <c r="A291" i="2"/>
  <c r="A291" i="3"/>
  <c r="A299" i="2"/>
  <c r="A299" i="3"/>
  <c r="A324" i="2"/>
  <c r="A324" i="3"/>
  <c r="A333" i="2"/>
  <c r="A333" i="3"/>
  <c r="A342" i="2"/>
  <c r="A342" i="3"/>
  <c r="A351" i="2"/>
  <c r="A351" i="3"/>
  <c r="A359" i="2"/>
  <c r="A359" i="3"/>
  <c r="A367" i="2"/>
  <c r="A367" i="3"/>
  <c r="A384" i="2"/>
  <c r="A384" i="3"/>
  <c r="A392" i="2"/>
  <c r="A392" i="3"/>
  <c r="A400" i="2"/>
  <c r="A400" i="3"/>
  <c r="A417" i="2"/>
  <c r="A417" i="3"/>
  <c r="A426" i="2"/>
  <c r="A426" i="3"/>
  <c r="A435" i="2"/>
  <c r="A435" i="3"/>
  <c r="A452" i="2"/>
  <c r="A452" i="3"/>
  <c r="A493" i="2"/>
  <c r="A493" i="3"/>
  <c r="A526" i="2"/>
  <c r="A526" i="3"/>
  <c r="A535" i="2"/>
  <c r="A535" i="3"/>
  <c r="A544" i="2"/>
  <c r="A544" i="3"/>
  <c r="A570" i="2"/>
  <c r="A570" i="3"/>
  <c r="A578" i="2"/>
  <c r="A578" i="3"/>
  <c r="A586" i="2"/>
  <c r="A586" i="3"/>
  <c r="A671" i="2"/>
  <c r="A671" i="3"/>
  <c r="A680" i="2"/>
  <c r="A680" i="3"/>
  <c r="A688" i="2"/>
  <c r="A688" i="3"/>
  <c r="A696" i="2"/>
  <c r="A696" i="3"/>
  <c r="A722" i="2"/>
  <c r="A722" i="3"/>
  <c r="A739" i="2"/>
  <c r="A739" i="3"/>
  <c r="A747" i="2"/>
  <c r="A747" i="3"/>
  <c r="A755" i="2"/>
  <c r="A755" i="3"/>
  <c r="A763" i="2"/>
  <c r="A763" i="3"/>
  <c r="A797" i="2"/>
  <c r="A797" i="3"/>
  <c r="A806" i="2"/>
  <c r="A806" i="3"/>
  <c r="A814" i="2"/>
  <c r="A814" i="3"/>
  <c r="A822" i="2"/>
  <c r="A822" i="3"/>
  <c r="A848" i="2"/>
  <c r="A848" i="3"/>
  <c r="A865" i="2"/>
  <c r="A865" i="3"/>
  <c r="A891" i="2"/>
  <c r="A891" i="3"/>
  <c r="A899" i="2"/>
  <c r="A899" i="3"/>
  <c r="A907" i="2"/>
  <c r="A907" i="3"/>
  <c r="A915" i="2"/>
  <c r="A915" i="3"/>
  <c r="A940" i="2"/>
  <c r="A940" i="3"/>
  <c r="A956" i="2"/>
  <c r="A956" i="3"/>
  <c r="A964" i="2"/>
  <c r="A964" i="3"/>
  <c r="A972" i="2"/>
  <c r="A972" i="3"/>
  <c r="A150" i="2"/>
  <c r="A150" i="3"/>
  <c r="A199" i="2"/>
  <c r="A199" i="3"/>
  <c r="A248" i="2"/>
  <c r="A248" i="3"/>
  <c r="A61" i="2"/>
  <c r="A61" i="3"/>
  <c r="A78" i="2"/>
  <c r="A78" i="3"/>
  <c r="A86" i="2"/>
  <c r="A86" i="3"/>
  <c r="A103" i="2"/>
  <c r="A103" i="3"/>
  <c r="A111" i="2"/>
  <c r="A111" i="3"/>
  <c r="A136" i="2"/>
  <c r="A136" i="3"/>
  <c r="A144" i="2"/>
  <c r="A144" i="3"/>
  <c r="A161" i="2"/>
  <c r="A161" i="3"/>
  <c r="A169" i="2"/>
  <c r="A169" i="3"/>
  <c r="A259" i="2"/>
  <c r="A259" i="3"/>
  <c r="A267" i="2"/>
  <c r="A267" i="3"/>
  <c r="A275" i="2"/>
  <c r="A275" i="3"/>
  <c r="A283" i="2"/>
  <c r="A283" i="3"/>
  <c r="A308" i="2"/>
  <c r="A308" i="3"/>
  <c r="A316" i="2"/>
  <c r="A316" i="3"/>
  <c r="A325" i="2"/>
  <c r="A325" i="3"/>
  <c r="A376" i="2"/>
  <c r="A376" i="3"/>
  <c r="A401" i="2"/>
  <c r="A401" i="3"/>
  <c r="A409" i="2"/>
  <c r="A409" i="3"/>
  <c r="A418" i="2"/>
  <c r="A418" i="3"/>
  <c r="A444" i="2"/>
  <c r="A444" i="3"/>
  <c r="A461" i="2"/>
  <c r="A461" i="3"/>
  <c r="A469" i="2"/>
  <c r="A469" i="3"/>
  <c r="A477" i="2"/>
  <c r="A477" i="3"/>
  <c r="A485" i="2"/>
  <c r="A485" i="3"/>
  <c r="A502" i="2"/>
  <c r="A502" i="3"/>
  <c r="A510" i="2"/>
  <c r="A510" i="3"/>
  <c r="A518" i="2"/>
  <c r="A518" i="3"/>
  <c r="A554" i="2"/>
  <c r="A554" i="3"/>
  <c r="A562" i="2"/>
  <c r="A562" i="3"/>
  <c r="A595" i="2"/>
  <c r="A595" i="3"/>
  <c r="A613" i="2"/>
  <c r="A613" i="3"/>
  <c r="A621" i="2"/>
  <c r="A621" i="3"/>
  <c r="A629" i="2"/>
  <c r="A629" i="3"/>
  <c r="A638" i="2"/>
  <c r="A638" i="3"/>
  <c r="A647" i="2"/>
  <c r="A647" i="3"/>
  <c r="A663" i="2"/>
  <c r="A663" i="3"/>
  <c r="A672" i="2"/>
  <c r="A672" i="3"/>
  <c r="A705" i="2"/>
  <c r="A705" i="3"/>
  <c r="A714" i="2"/>
  <c r="A714" i="3"/>
  <c r="A731" i="2"/>
  <c r="A731" i="3"/>
  <c r="A772" i="2"/>
  <c r="A772" i="3"/>
  <c r="A781" i="2"/>
  <c r="A781" i="3"/>
  <c r="A789" i="2"/>
  <c r="A789" i="3"/>
  <c r="A798" i="2"/>
  <c r="A798" i="3"/>
  <c r="A831" i="2"/>
  <c r="A831" i="3"/>
  <c r="A839" i="2"/>
  <c r="A839" i="3"/>
  <c r="A874" i="2"/>
  <c r="A874" i="3"/>
  <c r="A883" i="2"/>
  <c r="A883" i="3"/>
  <c r="A932" i="2"/>
  <c r="A932" i="3"/>
  <c r="A981" i="2"/>
  <c r="A981" i="3"/>
  <c r="A989" i="2"/>
  <c r="A989" i="3"/>
  <c r="G370" i="2"/>
  <c r="G529" i="2"/>
  <c r="G632" i="2"/>
  <c r="G780" i="2"/>
  <c r="G763" i="2"/>
  <c r="G856" i="2"/>
  <c r="G517" i="2"/>
  <c r="G509" i="2"/>
  <c r="G501" i="2"/>
  <c r="G300" i="2"/>
  <c r="G707" i="2"/>
  <c r="G219" i="2"/>
  <c r="G196" i="2"/>
  <c r="G172" i="2"/>
  <c r="G154" i="2"/>
  <c r="G62" i="2"/>
  <c r="G774" i="2"/>
  <c r="G732" i="2"/>
  <c r="G735" i="2"/>
  <c r="G793" i="2"/>
  <c r="G768" i="2"/>
  <c r="G727" i="2"/>
  <c r="G591" i="2"/>
  <c r="G870" i="2"/>
  <c r="G558" i="2"/>
  <c r="G861" i="2"/>
  <c r="G651" i="2"/>
  <c r="G464" i="2"/>
  <c r="G497" i="2"/>
  <c r="G513" i="2"/>
  <c r="G792" i="2"/>
  <c r="G472" i="2"/>
  <c r="G444" i="2"/>
  <c r="G886" i="2"/>
  <c r="G598" i="2"/>
  <c r="G565" i="2"/>
  <c r="G852" i="2"/>
  <c r="G284" i="2"/>
  <c r="G306" i="2"/>
  <c r="G397" i="2"/>
  <c r="G389" i="2"/>
  <c r="G364" i="2"/>
  <c r="G833" i="2"/>
  <c r="G649" i="2"/>
  <c r="G783" i="2"/>
  <c r="G775" i="2"/>
  <c r="G766" i="2"/>
  <c r="G606" i="2"/>
  <c r="G868" i="2"/>
  <c r="G123" i="2"/>
  <c r="G537" i="2"/>
  <c r="G842" i="2"/>
  <c r="G329" i="2"/>
  <c r="G642" i="2"/>
  <c r="G701" i="2"/>
  <c r="G714" i="2"/>
  <c r="G441" i="2"/>
  <c r="G987" i="2"/>
  <c r="G795" i="2"/>
  <c r="G787" i="2"/>
  <c r="G810" i="2"/>
  <c r="G456" i="2"/>
  <c r="G895" i="2"/>
  <c r="G743" i="2"/>
  <c r="G582" i="2"/>
  <c r="G549" i="2"/>
  <c r="G843" i="2"/>
  <c r="G418" i="2"/>
  <c r="G510" i="2"/>
  <c r="G469" i="2"/>
  <c r="G883" i="2"/>
  <c r="G851" i="2"/>
  <c r="G533" i="2"/>
  <c r="G302" i="2"/>
  <c r="G548" i="2"/>
  <c r="G378" i="2"/>
  <c r="G162" i="2"/>
  <c r="G530" i="2"/>
  <c r="G725" i="2"/>
  <c r="G629" i="2"/>
  <c r="G341" i="2"/>
  <c r="G116" i="2"/>
  <c r="G765" i="2"/>
  <c r="G797" i="2"/>
  <c r="G845" i="2"/>
  <c r="G773" i="2"/>
  <c r="G313" i="2"/>
  <c r="G339" i="2"/>
  <c r="G474" i="2"/>
  <c r="G626" i="2"/>
  <c r="G660" i="2"/>
  <c r="G888" i="2"/>
  <c r="G215" i="2"/>
  <c r="G737" i="2"/>
  <c r="G897" i="2"/>
  <c r="G627" i="2"/>
  <c r="G225" i="2"/>
  <c r="G249" i="2"/>
  <c r="G110" i="2"/>
  <c r="G266" i="2"/>
  <c r="G315" i="2"/>
  <c r="G351" i="2"/>
  <c r="G681" i="2"/>
  <c r="G689" i="2"/>
  <c r="G437" i="2"/>
  <c r="G318" i="2"/>
  <c r="G294" i="2"/>
  <c r="G717" i="2"/>
  <c r="G776" i="2"/>
  <c r="G520" i="2"/>
  <c r="G652" i="2"/>
  <c r="G556" i="2"/>
  <c r="G91" i="2"/>
  <c r="G208" i="2"/>
  <c r="G387" i="2"/>
  <c r="G252" i="2"/>
  <c r="G539" i="2"/>
  <c r="G482" i="2"/>
  <c r="G458" i="2"/>
  <c r="G359" i="2"/>
  <c r="G68" i="2"/>
  <c r="G691" i="2"/>
  <c r="G676" i="2"/>
  <c r="G589" i="2"/>
  <c r="G574" i="2"/>
  <c r="G571" i="2"/>
  <c r="G445" i="2"/>
  <c r="G406" i="2"/>
  <c r="G265" i="2"/>
  <c r="G133" i="2"/>
  <c r="G424" i="2"/>
  <c r="G248" i="2"/>
  <c r="G415" i="2"/>
  <c r="G84" i="2"/>
  <c r="G331" i="2"/>
  <c r="G560" i="2"/>
  <c r="G246" i="2"/>
  <c r="G238" i="2"/>
  <c r="G230" i="2"/>
  <c r="G140" i="2"/>
  <c r="G375" i="2"/>
  <c r="G542" i="2"/>
  <c r="G366" i="2"/>
  <c r="G350" i="2"/>
  <c r="G85" i="2"/>
  <c r="G836" i="2"/>
  <c r="G52" i="2"/>
  <c r="G483" i="2"/>
  <c r="G475" i="2"/>
  <c r="G241" i="2"/>
  <c r="G876" i="2"/>
  <c r="G639" i="2"/>
  <c r="G543" i="2"/>
  <c r="G654" i="2"/>
  <c r="G113" i="2"/>
  <c r="G879" i="2"/>
  <c r="G325" i="2"/>
  <c r="G61" i="2"/>
  <c r="G37" i="2"/>
  <c r="G545" i="2"/>
  <c r="G926" i="2"/>
  <c r="G524" i="2"/>
  <c r="G353" i="2"/>
  <c r="G711" i="2"/>
  <c r="G221" i="2"/>
  <c r="G588" i="2"/>
  <c r="G283" i="2"/>
  <c r="G782" i="2"/>
  <c r="G612" i="2"/>
  <c r="G348" i="2"/>
  <c r="G218" i="2"/>
  <c r="G671" i="2"/>
  <c r="G117" i="2"/>
  <c r="G972" i="2"/>
  <c r="G59" i="2"/>
  <c r="G132" i="2"/>
  <c r="G324" i="2"/>
  <c r="G515" i="2"/>
  <c r="G693" i="2"/>
  <c r="G970" i="2"/>
  <c r="G962" i="2"/>
  <c r="G954" i="2"/>
  <c r="G946" i="2"/>
  <c r="G938" i="2"/>
  <c r="G586" i="2"/>
  <c r="G354" i="2"/>
  <c r="G913" i="2"/>
  <c r="G720" i="2"/>
  <c r="G687" i="2"/>
  <c r="G679" i="2"/>
  <c r="G862" i="2"/>
  <c r="G846" i="2"/>
  <c r="G670" i="2"/>
  <c r="G518" i="2"/>
  <c r="G286" i="2"/>
  <c r="G804" i="2"/>
  <c r="G352" i="2"/>
  <c r="G79" i="2"/>
  <c r="G778" i="2"/>
  <c r="G634" i="2"/>
  <c r="G610" i="2"/>
  <c r="G961" i="2"/>
  <c r="G937" i="2"/>
  <c r="G449" i="2"/>
  <c r="G289" i="2"/>
  <c r="G576" i="2"/>
  <c r="G488" i="2"/>
  <c r="G368" i="2"/>
  <c r="G790" i="2"/>
  <c r="G750" i="2"/>
  <c r="G734" i="2"/>
  <c r="G622" i="2"/>
  <c r="G94" i="2"/>
  <c r="G46" i="2"/>
  <c r="G916" i="2"/>
  <c r="G900" i="2"/>
  <c r="G892" i="2"/>
  <c r="G580" i="2"/>
  <c r="G412" i="2"/>
  <c r="G28" i="2"/>
  <c r="G148" i="2"/>
  <c r="G180" i="2"/>
  <c r="G254" i="2"/>
  <c r="G257" i="2"/>
  <c r="G260" i="2"/>
  <c r="G426" i="2"/>
  <c r="G831" i="2"/>
  <c r="G834" i="2"/>
  <c r="G971" i="2"/>
  <c r="G666" i="2"/>
  <c r="G430" i="2"/>
  <c r="G20" i="2"/>
  <c r="G74" i="2"/>
  <c r="G77" i="2"/>
  <c r="G89" i="2"/>
  <c r="G114" i="2"/>
  <c r="G122" i="2"/>
  <c r="G164" i="2"/>
  <c r="G167" i="2"/>
  <c r="G209" i="2"/>
  <c r="G231" i="2"/>
  <c r="G236" i="2"/>
  <c r="G261" i="2"/>
  <c r="G323" i="2"/>
  <c r="G363" i="2"/>
  <c r="G383" i="2"/>
  <c r="G442" i="2"/>
  <c r="G462" i="2"/>
  <c r="G473" i="2"/>
  <c r="G540" i="2"/>
  <c r="G593" i="2"/>
  <c r="G596" i="2"/>
  <c r="G615" i="2"/>
  <c r="G630" i="2"/>
  <c r="G656" i="2"/>
  <c r="G675" i="2"/>
  <c r="G728" i="2"/>
  <c r="G753" i="2"/>
  <c r="G761" i="2"/>
  <c r="G770" i="2"/>
  <c r="G815" i="2"/>
  <c r="G818" i="2"/>
  <c r="G929" i="2"/>
  <c r="G944" i="2"/>
  <c r="G421" i="2"/>
  <c r="G156" i="2"/>
  <c r="G293" i="2"/>
  <c r="G419" i="2"/>
  <c r="G492" i="2"/>
  <c r="G794" i="2"/>
  <c r="G161" i="2"/>
  <c r="G42" i="2"/>
  <c r="G90" i="2"/>
  <c r="G414" i="2"/>
  <c r="G597" i="2"/>
  <c r="G690" i="2"/>
  <c r="G762" i="2"/>
  <c r="G35" i="2"/>
  <c r="G78" i="2"/>
  <c r="G83" i="2"/>
  <c r="G347" i="2"/>
  <c r="G909" i="2"/>
  <c r="G921" i="2"/>
  <c r="G953" i="2"/>
  <c r="G950" i="2"/>
  <c r="G941" i="2"/>
  <c r="G923" i="2"/>
  <c r="G920" i="2"/>
  <c r="G905" i="2"/>
  <c r="G902" i="2"/>
  <c r="G887" i="2"/>
  <c r="G884" i="2"/>
  <c r="G875" i="2"/>
  <c r="G857" i="2"/>
  <c r="G854" i="2"/>
  <c r="G827" i="2"/>
  <c r="G821" i="2"/>
  <c r="G812" i="2"/>
  <c r="G788" i="2"/>
  <c r="G785" i="2"/>
  <c r="G758" i="2"/>
  <c r="G722" i="2"/>
  <c r="G713" i="2"/>
  <c r="G692" i="2"/>
  <c r="G650" i="2"/>
  <c r="G647" i="2"/>
  <c r="G578" i="2"/>
  <c r="G563" i="2"/>
  <c r="G536" i="2"/>
  <c r="G527" i="2"/>
  <c r="G506" i="2"/>
  <c r="G476" i="2"/>
  <c r="G416" i="2"/>
  <c r="G335" i="2"/>
  <c r="G967" i="2"/>
  <c r="G838" i="2"/>
  <c r="G835" i="2"/>
  <c r="G832" i="2"/>
  <c r="G748" i="2"/>
  <c r="G745" i="2"/>
  <c r="G742" i="2"/>
  <c r="G703" i="2"/>
  <c r="G697" i="2"/>
  <c r="G661" i="2"/>
  <c r="G511" i="2"/>
  <c r="G478" i="2"/>
  <c r="G454" i="2"/>
  <c r="G451" i="2"/>
  <c r="G439" i="2"/>
  <c r="G436" i="2"/>
  <c r="G358" i="2"/>
  <c r="G343" i="2"/>
  <c r="G307" i="2"/>
  <c r="G304" i="2"/>
  <c r="G298" i="2"/>
  <c r="G277" i="2"/>
  <c r="G130" i="2"/>
  <c r="G127" i="2"/>
  <c r="G100" i="2"/>
  <c r="G82" i="2"/>
  <c r="G67" i="2"/>
  <c r="G49" i="2"/>
  <c r="G31" i="2"/>
  <c r="G237" i="2"/>
  <c r="G993" i="2"/>
  <c r="G107" i="2"/>
  <c r="G125" i="2"/>
  <c r="G174" i="2"/>
  <c r="G159" i="2"/>
  <c r="G264" i="2"/>
  <c r="G989" i="2"/>
  <c r="G974" i="2"/>
  <c r="G893" i="2"/>
  <c r="G839" i="2"/>
  <c r="G779" i="2"/>
  <c r="G767" i="2"/>
  <c r="G755" i="2"/>
  <c r="G752" i="2"/>
  <c r="G599" i="2"/>
  <c r="G455" i="2"/>
  <c r="G377" i="2"/>
  <c r="G206" i="2"/>
  <c r="G979" i="2"/>
  <c r="G964" i="2"/>
  <c r="G940" i="2"/>
  <c r="G901" i="2"/>
  <c r="G880" i="2"/>
  <c r="G760" i="2"/>
  <c r="G718" i="2"/>
  <c r="G595" i="2"/>
  <c r="G559" i="2"/>
  <c r="G502" i="2"/>
  <c r="G496" i="2"/>
  <c r="G487" i="2"/>
  <c r="G460" i="2"/>
  <c r="G400" i="2"/>
  <c r="G394" i="2"/>
  <c r="G385" i="2"/>
  <c r="G322" i="2"/>
  <c r="G253" i="2"/>
  <c r="G160" i="2"/>
  <c r="G151" i="2"/>
  <c r="G124" i="2"/>
  <c r="G73" i="2"/>
  <c r="G58" i="2"/>
  <c r="G918" i="2"/>
  <c r="G915" i="2"/>
  <c r="G912" i="2"/>
  <c r="G906" i="2"/>
  <c r="G624" i="2"/>
  <c r="G621" i="2"/>
  <c r="G519" i="2"/>
  <c r="G63" i="2"/>
  <c r="G796" i="2"/>
  <c r="G223" i="2"/>
  <c r="G216" i="2"/>
  <c r="G19" i="2"/>
  <c r="G43" i="2"/>
  <c r="G48" i="2"/>
  <c r="G111" i="2"/>
  <c r="G199" i="2"/>
  <c r="G217" i="2"/>
  <c r="G224" i="2"/>
  <c r="G226" i="2"/>
  <c r="G272" i="2"/>
  <c r="G380" i="2"/>
  <c r="G432" i="2"/>
  <c r="G434" i="2"/>
  <c r="G500" i="2"/>
  <c r="G573" i="2"/>
  <c r="G584" i="2"/>
  <c r="G625" i="2"/>
  <c r="G638" i="2"/>
  <c r="G643" i="2"/>
  <c r="G696" i="2"/>
  <c r="G708" i="2"/>
  <c r="G710" i="2"/>
  <c r="G813" i="2"/>
  <c r="G873" i="2"/>
  <c r="G885" i="2"/>
  <c r="G538" i="2"/>
  <c r="G145" i="2"/>
  <c r="G409" i="2"/>
  <c r="G38" i="2"/>
  <c r="G106" i="2"/>
  <c r="G149" i="2"/>
  <c r="G152" i="2"/>
  <c r="G163" i="2"/>
  <c r="G165" i="2"/>
  <c r="G173" i="2"/>
  <c r="G175" i="2"/>
  <c r="G177" i="2"/>
  <c r="G314" i="2"/>
  <c r="G316" i="2"/>
  <c r="G333" i="2"/>
  <c r="G356" i="2"/>
  <c r="G399" i="2"/>
  <c r="G477" i="2"/>
  <c r="G481" i="2"/>
  <c r="G498" i="2"/>
  <c r="G561" i="2"/>
  <c r="G623" i="2"/>
  <c r="G636" i="2"/>
  <c r="G641" i="2"/>
  <c r="G648" i="2"/>
  <c r="G668" i="2"/>
  <c r="G715" i="2"/>
  <c r="G801" i="2"/>
  <c r="G820" i="2"/>
  <c r="G822" i="2"/>
  <c r="G860" i="2"/>
  <c r="G863" i="2"/>
  <c r="G869" i="2"/>
  <c r="G878" i="2"/>
  <c r="G947" i="2"/>
  <c r="G958" i="2"/>
  <c r="G968" i="2"/>
  <c r="G975" i="2"/>
  <c r="G978" i="2"/>
  <c r="G985" i="2"/>
  <c r="G844" i="2"/>
  <c r="G604" i="2"/>
  <c r="G328" i="2"/>
  <c r="G134" i="2"/>
  <c r="G32" i="2"/>
  <c r="G70" i="2"/>
  <c r="G75" i="2"/>
  <c r="G119" i="2"/>
  <c r="G136" i="2"/>
  <c r="G138" i="2"/>
  <c r="G195" i="2"/>
  <c r="G202" i="2"/>
  <c r="G213" i="2"/>
  <c r="G222" i="2"/>
  <c r="G227" i="2"/>
  <c r="G232" i="2"/>
  <c r="G255" i="2"/>
  <c r="G275" i="2"/>
  <c r="G282" i="2"/>
  <c r="G303" i="2"/>
  <c r="G310" i="2"/>
  <c r="G321" i="2"/>
  <c r="G461" i="2"/>
  <c r="G468" i="2"/>
  <c r="G484" i="2"/>
  <c r="G491" i="2"/>
  <c r="G594" i="2"/>
  <c r="G611" i="2"/>
  <c r="G646" i="2"/>
  <c r="G781" i="2"/>
  <c r="G853" i="2"/>
  <c r="G855" i="2"/>
  <c r="G881" i="2"/>
  <c r="G896" i="2"/>
  <c r="G899" i="2"/>
  <c r="G927" i="2"/>
  <c r="G568" i="2"/>
  <c r="G889" i="2"/>
  <c r="G664" i="2"/>
  <c r="G169" i="2"/>
  <c r="G349" i="2"/>
  <c r="G153" i="2"/>
  <c r="G178" i="2"/>
  <c r="G198" i="2"/>
  <c r="G207" i="2"/>
  <c r="G242" i="2"/>
  <c r="G285" i="2"/>
  <c r="G287" i="2"/>
  <c r="G340" i="2"/>
  <c r="G376" i="2"/>
  <c r="G386" i="2"/>
  <c r="G428" i="2"/>
  <c r="G459" i="2"/>
  <c r="G466" i="2"/>
  <c r="G480" i="2"/>
  <c r="G504" i="2"/>
  <c r="G521" i="2"/>
  <c r="G525" i="2"/>
  <c r="G547" i="2"/>
  <c r="G553" i="2"/>
  <c r="G562" i="2"/>
  <c r="G566" i="2"/>
  <c r="G569" i="2"/>
  <c r="G603" i="2"/>
  <c r="G682" i="2"/>
  <c r="G704" i="2"/>
  <c r="G709" i="2"/>
  <c r="G872" i="2"/>
  <c r="G976" i="2"/>
  <c r="G986" i="2"/>
  <c r="G76" i="2"/>
  <c r="G142" i="2"/>
  <c r="G256" i="2"/>
  <c r="G355" i="2"/>
  <c r="G360" i="2"/>
  <c r="G367" i="2"/>
  <c r="G372" i="2"/>
  <c r="G374" i="2"/>
  <c r="G403" i="2"/>
  <c r="G408" i="2"/>
  <c r="G410" i="2"/>
  <c r="G440" i="2"/>
  <c r="G512" i="2"/>
  <c r="G669" i="2"/>
  <c r="G716" i="2"/>
  <c r="G719" i="2"/>
  <c r="G746" i="2"/>
  <c r="G751" i="2"/>
  <c r="G754" i="2"/>
  <c r="G802" i="2"/>
  <c r="G928" i="2"/>
  <c r="G984" i="2"/>
  <c r="G24" i="2"/>
  <c r="G27" i="2"/>
  <c r="G40" i="2"/>
  <c r="G45" i="2"/>
  <c r="G57" i="2"/>
  <c r="G69" i="2"/>
  <c r="G81" i="2"/>
  <c r="G118" i="2"/>
  <c r="G201" i="2"/>
  <c r="G228" i="2"/>
  <c r="G233" i="2"/>
  <c r="G262" i="2"/>
  <c r="G267" i="2"/>
  <c r="G269" i="2"/>
  <c r="G279" i="2"/>
  <c r="G281" i="2"/>
  <c r="G292" i="2"/>
  <c r="G297" i="2"/>
  <c r="G330" i="2"/>
  <c r="G448" i="2"/>
  <c r="G453" i="2"/>
  <c r="G467" i="2"/>
  <c r="G551" i="2"/>
  <c r="G567" i="2"/>
  <c r="G570" i="2"/>
  <c r="G645" i="2"/>
  <c r="G657" i="2"/>
  <c r="G662" i="2"/>
  <c r="G700" i="2"/>
  <c r="G729" i="2"/>
  <c r="G739" i="2"/>
  <c r="G741" i="2"/>
  <c r="G749" i="2"/>
  <c r="G757" i="2"/>
  <c r="G764" i="2"/>
  <c r="G837" i="2"/>
  <c r="G849" i="2"/>
  <c r="G963" i="2"/>
  <c r="G939" i="2"/>
  <c r="G828" i="2"/>
  <c r="G807" i="2"/>
  <c r="G789" i="2"/>
  <c r="G777" i="2"/>
  <c r="G744" i="2"/>
  <c r="G678" i="2"/>
  <c r="G663" i="2"/>
  <c r="G585" i="2"/>
  <c r="G489" i="2"/>
  <c r="G435" i="2"/>
  <c r="G240" i="2"/>
  <c r="G983" i="2"/>
  <c r="G932" i="2"/>
  <c r="G731" i="2"/>
  <c r="G686" i="2"/>
  <c r="G653" i="2"/>
  <c r="G614" i="2"/>
  <c r="G587" i="2"/>
  <c r="G572" i="2"/>
  <c r="G494" i="2"/>
  <c r="G311" i="2"/>
  <c r="G290" i="2"/>
  <c r="G955" i="2"/>
  <c r="G904" i="2"/>
  <c r="G874" i="2"/>
  <c r="G850" i="2"/>
  <c r="G847" i="2"/>
  <c r="G841" i="2"/>
  <c r="G799" i="2"/>
  <c r="G784" i="2"/>
  <c r="G769" i="2"/>
  <c r="G658" i="2"/>
  <c r="G631" i="2"/>
  <c r="G616" i="2"/>
  <c r="G550" i="2"/>
  <c r="G532" i="2"/>
  <c r="G514" i="2"/>
  <c r="G433" i="2"/>
  <c r="G379" i="2"/>
  <c r="G334" i="2"/>
  <c r="G274" i="2"/>
  <c r="G229" i="2"/>
  <c r="G115" i="2"/>
  <c r="G88" i="2"/>
  <c r="G871" i="2"/>
  <c r="G859" i="2"/>
  <c r="G22" i="2"/>
  <c r="G919" i="2"/>
  <c r="G319" i="2"/>
  <c r="G640" i="2"/>
  <c r="G508" i="2"/>
  <c r="G969" i="2"/>
  <c r="G948" i="2"/>
  <c r="G945" i="2"/>
  <c r="G933" i="2"/>
  <c r="G798" i="2"/>
  <c r="G771" i="2"/>
  <c r="G726" i="2"/>
  <c r="G705" i="2"/>
  <c r="G633" i="2"/>
  <c r="G618" i="2"/>
  <c r="G546" i="2"/>
  <c r="G486" i="2"/>
  <c r="G429" i="2"/>
  <c r="G420" i="2"/>
  <c r="G357" i="2"/>
  <c r="G345" i="2"/>
  <c r="G312" i="2"/>
  <c r="G273" i="2"/>
  <c r="G129" i="2"/>
  <c r="G105" i="2"/>
  <c r="G87" i="2"/>
  <c r="G60" i="2"/>
  <c r="G688" i="2"/>
  <c r="G25" i="2"/>
  <c r="G959" i="2"/>
  <c r="G956" i="2"/>
  <c r="G935" i="2"/>
  <c r="G917" i="2"/>
  <c r="G911" i="2"/>
  <c r="G890" i="2"/>
  <c r="G866" i="2"/>
  <c r="G830" i="2"/>
  <c r="G791" i="2"/>
  <c r="G677" i="2"/>
  <c r="G674" i="2"/>
  <c r="G659" i="2"/>
  <c r="G575" i="2"/>
  <c r="G554" i="2"/>
  <c r="G470" i="2"/>
  <c r="G443" i="2"/>
  <c r="G422" i="2"/>
  <c r="G413" i="2"/>
  <c r="G362" i="2"/>
  <c r="G308" i="2"/>
  <c r="G296" i="2"/>
  <c r="G131" i="2"/>
  <c r="G65" i="2"/>
  <c r="G44" i="2"/>
  <c r="G903" i="2"/>
  <c r="G858" i="2"/>
  <c r="G786" i="2"/>
  <c r="G759" i="2"/>
  <c r="G806" i="2"/>
  <c r="G803" i="2"/>
  <c r="G747" i="2"/>
  <c r="G723" i="2"/>
  <c r="G579" i="2"/>
  <c r="G555" i="2"/>
  <c r="G534" i="2"/>
  <c r="G531" i="2"/>
  <c r="G516" i="2"/>
  <c r="G507" i="2"/>
  <c r="G495" i="2"/>
  <c r="G450" i="2"/>
  <c r="G447" i="2"/>
  <c r="G405" i="2"/>
  <c r="G402" i="2"/>
  <c r="G393" i="2"/>
  <c r="G390" i="2"/>
  <c r="G384" i="2"/>
  <c r="G381" i="2"/>
  <c r="G369" i="2"/>
  <c r="G327" i="2"/>
  <c r="G309" i="2"/>
  <c r="G243" i="2"/>
  <c r="G168" i="2"/>
  <c r="G144" i="2"/>
  <c r="G99" i="2"/>
  <c r="G54" i="2"/>
  <c r="G740" i="2"/>
  <c r="G698" i="2"/>
  <c r="G695" i="2"/>
  <c r="G665" i="2"/>
  <c r="G617" i="2"/>
  <c r="G608" i="2"/>
  <c r="G605" i="2"/>
  <c r="G602" i="2"/>
  <c r="G581" i="2"/>
  <c r="G557" i="2"/>
  <c r="G503" i="2"/>
  <c r="G479" i="2"/>
  <c r="G452" i="2"/>
  <c r="G446" i="2"/>
  <c r="G431" i="2"/>
  <c r="G425" i="2"/>
  <c r="G407" i="2"/>
  <c r="G404" i="2"/>
  <c r="G401" i="2"/>
  <c r="G398" i="2"/>
  <c r="G395" i="2"/>
  <c r="G392" i="2"/>
  <c r="G371" i="2"/>
  <c r="G365" i="2"/>
  <c r="G338" i="2"/>
  <c r="G332" i="2"/>
  <c r="G326" i="2"/>
  <c r="G317" i="2"/>
  <c r="G305" i="2"/>
  <c r="G299" i="2"/>
  <c r="G245" i="2"/>
  <c r="G239" i="2"/>
  <c r="G194" i="2"/>
  <c r="G185" i="2"/>
  <c r="G41" i="2"/>
  <c r="G730" i="2"/>
  <c r="G721" i="2"/>
  <c r="G712" i="2"/>
  <c r="G694" i="2"/>
  <c r="G685" i="2"/>
  <c r="G655" i="2"/>
  <c r="G619" i="2"/>
  <c r="G613" i="2"/>
  <c r="G592" i="2"/>
  <c r="G583" i="2"/>
  <c r="G541" i="2"/>
  <c r="G505" i="2"/>
  <c r="G499" i="2"/>
  <c r="G493" i="2"/>
  <c r="G391" i="2"/>
  <c r="G382" i="2"/>
  <c r="G373" i="2"/>
  <c r="G361" i="2"/>
  <c r="G346" i="2"/>
  <c r="G337" i="2"/>
  <c r="G301" i="2"/>
  <c r="G271" i="2"/>
  <c r="G268" i="2"/>
  <c r="G250" i="2"/>
  <c r="G244" i="2"/>
  <c r="G211" i="2"/>
  <c r="G193" i="2"/>
  <c r="G187" i="2"/>
  <c r="G166" i="2"/>
  <c r="G121" i="2"/>
  <c r="G109" i="2"/>
  <c r="G55" i="2"/>
  <c r="G991" i="2"/>
  <c r="G943" i="2"/>
  <c r="G934" i="2"/>
  <c r="G826" i="2"/>
  <c r="G772" i="2"/>
  <c r="G733" i="2"/>
  <c r="G667" i="2"/>
  <c r="G637" i="2"/>
  <c r="G628" i="2"/>
  <c r="G607" i="2"/>
  <c r="G601" i="2"/>
  <c r="G577" i="2"/>
  <c r="G544" i="2"/>
  <c r="G523" i="2"/>
  <c r="G463" i="2"/>
  <c r="G457" i="2"/>
  <c r="G427" i="2"/>
  <c r="G388" i="2"/>
  <c r="G295" i="2"/>
  <c r="G280" i="2"/>
  <c r="G992" i="2"/>
  <c r="G824" i="2"/>
  <c r="G485" i="2"/>
  <c r="G924" i="2"/>
  <c r="G891" i="2"/>
  <c r="G816" i="2"/>
  <c r="G702" i="2"/>
  <c r="G564" i="2"/>
  <c r="G471" i="2"/>
  <c r="G465" i="2"/>
  <c r="G342" i="2"/>
  <c r="G336" i="2"/>
  <c r="G278" i="2"/>
  <c r="G263" i="2"/>
  <c r="G251" i="2"/>
  <c r="G212" i="2"/>
  <c r="G203" i="2"/>
  <c r="G200" i="2"/>
  <c r="G197" i="2"/>
  <c r="G191" i="2"/>
  <c r="G188" i="2"/>
  <c r="G182" i="2"/>
  <c r="G179" i="2"/>
  <c r="G170" i="2"/>
  <c r="G158" i="2"/>
  <c r="G146" i="2"/>
  <c r="G143" i="2"/>
  <c r="G137" i="2"/>
  <c r="G104" i="2"/>
  <c r="G101" i="2"/>
  <c r="G98" i="2"/>
  <c r="G95" i="2"/>
  <c r="G92" i="2"/>
  <c r="G80" i="2"/>
  <c r="G71" i="2"/>
  <c r="G53" i="2"/>
  <c r="G50" i="2"/>
  <c r="G29" i="2"/>
  <c r="G26" i="2"/>
  <c r="G23" i="2"/>
  <c r="G247" i="2"/>
  <c r="G235" i="2"/>
  <c r="G220" i="2"/>
  <c r="G214" i="2"/>
  <c r="G205" i="2"/>
  <c r="G190" i="2"/>
  <c r="G184" i="2"/>
  <c r="G181" i="2"/>
  <c r="G157" i="2"/>
  <c r="G139" i="2"/>
  <c r="G103" i="2"/>
  <c r="G97" i="2"/>
  <c r="G34" i="2"/>
  <c r="F3" i="2"/>
  <c r="D14" i="2" s="1"/>
  <c r="D246" i="2" s="1"/>
  <c r="G291" i="2"/>
  <c r="G288" i="2"/>
  <c r="G276" i="2"/>
  <c r="G270" i="2"/>
  <c r="G258" i="2"/>
  <c r="G210" i="2"/>
  <c r="G204" i="2"/>
  <c r="G192" i="2"/>
  <c r="G189" i="2"/>
  <c r="G183" i="2"/>
  <c r="G150" i="2"/>
  <c r="G141" i="2"/>
  <c r="G135" i="2"/>
  <c r="G126" i="2"/>
  <c r="G120" i="2"/>
  <c r="G102" i="2"/>
  <c r="G93" i="2"/>
  <c r="G36" i="2"/>
  <c r="G33" i="2"/>
  <c r="G30" i="2"/>
  <c r="G21" i="2"/>
  <c r="G438" i="2"/>
  <c r="G706" i="2"/>
  <c r="G259" i="2"/>
  <c r="G96" i="2"/>
  <c r="G736" i="2"/>
  <c r="G724" i="2"/>
  <c r="G673" i="2"/>
  <c r="G535" i="2"/>
  <c r="G64" i="2"/>
  <c r="G186" i="2"/>
  <c r="G108" i="2"/>
  <c r="G66" i="2"/>
  <c r="G848" i="2"/>
  <c r="G644" i="2"/>
  <c r="G620" i="2"/>
  <c r="G590" i="2"/>
  <c r="G155" i="2"/>
  <c r="G128" i="2"/>
  <c r="G86" i="2"/>
  <c r="G396" i="2"/>
  <c r="H18" i="3" l="1"/>
  <c r="E18" i="3"/>
  <c r="H20" i="1"/>
  <c r="H998" i="1" s="1"/>
  <c r="H999" i="1" s="1"/>
  <c r="H1003" i="1" s="1"/>
  <c r="F18" i="2"/>
  <c r="G18" i="2" s="1"/>
  <c r="G997" i="2" s="1"/>
  <c r="G999" i="2" s="1"/>
  <c r="D18" i="2"/>
  <c r="E18" i="2" s="1"/>
  <c r="E280" i="2"/>
  <c r="E268" i="2"/>
  <c r="D691" i="2"/>
  <c r="D224" i="2"/>
  <c r="D182" i="2"/>
  <c r="E785" i="2"/>
  <c r="D471" i="2"/>
  <c r="E965" i="2"/>
  <c r="E571" i="2"/>
  <c r="E921" i="2"/>
  <c r="E526" i="2"/>
  <c r="E705" i="2"/>
  <c r="E621" i="2"/>
  <c r="D932" i="2"/>
  <c r="E153" i="2"/>
  <c r="E847" i="2"/>
  <c r="D49" i="2"/>
  <c r="E242" i="2"/>
  <c r="D411" i="2"/>
  <c r="D567" i="2"/>
  <c r="D179" i="2"/>
  <c r="E798" i="2"/>
  <c r="E384" i="2"/>
  <c r="D457" i="2"/>
  <c r="D308" i="2"/>
  <c r="E715" i="2"/>
  <c r="E150" i="2"/>
  <c r="D834" i="2"/>
  <c r="D301" i="2"/>
  <c r="D496" i="2"/>
  <c r="D186" i="2"/>
  <c r="D939" i="2"/>
  <c r="E516" i="2"/>
  <c r="E227" i="2"/>
  <c r="E600" i="2"/>
  <c r="E664" i="2"/>
  <c r="D48" i="2"/>
  <c r="E679" i="2"/>
  <c r="E809" i="2"/>
  <c r="D729" i="2"/>
  <c r="E932" i="2"/>
  <c r="E279" i="2"/>
  <c r="D431" i="2"/>
  <c r="E966" i="2"/>
  <c r="D854" i="2"/>
  <c r="D629" i="2"/>
  <c r="E532" i="2"/>
  <c r="D916" i="2"/>
  <c r="D63" i="2"/>
  <c r="E21" i="2"/>
  <c r="E80" i="2"/>
  <c r="E137" i="2"/>
  <c r="E577" i="2"/>
  <c r="E712" i="2"/>
  <c r="E602" i="2"/>
  <c r="E786" i="2"/>
  <c r="E677" i="2"/>
  <c r="D506" i="2"/>
  <c r="E429" i="2"/>
  <c r="E605" i="2"/>
  <c r="E954" i="2"/>
  <c r="D252" i="2"/>
  <c r="E263" i="2"/>
  <c r="D899" i="2"/>
  <c r="E96" i="2"/>
  <c r="E604" i="2"/>
  <c r="E27" i="2"/>
  <c r="E589" i="2"/>
  <c r="E233" i="2"/>
  <c r="E629" i="2"/>
  <c r="D581" i="2"/>
  <c r="E643" i="2"/>
  <c r="D235" i="2"/>
  <c r="D624" i="2"/>
  <c r="D579" i="2"/>
  <c r="E379" i="2"/>
  <c r="E42" i="2"/>
  <c r="D364" i="2"/>
  <c r="E686" i="2"/>
  <c r="D403" i="2"/>
  <c r="E858" i="2"/>
  <c r="E446" i="2"/>
  <c r="E875" i="2"/>
  <c r="E903" i="2"/>
  <c r="D285" i="2"/>
  <c r="D353" i="2"/>
  <c r="D419" i="2"/>
  <c r="E724" i="2"/>
  <c r="D617" i="2"/>
  <c r="D531" i="2"/>
  <c r="E771" i="2"/>
  <c r="E659" i="2"/>
  <c r="D27" i="2"/>
  <c r="D923" i="2"/>
  <c r="D671" i="2"/>
  <c r="D858" i="2"/>
  <c r="E67" i="2"/>
  <c r="E706" i="2"/>
  <c r="E320" i="2"/>
  <c r="E256" i="2"/>
  <c r="E845" i="2"/>
  <c r="E249" i="2"/>
  <c r="E562" i="2"/>
  <c r="E462" i="2"/>
  <c r="E596" i="2"/>
  <c r="E28" i="2"/>
  <c r="E436" i="2"/>
  <c r="D502" i="2"/>
  <c r="E764" i="2"/>
  <c r="E574" i="2"/>
  <c r="D176" i="2"/>
  <c r="D778" i="2"/>
  <c r="D84" i="2"/>
  <c r="E580" i="2"/>
  <c r="E869" i="2"/>
  <c r="E795" i="2"/>
  <c r="E97" i="2"/>
  <c r="D601" i="2"/>
  <c r="D466" i="2"/>
  <c r="E817" i="2"/>
  <c r="E730" i="2"/>
  <c r="D99" i="2"/>
  <c r="E614" i="2"/>
  <c r="E362" i="2"/>
  <c r="D273" i="2"/>
  <c r="E751" i="2"/>
  <c r="E902" i="2"/>
  <c r="D226" i="2"/>
  <c r="D172" i="2"/>
  <c r="D302" i="2"/>
  <c r="E290" i="2"/>
  <c r="E593" i="2"/>
  <c r="E382" i="2"/>
  <c r="E418" i="2"/>
  <c r="D447" i="2"/>
  <c r="D421" i="2"/>
  <c r="D304" i="2"/>
  <c r="E302" i="2"/>
  <c r="E831" i="2"/>
  <c r="D860" i="2"/>
  <c r="D117" i="2"/>
  <c r="D391" i="2"/>
  <c r="D946" i="2"/>
  <c r="D874" i="2"/>
  <c r="E501" i="2"/>
  <c r="E444" i="2"/>
  <c r="D929" i="2"/>
  <c r="D112" i="2"/>
  <c r="D763" i="2"/>
  <c r="D253" i="2"/>
  <c r="E900" i="2"/>
  <c r="D585" i="2"/>
  <c r="D412" i="2"/>
  <c r="D694" i="2"/>
  <c r="E746" i="2"/>
  <c r="D237" i="2"/>
  <c r="E818" i="2"/>
  <c r="D696" i="2"/>
  <c r="E442" i="2"/>
  <c r="D871" i="2"/>
  <c r="E922" i="2"/>
  <c r="E240" i="2"/>
  <c r="D484" i="2"/>
  <c r="D919" i="2"/>
  <c r="E838" i="2"/>
  <c r="D30" i="2"/>
  <c r="D632" i="2"/>
  <c r="D801" i="2"/>
  <c r="E683" i="2"/>
  <c r="E547" i="2"/>
  <c r="E433" i="2"/>
  <c r="E167" i="2"/>
  <c r="E445" i="2"/>
  <c r="E121" i="2"/>
  <c r="D597" i="2"/>
  <c r="D435" i="2"/>
  <c r="E666" i="2"/>
  <c r="D62" i="2"/>
  <c r="D31" i="2"/>
  <c r="D469" i="2"/>
  <c r="D901" i="2"/>
  <c r="D441" i="2"/>
  <c r="E89" i="2"/>
  <c r="D610" i="2"/>
  <c r="D485" i="2"/>
  <c r="D105" i="2"/>
  <c r="E452" i="2"/>
  <c r="D70" i="2"/>
  <c r="D680" i="2"/>
  <c r="E787" i="2"/>
  <c r="D703" i="2"/>
  <c r="E342" i="2"/>
  <c r="D551" i="2"/>
  <c r="D967" i="2"/>
  <c r="E82" i="2"/>
  <c r="D21" i="2"/>
  <c r="D418" i="2"/>
  <c r="E294" i="2"/>
  <c r="D566" i="2"/>
  <c r="D950" i="2"/>
  <c r="D494" i="2"/>
  <c r="D150" i="2"/>
  <c r="D658" i="2"/>
  <c r="D948" i="2"/>
  <c r="D321" i="2"/>
  <c r="D443" i="2"/>
  <c r="D625" i="2"/>
  <c r="E667" i="2"/>
  <c r="D406" i="2"/>
  <c r="E960" i="2"/>
  <c r="D799" i="2"/>
  <c r="D880" i="2"/>
  <c r="D404" i="2"/>
  <c r="D175" i="2"/>
  <c r="D116" i="2"/>
  <c r="E864" i="2"/>
  <c r="E676" i="2"/>
  <c r="D515" i="2"/>
  <c r="E912" i="2"/>
  <c r="D994" i="2"/>
  <c r="E376" i="2"/>
  <c r="E758" i="2"/>
  <c r="D743" i="2"/>
  <c r="E750" i="2"/>
  <c r="E819" i="2"/>
  <c r="D329" i="2"/>
  <c r="D523" i="2"/>
  <c r="D713" i="2"/>
  <c r="E699" i="2"/>
  <c r="E100" i="2"/>
  <c r="D89" i="2"/>
  <c r="D458" i="2"/>
  <c r="E63" i="2"/>
  <c r="D670" i="2"/>
  <c r="D809" i="2"/>
  <c r="D245" i="2"/>
  <c r="E759" i="2"/>
  <c r="D659" i="2"/>
  <c r="D165" i="2"/>
  <c r="D714" i="2"/>
  <c r="E897" i="2"/>
  <c r="D516" i="2"/>
  <c r="E499" i="2"/>
  <c r="D173" i="2"/>
  <c r="E680" i="2"/>
  <c r="E483" i="2"/>
  <c r="E343" i="2"/>
  <c r="D264" i="2"/>
  <c r="D317" i="2"/>
  <c r="D759" i="2"/>
  <c r="E184" i="2"/>
  <c r="D380" i="2"/>
  <c r="D664" i="2"/>
  <c r="D151" i="2"/>
  <c r="E800" i="2"/>
  <c r="E794" i="2"/>
  <c r="E478" i="2"/>
  <c r="D657" i="2"/>
  <c r="D549" i="2"/>
  <c r="E782" i="2"/>
  <c r="D135" i="2"/>
  <c r="D254" i="2"/>
  <c r="D118" i="2"/>
  <c r="D367" i="2"/>
  <c r="E983" i="2"/>
  <c r="D477" i="2"/>
  <c r="E319" i="2"/>
  <c r="D468" i="2"/>
  <c r="D400" i="2"/>
  <c r="E222" i="2"/>
  <c r="E460" i="2"/>
  <c r="D145" i="2"/>
  <c r="D188" i="2"/>
  <c r="D193" i="2"/>
  <c r="D148" i="2"/>
  <c r="D748" i="2"/>
  <c r="D811" i="2"/>
  <c r="E443" i="2"/>
  <c r="E697" i="2"/>
  <c r="E118" i="2"/>
  <c r="D195" i="2"/>
  <c r="E944" i="2"/>
  <c r="D546" i="2"/>
  <c r="D209" i="2"/>
  <c r="D83" i="2"/>
  <c r="E609" i="2"/>
  <c r="D32" i="2"/>
  <c r="D573" i="2"/>
  <c r="D152" i="2"/>
  <c r="E616" i="2"/>
  <c r="D190" i="2"/>
  <c r="E898" i="2"/>
  <c r="D701" i="2"/>
  <c r="E713" i="2"/>
  <c r="D979" i="2"/>
  <c r="D724" i="2"/>
  <c r="D392" i="2"/>
  <c r="D921" i="2"/>
  <c r="D113" i="2"/>
  <c r="D914" i="2"/>
  <c r="E156" i="2"/>
  <c r="E743" i="2"/>
  <c r="D505" i="2"/>
  <c r="D276" i="2"/>
  <c r="E779" i="2"/>
  <c r="D972" i="2"/>
  <c r="D334" i="2"/>
  <c r="D954" i="2"/>
  <c r="D72" i="2"/>
  <c r="D476" i="2"/>
  <c r="D298" i="2"/>
  <c r="D841" i="2"/>
  <c r="E868" i="2"/>
  <c r="D656" i="2"/>
  <c r="D744" i="2"/>
  <c r="E962" i="2"/>
  <c r="E840" i="2"/>
  <c r="D481" i="2"/>
  <c r="E649" i="2"/>
  <c r="D640" i="2"/>
  <c r="E907" i="2"/>
  <c r="E55" i="2"/>
  <c r="D851" i="2"/>
  <c r="E136" i="2"/>
  <c r="E415" i="2"/>
  <c r="D807" i="2"/>
  <c r="D991" i="2"/>
  <c r="E341" i="2"/>
  <c r="E770" i="2"/>
  <c r="E784" i="2"/>
  <c r="E822" i="2"/>
  <c r="D808" i="2"/>
  <c r="E207" i="2"/>
  <c r="D42" i="2"/>
  <c r="E374" i="2"/>
  <c r="E475" i="2"/>
  <c r="D986" i="2"/>
  <c r="D771" i="2"/>
  <c r="E824" i="2"/>
  <c r="E99" i="2"/>
  <c r="E844" i="2"/>
  <c r="E81" i="2"/>
  <c r="D873" i="2"/>
  <c r="E385" i="2"/>
  <c r="D430" i="2"/>
  <c r="D161" i="2"/>
  <c r="E357" i="2"/>
  <c r="D604" i="2"/>
  <c r="E427" i="2"/>
  <c r="D665" i="2"/>
  <c r="D605" i="2"/>
  <c r="E266" i="2"/>
  <c r="D848" i="2"/>
  <c r="E755" i="2"/>
  <c r="D104" i="2"/>
  <c r="E58" i="2"/>
  <c r="D158" i="2"/>
  <c r="D74" i="2"/>
  <c r="D157" i="2"/>
  <c r="E98" i="2"/>
  <c r="E74" i="2"/>
  <c r="D35" i="2"/>
  <c r="D745" i="2"/>
  <c r="E956" i="2"/>
  <c r="E805" i="2"/>
  <c r="D723" i="2"/>
  <c r="E556" i="2"/>
  <c r="E68" i="2"/>
  <c r="E792" i="2"/>
  <c r="E416" i="2"/>
  <c r="E766" i="2"/>
  <c r="E45" i="2"/>
  <c r="D262" i="2"/>
  <c r="D539" i="2"/>
  <c r="D44" i="2"/>
  <c r="D78" i="2"/>
  <c r="E552" i="2"/>
  <c r="D159" i="2"/>
  <c r="D540" i="2"/>
  <c r="D846" i="2"/>
  <c r="E209" i="2"/>
  <c r="E790" i="2"/>
  <c r="D847" i="2"/>
  <c r="D202" i="2"/>
  <c r="D191" i="2"/>
  <c r="D958" i="2"/>
  <c r="E103" i="2"/>
  <c r="D355" i="2"/>
  <c r="D912" i="2"/>
  <c r="E772" i="2"/>
  <c r="D467" i="2"/>
  <c r="E296" i="2"/>
  <c r="D704" i="2"/>
  <c r="D316" i="2"/>
  <c r="E948" i="2"/>
  <c r="E780" i="2"/>
  <c r="D877" i="2"/>
  <c r="E886" i="2"/>
  <c r="D309" i="2"/>
  <c r="E356" i="2"/>
  <c r="D299" i="2"/>
  <c r="D990" i="2"/>
  <c r="D221" i="2"/>
  <c r="E529" i="2"/>
  <c r="E619" i="2"/>
  <c r="E654" i="2"/>
  <c r="E533" i="2"/>
  <c r="D125" i="2"/>
  <c r="D830" i="2"/>
  <c r="E595" i="2"/>
  <c r="E405" i="2"/>
  <c r="D766" i="2"/>
  <c r="D621" i="2"/>
  <c r="D537" i="2"/>
  <c r="E191" i="2"/>
  <c r="D747" i="2"/>
  <c r="E889" i="2"/>
  <c r="E202" i="2"/>
  <c r="D60" i="2"/>
  <c r="E597" i="2"/>
  <c r="D341" i="2"/>
  <c r="D67" i="2"/>
  <c r="D311" i="2"/>
  <c r="D26" i="2"/>
  <c r="D775" i="2"/>
  <c r="E466" i="2"/>
  <c r="E938" i="2"/>
  <c r="D943" i="2"/>
  <c r="E857" i="2"/>
  <c r="E672" i="2"/>
  <c r="D432" i="2"/>
  <c r="D219" i="2"/>
  <c r="D504" i="2"/>
  <c r="D940" i="2"/>
  <c r="D517" i="2"/>
  <c r="E60" i="2"/>
  <c r="D164" i="2"/>
  <c r="E969" i="2"/>
  <c r="E506" i="2"/>
  <c r="E124" i="2"/>
  <c r="E430" i="2"/>
  <c r="D592" i="2"/>
  <c r="D507" i="2"/>
  <c r="D557" i="2"/>
  <c r="D215" i="2"/>
  <c r="D79" i="2"/>
  <c r="D774" i="2"/>
  <c r="D836" i="2"/>
  <c r="D256" i="2"/>
  <c r="D510" i="2"/>
  <c r="D213" i="2"/>
  <c r="E359" i="2"/>
  <c r="D413" i="2"/>
  <c r="E269" i="2"/>
  <c r="D814" i="2"/>
  <c r="D676" i="2"/>
  <c r="D980" i="2"/>
  <c r="D228" i="2"/>
  <c r="D464" i="2"/>
  <c r="D970" i="2"/>
  <c r="D553" i="2"/>
  <c r="D987" i="2"/>
  <c r="E216" i="2"/>
  <c r="E586" i="2"/>
  <c r="E140" i="2"/>
  <c r="E228" i="2"/>
  <c r="D518" i="2"/>
  <c r="D740" i="2"/>
  <c r="D490" i="2"/>
  <c r="D38" i="2"/>
  <c r="D394" i="2"/>
  <c r="E380" i="2"/>
  <c r="E251" i="2"/>
  <c r="D462" i="2"/>
  <c r="E632" i="2"/>
  <c r="D521" i="2"/>
  <c r="D395" i="2"/>
  <c r="E737" i="2"/>
  <c r="E355" i="2"/>
  <c r="E860" i="2"/>
  <c r="E856" i="2"/>
  <c r="E752" i="2"/>
  <c r="D818" i="2"/>
  <c r="D303" i="2"/>
  <c r="D712" i="2"/>
  <c r="E852" i="2"/>
  <c r="E939" i="2"/>
  <c r="D197" i="2"/>
  <c r="D396" i="2"/>
  <c r="E83" i="2"/>
  <c r="E451" i="2"/>
  <c r="E539" i="2"/>
  <c r="E72" i="2"/>
  <c r="D280" i="2"/>
  <c r="D338" i="2"/>
  <c r="D266" i="2"/>
  <c r="D924" i="2"/>
  <c r="E661" i="2"/>
  <c r="D328" i="2"/>
  <c r="D674" i="2"/>
  <c r="E37" i="2"/>
  <c r="D424" i="2"/>
  <c r="D244" i="2"/>
  <c r="D575" i="2"/>
  <c r="D243" i="2"/>
  <c r="E288" i="2"/>
  <c r="D77" i="2"/>
  <c r="D340" i="2"/>
  <c r="E197" i="2"/>
  <c r="D123" i="2"/>
  <c r="D812" i="2"/>
  <c r="D563" i="2"/>
  <c r="D731" i="2"/>
  <c r="D454" i="2"/>
  <c r="D133" i="2"/>
  <c r="D856" i="2"/>
  <c r="E106" i="2"/>
  <c r="D863" i="2"/>
  <c r="D538" i="2"/>
  <c r="D663" i="2"/>
  <c r="E635" i="2"/>
  <c r="D779" i="2"/>
  <c r="D615" i="2"/>
  <c r="E371" i="2"/>
  <c r="D790" i="2"/>
  <c r="D473" i="2"/>
  <c r="E674" i="2"/>
  <c r="E624" i="2"/>
  <c r="E393" i="2"/>
  <c r="D500" i="2"/>
  <c r="E224" i="2"/>
  <c r="E324" i="2"/>
  <c r="D633" i="2"/>
  <c r="E633" i="2"/>
  <c r="E274" i="2"/>
  <c r="E486" i="2"/>
  <c r="D140" i="2"/>
  <c r="D20" i="2"/>
  <c r="D384" i="2"/>
  <c r="E472" i="2"/>
  <c r="D768" i="2"/>
  <c r="D993" i="2"/>
  <c r="D831" i="2"/>
  <c r="D370" i="2"/>
  <c r="D776" i="2"/>
  <c r="E491" i="2"/>
  <c r="E687" i="2"/>
  <c r="E695" i="2"/>
  <c r="E581" i="2"/>
  <c r="D861" i="2"/>
  <c r="D826" i="2"/>
  <c r="D318" i="2"/>
  <c r="D941" i="2"/>
  <c r="D896" i="2"/>
  <c r="E195" i="2"/>
  <c r="D589" i="2"/>
  <c r="E133" i="2"/>
  <c r="D170" i="2"/>
  <c r="D36" i="2"/>
  <c r="D785" i="2"/>
  <c r="D817" i="2"/>
  <c r="E765" i="2"/>
  <c r="E982" i="2"/>
  <c r="E608" i="2"/>
  <c r="E694" i="2"/>
  <c r="D728" i="2"/>
  <c r="D272" i="2"/>
  <c r="D936" i="2"/>
  <c r="D43" i="2"/>
  <c r="E347" i="2"/>
  <c r="D580" i="2"/>
  <c r="D544" i="2"/>
  <c r="D686" i="2"/>
  <c r="D131" i="2"/>
  <c r="D898" i="2"/>
  <c r="D153" i="2"/>
  <c r="E149" i="2"/>
  <c r="E663" i="2"/>
  <c r="E109" i="2"/>
  <c r="D69" i="2"/>
  <c r="E990" i="2"/>
  <c r="D532" i="2"/>
  <c r="D386" i="2"/>
  <c r="D892" i="2"/>
  <c r="D292" i="2"/>
  <c r="D662" i="2"/>
  <c r="E440" i="2"/>
  <c r="E820" i="2"/>
  <c r="D369" i="2"/>
  <c r="D101" i="2"/>
  <c r="D196" i="2"/>
  <c r="E509" i="2"/>
  <c r="D628" i="2"/>
  <c r="E622" i="2"/>
  <c r="D966" i="2"/>
  <c r="E630" i="2"/>
  <c r="E119" i="2"/>
  <c r="E550" i="2"/>
  <c r="E701" i="2"/>
  <c r="D322" i="2"/>
  <c r="E882" i="2"/>
  <c r="E237" i="2"/>
  <c r="E363" i="2"/>
  <c r="D238" i="2"/>
  <c r="D804" i="2"/>
  <c r="E878" i="2"/>
  <c r="D909" i="2"/>
  <c r="E85" i="2"/>
  <c r="D910" i="2"/>
  <c r="D956" i="2"/>
  <c r="D695" i="2"/>
  <c r="E855" i="2"/>
  <c r="E329" i="2"/>
  <c r="D508" i="2"/>
  <c r="D325" i="2"/>
  <c r="E46" i="2"/>
  <c r="D725" i="2"/>
  <c r="D595" i="2"/>
  <c r="D715" i="2"/>
  <c r="E414" i="2"/>
  <c r="E310" i="2"/>
  <c r="D699" i="2"/>
  <c r="D945" i="2"/>
  <c r="E458" i="2"/>
  <c r="D354" i="2"/>
  <c r="E223" i="2"/>
  <c r="D472" i="2"/>
  <c r="D992" i="2"/>
  <c r="D88" i="2"/>
  <c r="D144" i="2"/>
  <c r="E670" i="2"/>
  <c r="D227" i="2"/>
  <c r="E598" i="2"/>
  <c r="D918" i="2"/>
  <c r="E318" i="2"/>
  <c r="D821" i="2"/>
  <c r="D198" i="2"/>
  <c r="E738" i="2"/>
  <c r="D87" i="2"/>
  <c r="E543" i="2"/>
  <c r="E803" i="2"/>
  <c r="E52" i="2"/>
  <c r="E281" i="2"/>
  <c r="D988" i="2"/>
  <c r="D890" i="2"/>
  <c r="E406" i="2"/>
  <c r="D791" i="2"/>
  <c r="D127" i="2"/>
  <c r="E435" i="2"/>
  <c r="D166" i="2"/>
  <c r="D93" i="2"/>
  <c r="E513" i="2"/>
  <c r="D983" i="2"/>
  <c r="D107" i="2"/>
  <c r="E152" i="2"/>
  <c r="E973" i="2"/>
  <c r="E135" i="2"/>
  <c r="D25" i="2"/>
  <c r="D962" i="2"/>
  <c r="D646" i="2"/>
  <c r="E994" i="2"/>
  <c r="D757" i="2"/>
  <c r="D37" i="2"/>
  <c r="D722" i="2"/>
  <c r="E19" i="2"/>
  <c r="D682" i="2"/>
  <c r="E876" i="2"/>
  <c r="D223" i="2"/>
  <c r="D310" i="2"/>
  <c r="D542" i="2"/>
  <c r="E693" i="2"/>
  <c r="E793" i="2"/>
  <c r="D65" i="2"/>
  <c r="E979" i="2"/>
  <c r="D267" i="2"/>
  <c r="D761" i="2"/>
  <c r="E117" i="2"/>
  <c r="E473" i="2"/>
  <c r="E718" i="2"/>
  <c r="E968" i="2"/>
  <c r="D550" i="2"/>
  <c r="D39" i="2"/>
  <c r="D561" i="2"/>
  <c r="D234" i="2"/>
  <c r="E158" i="2"/>
  <c r="E284" i="2"/>
  <c r="D331" i="2"/>
  <c r="D933" i="2"/>
  <c r="E25" i="2"/>
  <c r="E760" i="2"/>
  <c r="D813" i="2"/>
  <c r="D54" i="2"/>
  <c r="D373" i="2"/>
  <c r="E904" i="2"/>
  <c r="D565" i="2"/>
  <c r="E477" i="2"/>
  <c r="D346" i="2"/>
  <c r="D239" i="2"/>
  <c r="E492" i="2"/>
  <c r="D879" i="2"/>
  <c r="E304" i="2"/>
  <c r="D357" i="2"/>
  <c r="D222" i="2"/>
  <c r="E826" i="2"/>
  <c r="E428" i="2"/>
  <c r="E449" i="2"/>
  <c r="D828" i="2"/>
  <c r="D487" i="2"/>
  <c r="D577" i="2"/>
  <c r="D258" i="2"/>
  <c r="E218" i="2"/>
  <c r="E933" i="2"/>
  <c r="D362" i="2"/>
  <c r="E102" i="2"/>
  <c r="D679" i="2"/>
  <c r="E703" i="2"/>
  <c r="E287" i="2"/>
  <c r="E134" i="2"/>
  <c r="D528" i="2"/>
  <c r="E744" i="2"/>
  <c r="E905" i="2"/>
  <c r="D511" i="2"/>
  <c r="D685" i="2"/>
  <c r="D574" i="2"/>
  <c r="E942" i="2"/>
  <c r="E657" i="2"/>
  <c r="D108" i="2"/>
  <c r="D864" i="2"/>
  <c r="D478" i="2"/>
  <c r="D278" i="2"/>
  <c r="D593" i="2"/>
  <c r="E517" i="2"/>
  <c r="D570" i="2"/>
  <c r="D58" i="2"/>
  <c r="E364" i="2"/>
  <c r="D519" i="2"/>
  <c r="E892" i="2"/>
  <c r="E745" i="2"/>
  <c r="D952" i="2"/>
  <c r="D666" i="2"/>
  <c r="D783" i="2"/>
  <c r="D192" i="2"/>
  <c r="D840" i="2"/>
  <c r="E951" i="2"/>
  <c r="E926" i="2"/>
  <c r="E142" i="2"/>
  <c r="E387" i="2"/>
  <c r="D250" i="2"/>
  <c r="D793" i="2"/>
  <c r="D53" i="2"/>
  <c r="E32" i="2"/>
  <c r="E127" i="2"/>
  <c r="D875" i="2"/>
  <c r="D884" i="2"/>
  <c r="E95" i="2"/>
  <c r="D46" i="2"/>
  <c r="E726" i="2"/>
  <c r="D433" i="2"/>
  <c r="E178" i="2"/>
  <c r="D174" i="2"/>
  <c r="D917" i="2"/>
  <c r="D716" i="2"/>
  <c r="D895" i="2"/>
  <c r="E54" i="2"/>
  <c r="D232" i="2"/>
  <c r="D85" i="2"/>
  <c r="E503" i="2"/>
  <c r="E648" i="2"/>
  <c r="E908" i="2"/>
  <c r="E79" i="2"/>
  <c r="D903" i="2"/>
  <c r="E846" i="2"/>
  <c r="D547" i="2"/>
  <c r="E62" i="2"/>
  <c r="E180" i="2"/>
  <c r="E890" i="2"/>
  <c r="E837" i="2"/>
  <c r="E945" i="2"/>
  <c r="D498" i="2"/>
  <c r="D393" i="2"/>
  <c r="D461" i="2"/>
  <c r="E916" i="2"/>
  <c r="E952" i="2"/>
  <c r="E601" i="2"/>
  <c r="D883" i="2"/>
  <c r="E383" i="2"/>
  <c r="D739" i="2"/>
  <c r="D705" i="2"/>
  <c r="D163" i="2"/>
  <c r="D212" i="2"/>
  <c r="D668" i="2"/>
  <c r="D660" i="2"/>
  <c r="D293" i="2"/>
  <c r="E719" i="2"/>
  <c r="D374" i="2"/>
  <c r="D132" i="2"/>
  <c r="E934" i="2"/>
  <c r="D387" i="2"/>
  <c r="E511" i="2"/>
  <c r="D655" i="2"/>
  <c r="E739" i="2"/>
  <c r="D693" i="2"/>
  <c r="E689" i="2"/>
  <c r="D313" i="2"/>
  <c r="D388" i="2"/>
  <c r="E668" i="2"/>
  <c r="D366" i="2"/>
  <c r="E512" i="2"/>
  <c r="E617" i="2"/>
  <c r="D149" i="2"/>
  <c r="E264" i="2"/>
  <c r="E154" i="2"/>
  <c r="E682" i="2"/>
  <c r="E24" i="2"/>
  <c r="E588" i="2"/>
  <c r="E611" i="2"/>
  <c r="E929" i="2"/>
  <c r="E400" i="2"/>
  <c r="E530" i="2"/>
  <c r="E51" i="2"/>
  <c r="E426" i="2"/>
  <c r="E642" i="2"/>
  <c r="E132" i="2"/>
  <c r="E522" i="2"/>
  <c r="E735" i="2"/>
  <c r="E344" i="2"/>
  <c r="E853" i="2"/>
  <c r="E625" i="2"/>
  <c r="D867" i="2"/>
  <c r="D815" i="2"/>
  <c r="D976" i="2"/>
  <c r="D805" i="2"/>
  <c r="D251" i="2"/>
  <c r="E783" i="2"/>
  <c r="D168" i="2"/>
  <c r="D130" i="2"/>
  <c r="D75" i="2"/>
  <c r="D323" i="2"/>
  <c r="D205" i="2"/>
  <c r="D465" i="2"/>
  <c r="E476" i="2"/>
  <c r="D382" i="2"/>
  <c r="D689" i="2"/>
  <c r="E139" i="2"/>
  <c r="D839" i="2"/>
  <c r="E987" i="2"/>
  <c r="E271" i="2"/>
  <c r="E599" i="2"/>
  <c r="E172" i="2"/>
  <c r="E591" i="2"/>
  <c r="D337" i="2"/>
  <c r="D129" i="2"/>
  <c r="E681" i="2"/>
  <c r="D637" i="2"/>
  <c r="D470" i="2"/>
  <c r="E560" i="2"/>
  <c r="D588" i="2"/>
  <c r="D94" i="2"/>
  <c r="D91" i="2"/>
  <c r="E955" i="2"/>
  <c r="E490" i="2"/>
  <c r="E328" i="2"/>
  <c r="E891" i="2"/>
  <c r="D187" i="2"/>
  <c r="D535" i="2"/>
  <c r="E959" i="2"/>
  <c r="E825" i="2"/>
  <c r="D636" i="2"/>
  <c r="E911" i="2"/>
  <c r="D642" i="2"/>
  <c r="E618" i="2"/>
  <c r="D220" i="2"/>
  <c r="D598" i="2"/>
  <c r="D850" i="2"/>
  <c r="D554" i="2"/>
  <c r="D964" i="2"/>
  <c r="E653" i="2"/>
  <c r="D399" i="2"/>
  <c r="D886" i="2"/>
  <c r="D283" i="2"/>
  <c r="E863" i="2"/>
  <c r="D730" i="2"/>
  <c r="E187" i="2"/>
  <c r="D57" i="2"/>
  <c r="E459" i="2"/>
  <c r="E894" i="2"/>
  <c r="D50" i="2"/>
  <c r="D351" i="2"/>
  <c r="E728" i="2"/>
  <c r="D24" i="2"/>
  <c r="E325" i="2"/>
  <c r="D908" i="2"/>
  <c r="E564" i="2"/>
  <c r="D269" i="2"/>
  <c r="D888" i="2"/>
  <c r="E206" i="2"/>
  <c r="D572" i="2"/>
  <c r="D849" i="2"/>
  <c r="E984" i="2"/>
  <c r="E484" i="2"/>
  <c r="D402" i="2"/>
  <c r="D281" i="2"/>
  <c r="E640" i="2"/>
  <c r="D290" i="2"/>
  <c r="E723" i="2"/>
  <c r="D247" i="2"/>
  <c r="D47" i="2"/>
  <c r="E906" i="2"/>
  <c r="D314" i="2"/>
  <c r="E333" i="2"/>
  <c r="D526" i="2"/>
  <c r="D764" i="2"/>
  <c r="D844" i="2"/>
  <c r="D315" i="2"/>
  <c r="E454" i="2"/>
  <c r="D688" i="2"/>
  <c r="E610" i="2"/>
  <c r="D307" i="2"/>
  <c r="E217" i="2"/>
  <c r="E748" i="2"/>
  <c r="E777" i="2"/>
  <c r="D795" i="2"/>
  <c r="D619" i="2"/>
  <c r="E143" i="2"/>
  <c r="E568" i="2"/>
  <c r="D635" i="2"/>
  <c r="E289" i="2"/>
  <c r="E65" i="2"/>
  <c r="E573" i="2"/>
  <c r="D951" i="2"/>
  <c r="D181" i="2"/>
  <c r="D55" i="2"/>
  <c r="E842" i="2"/>
  <c r="E747" i="2"/>
  <c r="E305" i="2"/>
  <c r="D893" i="2"/>
  <c r="D819" i="2"/>
  <c r="E615" i="2"/>
  <c r="D803" i="2"/>
  <c r="D855" i="2"/>
  <c r="D446" i="2"/>
  <c r="D706" i="2"/>
  <c r="D139" i="2"/>
  <c r="D614" i="2"/>
  <c r="D120" i="2"/>
  <c r="D171" i="2"/>
  <c r="D109" i="2"/>
  <c r="E812" i="2"/>
  <c r="D115" i="2"/>
  <c r="D865" i="2"/>
  <c r="E22" i="2"/>
  <c r="D203" i="2"/>
  <c r="E594" i="2"/>
  <c r="E691" i="2"/>
  <c r="D833" i="2"/>
  <c r="D985" i="2"/>
  <c r="D644" i="2"/>
  <c r="E708" i="2"/>
  <c r="E567" i="2"/>
  <c r="E931" i="2"/>
  <c r="D333" i="2"/>
  <c r="D904" i="2"/>
  <c r="D177" i="2"/>
  <c r="E888" i="2"/>
  <c r="D68" i="2"/>
  <c r="D787" i="2"/>
  <c r="D560" i="2"/>
  <c r="D816" i="2"/>
  <c r="E338" i="2"/>
  <c r="D584" i="2"/>
  <c r="D872" i="2"/>
  <c r="D937" i="2"/>
  <c r="D194" i="2"/>
  <c r="E88" i="2"/>
  <c r="E105" i="2"/>
  <c r="D949" i="2"/>
  <c r="E815" i="2"/>
  <c r="D207" i="2"/>
  <c r="D711" i="2"/>
  <c r="E880" i="2"/>
  <c r="E327" i="2"/>
  <c r="D602" i="2"/>
  <c r="E375" i="2"/>
  <c r="D746" i="2"/>
  <c r="D755" i="2"/>
  <c r="E893" i="2"/>
  <c r="D114" i="2"/>
  <c r="E925" i="2"/>
  <c r="D796" i="2"/>
  <c r="E827" i="2"/>
  <c r="D167" i="2"/>
  <c r="E801" i="2"/>
  <c r="E39" i="2"/>
  <c r="E31" i="2"/>
  <c r="D480" i="2"/>
  <c r="D242" i="2"/>
  <c r="D938" i="2"/>
  <c r="E292" i="2"/>
  <c r="D126" i="2"/>
  <c r="E461" i="2"/>
  <c r="E159" i="2"/>
  <c r="D509" i="2"/>
  <c r="D802" i="2"/>
  <c r="D199" i="2"/>
  <c r="D514" i="2"/>
  <c r="D641" i="2"/>
  <c r="E174" i="2"/>
  <c r="D261" i="2"/>
  <c r="E230" i="2"/>
  <c r="D857" i="2"/>
  <c r="D359" i="2"/>
  <c r="D95" i="2"/>
  <c r="D345" i="2"/>
  <c r="E774" i="2"/>
  <c r="D379" i="2"/>
  <c r="D534" i="2"/>
  <c r="D236" i="2"/>
  <c r="E684" i="2"/>
  <c r="D520" i="2"/>
  <c r="D794" i="2"/>
  <c r="E525" i="2"/>
  <c r="E368" i="2"/>
  <c r="E754" i="2"/>
  <c r="D742" i="2"/>
  <c r="D501" i="2"/>
  <c r="D491" i="2"/>
  <c r="D612" i="2"/>
  <c r="E919" i="2"/>
  <c r="E198" i="2"/>
  <c r="D977" i="2"/>
  <c r="E322" i="2"/>
  <c r="D765" i="2"/>
  <c r="E351" i="2"/>
  <c r="E823" i="2"/>
  <c r="D211" i="2"/>
  <c r="D136" i="2"/>
  <c r="E578" i="2"/>
  <c r="E807" i="2"/>
  <c r="D121" i="2"/>
  <c r="D648" i="2"/>
  <c r="E778" i="2"/>
  <c r="E650" i="2"/>
  <c r="E947" i="2"/>
  <c r="D708" i="2"/>
  <c r="E41" i="2"/>
  <c r="E725" i="2"/>
  <c r="E439" i="2"/>
  <c r="E361" i="2"/>
  <c r="E104" i="2"/>
  <c r="E353" i="2"/>
  <c r="E756" i="2"/>
  <c r="E123" i="2"/>
  <c r="E48" i="2"/>
  <c r="E899" i="2"/>
  <c r="D349" i="2"/>
  <c r="E603" i="2"/>
  <c r="E497" i="2"/>
  <c r="D474" i="2"/>
  <c r="E295" i="2"/>
  <c r="E572" i="2"/>
  <c r="D122" i="2"/>
  <c r="D420" i="2"/>
  <c r="E419" i="2"/>
  <c r="D881" i="2"/>
  <c r="E714" i="2"/>
  <c r="D683" i="2"/>
  <c r="E394" i="2"/>
  <c r="E110" i="2"/>
  <c r="E796" i="2"/>
  <c r="E196" i="2"/>
  <c r="E709" i="2"/>
  <c r="E813" i="2"/>
  <c r="E213" i="2"/>
  <c r="E125" i="2"/>
  <c r="E645" i="2"/>
  <c r="E584" i="2"/>
  <c r="E40" i="2"/>
  <c r="E306" i="2"/>
  <c r="D736" i="2"/>
  <c r="E928" i="2"/>
  <c r="E551" i="2"/>
  <c r="E272" i="2"/>
  <c r="E524" i="2"/>
  <c r="E453" i="2"/>
  <c r="D438" i="2"/>
  <c r="D971" i="2"/>
  <c r="D23" i="2"/>
  <c r="D289" i="2"/>
  <c r="E203" i="2"/>
  <c r="D312" i="2"/>
  <c r="D336" i="2"/>
  <c r="D81" i="2"/>
  <c r="D287" i="2"/>
  <c r="E441" i="2"/>
  <c r="D564" i="2"/>
  <c r="D675" i="2"/>
  <c r="D720" i="2"/>
  <c r="D284" i="2"/>
  <c r="D558" i="2"/>
  <c r="D902" i="2"/>
  <c r="D456" i="2"/>
  <c r="D100" i="2"/>
  <c r="E655" i="2"/>
  <c r="E918" i="2"/>
  <c r="E412" i="2"/>
  <c r="E698" i="2"/>
  <c r="D885" i="2"/>
  <c r="E828" i="2"/>
  <c r="D616" i="2"/>
  <c r="E369" i="2"/>
  <c r="E917" i="2"/>
  <c r="E585" i="2"/>
  <c r="E874" i="2"/>
  <c r="D428" i="2"/>
  <c r="D343" i="2"/>
  <c r="D541" i="2"/>
  <c r="D449" i="2"/>
  <c r="E126" i="2"/>
  <c r="E335" i="2"/>
  <c r="E896" i="2"/>
  <c r="D767" i="2"/>
  <c r="D455" i="2"/>
  <c r="D45" i="2"/>
  <c r="D383" i="2"/>
  <c r="E971" i="2"/>
  <c r="D169" i="2"/>
  <c r="D184" i="2"/>
  <c r="E913" i="2"/>
  <c r="D622" i="2"/>
  <c r="D590" i="2"/>
  <c r="E915" i="2"/>
  <c r="D97" i="2"/>
  <c r="E75" i="2"/>
  <c r="E130" i="2"/>
  <c r="D111" i="2"/>
  <c r="D524" i="2"/>
  <c r="D732" i="2"/>
  <c r="E514" i="2"/>
  <c r="D492" i="2"/>
  <c r="E309" i="2"/>
  <c r="E508" i="2"/>
  <c r="E69" i="2"/>
  <c r="D866" i="2"/>
  <c r="D260" i="2"/>
  <c r="D208" i="2"/>
  <c r="D29" i="2"/>
  <c r="D607" i="2"/>
  <c r="E474" i="2"/>
  <c r="E536" i="2"/>
  <c r="E409" i="2"/>
  <c r="D772" i="2"/>
  <c r="D596" i="2"/>
  <c r="D925" i="2"/>
  <c r="E326" i="2"/>
  <c r="E749" i="2"/>
  <c r="E421" i="2"/>
  <c r="D852" i="2"/>
  <c r="D61" i="2"/>
  <c r="D422" i="2"/>
  <c r="D797" i="2"/>
  <c r="D119" i="2"/>
  <c r="D750" i="2"/>
  <c r="E542" i="2"/>
  <c r="E963" i="2"/>
  <c r="E986" i="2"/>
  <c r="D277" i="2"/>
  <c r="D98" i="2"/>
  <c r="D741" i="2"/>
  <c r="D390" i="2"/>
  <c r="D961" i="2"/>
  <c r="D414" i="2"/>
  <c r="E297" i="2"/>
  <c r="D718" i="2"/>
  <c r="D894" i="2"/>
  <c r="D183" i="2"/>
  <c r="E250" i="2"/>
  <c r="D737" i="2"/>
  <c r="D638" i="2"/>
  <c r="D800" i="2"/>
  <c r="E372" i="2"/>
  <c r="D626" i="2"/>
  <c r="E148" i="2"/>
  <c r="E173" i="2"/>
  <c r="D623" i="2"/>
  <c r="E797" i="2"/>
  <c r="D677" i="2"/>
  <c r="E570" i="2"/>
  <c r="D141" i="2"/>
  <c r="E219" i="2"/>
  <c r="D569" i="2"/>
  <c r="D845" i="2"/>
  <c r="E467" i="2"/>
  <c r="D437" i="2"/>
  <c r="E964" i="2"/>
  <c r="E631" i="2"/>
  <c r="E59" i="2"/>
  <c r="E485" i="2"/>
  <c r="D727" i="2"/>
  <c r="D350" i="2"/>
  <c r="D692" i="2"/>
  <c r="E49" i="2"/>
  <c r="D651" i="2"/>
  <c r="D52" i="2"/>
  <c r="D930" i="2"/>
  <c r="D255" i="2"/>
  <c r="D34" i="2"/>
  <c r="E961" i="2"/>
  <c r="E565" i="2"/>
  <c r="D654" i="2"/>
  <c r="E612" i="2"/>
  <c r="E232" i="2"/>
  <c r="D926" i="2"/>
  <c r="E350" i="2"/>
  <c r="E941" i="2"/>
  <c r="D832" i="2"/>
  <c r="D210" i="2"/>
  <c r="E370" i="2"/>
  <c r="D583" i="2"/>
  <c r="D700" i="2"/>
  <c r="E623" i="2"/>
  <c r="E437" i="2"/>
  <c r="E360" i="2"/>
  <c r="E411" i="2"/>
  <c r="E829" i="2"/>
  <c r="E757" i="2"/>
  <c r="E849" i="2"/>
  <c r="E498" i="2"/>
  <c r="E215" i="2"/>
  <c r="E710" i="2"/>
  <c r="E937" i="2"/>
  <c r="E300" i="2"/>
  <c r="E538" i="2"/>
  <c r="E448" i="2"/>
  <c r="E660" i="2"/>
  <c r="E540" i="2"/>
  <c r="D324" i="2"/>
  <c r="E802" i="2"/>
  <c r="D448" i="2"/>
  <c r="D124" i="2"/>
  <c r="D853" i="2"/>
  <c r="D982" i="2"/>
  <c r="D348" i="2"/>
  <c r="E582" i="2"/>
  <c r="D450" i="2"/>
  <c r="D206" i="2"/>
  <c r="D562" i="2"/>
  <c r="E678" i="2"/>
  <c r="D552" i="2"/>
  <c r="E231" i="2"/>
  <c r="D28" i="2"/>
  <c r="E161" i="2"/>
  <c r="E696" i="2"/>
  <c r="E204" i="2"/>
  <c r="D719" i="2"/>
  <c r="E519" i="2"/>
  <c r="E742" i="2"/>
  <c r="E397" i="2"/>
  <c r="D630" i="2"/>
  <c r="D649" i="2"/>
  <c r="E265" i="2"/>
  <c r="E408" i="2"/>
  <c r="D953" i="2"/>
  <c r="D823" i="2"/>
  <c r="E92" i="2"/>
  <c r="D385" i="2"/>
  <c r="E866" i="2"/>
  <c r="E575" i="2"/>
  <c r="D19" i="2"/>
  <c r="D442" i="2"/>
  <c r="D927" i="2"/>
  <c r="E773" i="2"/>
  <c r="E235" i="2"/>
  <c r="E53" i="2"/>
  <c r="E170" i="2"/>
  <c r="E200" i="2"/>
  <c r="E816" i="2"/>
  <c r="E637" i="2"/>
  <c r="E943" i="2"/>
  <c r="E166" i="2"/>
  <c r="E373" i="2"/>
  <c r="E541" i="2"/>
  <c r="E685" i="2"/>
  <c r="E185" i="2"/>
  <c r="E317" i="2"/>
  <c r="E392" i="2"/>
  <c r="E425" i="2"/>
  <c r="E557" i="2"/>
  <c r="E447" i="2"/>
  <c r="E806" i="2"/>
  <c r="D978" i="2"/>
  <c r="D200" i="2"/>
  <c r="D687" i="2"/>
  <c r="D326" i="2"/>
  <c r="D22" i="2"/>
  <c r="E241" i="2"/>
  <c r="E832" i="2"/>
  <c r="D931" i="2"/>
  <c r="D218" i="2"/>
  <c r="E507" i="2"/>
  <c r="E115" i="2"/>
  <c r="D645" i="2"/>
  <c r="D959" i="2"/>
  <c r="E549" i="2"/>
  <c r="D960" i="2"/>
  <c r="E455" i="2"/>
  <c r="E496" i="2"/>
  <c r="E867" i="2"/>
  <c r="E286" i="2"/>
  <c r="E958" i="2"/>
  <c r="E261" i="2"/>
  <c r="E138" i="2"/>
  <c r="E872" i="2"/>
  <c r="E520" i="2"/>
  <c r="E315" i="2"/>
  <c r="E558" i="2"/>
  <c r="E293" i="2"/>
  <c r="E854" i="2"/>
  <c r="E163" i="2"/>
  <c r="D548" i="2"/>
  <c r="D862" i="2"/>
  <c r="E515" i="2"/>
  <c r="E910" i="2"/>
  <c r="D189" i="2"/>
  <c r="D869" i="2"/>
  <c r="E403" i="2"/>
  <c r="E727" i="2"/>
  <c r="E953" i="2"/>
  <c r="D497" i="2"/>
  <c r="E901" i="2"/>
  <c r="E323" i="2"/>
  <c r="D897" i="2"/>
  <c r="E634" i="2"/>
  <c r="E221" i="2"/>
  <c r="E988" i="2"/>
  <c r="E378" i="2"/>
  <c r="E247" i="2"/>
  <c r="D944" i="2"/>
  <c r="E935" i="2"/>
  <c r="E254" i="2"/>
  <c r="D257" i="2"/>
  <c r="E495" i="2"/>
  <c r="D360" i="2"/>
  <c r="D738" i="2"/>
  <c r="D543" i="2"/>
  <c r="D376" i="2"/>
  <c r="E638" i="2"/>
  <c r="D155" i="2"/>
  <c r="E883" i="2"/>
  <c r="E651" i="2"/>
  <c r="D672" i="2"/>
  <c r="D51" i="2"/>
  <c r="D444" i="2"/>
  <c r="E788" i="2"/>
  <c r="E734" i="2"/>
  <c r="E950" i="2"/>
  <c r="D410" i="2"/>
  <c r="E285" i="2"/>
  <c r="E510" i="2"/>
  <c r="E438" i="2"/>
  <c r="E775" i="2"/>
  <c r="E78" i="2"/>
  <c r="E389" i="2"/>
  <c r="E101" i="2"/>
  <c r="D709" i="2"/>
  <c r="E704" i="2"/>
  <c r="D436" i="2"/>
  <c r="D154" i="2"/>
  <c r="E73" i="2"/>
  <c r="D947" i="2"/>
  <c r="D342" i="2"/>
  <c r="E465" i="2"/>
  <c r="D286" i="2"/>
  <c r="D452" i="2"/>
  <c r="E93" i="2"/>
  <c r="E644" i="2"/>
  <c r="E830" i="2"/>
  <c r="E244" i="2"/>
  <c r="D613" i="2"/>
  <c r="E652" i="2"/>
  <c r="D241" i="2"/>
  <c r="E234" i="2"/>
  <c r="E717" i="2"/>
  <c r="E199" i="2"/>
  <c r="E690" i="2"/>
  <c r="E583" i="2"/>
  <c r="E116" i="2"/>
  <c r="E260" i="2"/>
  <c r="E283" i="2"/>
  <c r="E94" i="2"/>
  <c r="D76" i="2"/>
  <c r="E346" i="2"/>
  <c r="D652" i="2"/>
  <c r="D920" i="2"/>
  <c r="D697" i="2"/>
  <c r="D214" i="2"/>
  <c r="E590" i="2"/>
  <c r="E720" i="2"/>
  <c r="E358" i="2"/>
  <c r="E762" i="2"/>
  <c r="E390" i="2"/>
  <c r="D66" i="2"/>
  <c r="E879" i="2"/>
  <c r="E255" i="2"/>
  <c r="E500" i="2"/>
  <c r="E47" i="2"/>
  <c r="D33" i="2"/>
  <c r="E850" i="2"/>
  <c r="D591" i="2"/>
  <c r="E298" i="2"/>
  <c r="E628" i="2"/>
  <c r="E208" i="2"/>
  <c r="E972" i="2"/>
  <c r="D460" i="2"/>
  <c r="E776" i="2"/>
  <c r="D142" i="2"/>
  <c r="E980" i="2"/>
  <c r="E450" i="2"/>
  <c r="E258" i="2"/>
  <c r="D270" i="2"/>
  <c r="D752" i="2"/>
  <c r="E468" i="2"/>
  <c r="D305" i="2"/>
  <c r="D96" i="2"/>
  <c r="E834" i="2"/>
  <c r="E528" i="2"/>
  <c r="E985" i="2"/>
  <c r="E311" i="2"/>
  <c r="E112" i="2"/>
  <c r="E626" i="2"/>
  <c r="D690" i="2"/>
  <c r="E821" i="2"/>
  <c r="D780" i="2"/>
  <c r="D975" i="2"/>
  <c r="E702" i="2"/>
  <c r="E927" i="2"/>
  <c r="E707" i="2"/>
  <c r="D488" i="2"/>
  <c r="E741" i="2"/>
  <c r="E212" i="2"/>
  <c r="E576" i="2"/>
  <c r="D512" i="2"/>
  <c r="D204" i="2"/>
  <c r="E190" i="2"/>
  <c r="E182" i="2"/>
  <c r="E388" i="2"/>
  <c r="E193" i="2"/>
  <c r="E239" i="2"/>
  <c r="E398" i="2"/>
  <c r="E155" i="2"/>
  <c r="D733" i="2"/>
  <c r="E535" i="2"/>
  <c r="E420" i="2"/>
  <c r="E144" i="2"/>
  <c r="D582" i="2"/>
  <c r="E489" i="2"/>
  <c r="E386" i="2"/>
  <c r="E700" i="2"/>
  <c r="E77" i="2"/>
  <c r="E38" i="2"/>
  <c r="D669" i="2"/>
  <c r="D134" i="2"/>
  <c r="E940" i="2"/>
  <c r="E404" i="2"/>
  <c r="E767" i="2"/>
  <c r="E330" i="2"/>
  <c r="E151" i="2"/>
  <c r="D327" i="2"/>
  <c r="D259" i="2"/>
  <c r="D707" i="2"/>
  <c r="E521" i="2"/>
  <c r="E740" i="2"/>
  <c r="E862" i="2"/>
  <c r="E839" i="2"/>
  <c r="D409" i="2"/>
  <c r="E194" i="2"/>
  <c r="D86" i="2"/>
  <c r="E791" i="2"/>
  <c r="D905" i="2"/>
  <c r="E145" i="2"/>
  <c r="E877" i="2"/>
  <c r="E61" i="2"/>
  <c r="D398" i="2"/>
  <c r="D417" i="2"/>
  <c r="D482" i="2"/>
  <c r="D721" i="2"/>
  <c r="E531" i="2"/>
  <c r="E422" i="2"/>
  <c r="E168" i="2"/>
  <c r="D271" i="2"/>
  <c r="E989" i="2"/>
  <c r="E502" i="2"/>
  <c r="D296" i="2"/>
  <c r="E673" i="2"/>
  <c r="D128" i="2"/>
  <c r="E884" i="2"/>
  <c r="D586" i="2"/>
  <c r="D451" i="2"/>
  <c r="D503" i="2"/>
  <c r="D576" i="2"/>
  <c r="E494" i="2"/>
  <c r="D984" i="2"/>
  <c r="E277" i="2"/>
  <c r="E976" i="2"/>
  <c r="E553" i="2"/>
  <c r="E992" i="2"/>
  <c r="E303" i="2"/>
  <c r="E113" i="2"/>
  <c r="E275" i="2"/>
  <c r="E238" i="2"/>
  <c r="E171" i="2"/>
  <c r="E122" i="2"/>
  <c r="E192" i="2"/>
  <c r="E164" i="2"/>
  <c r="D143" i="2"/>
  <c r="E729" i="2"/>
  <c r="D822" i="2"/>
  <c r="E337" i="2"/>
  <c r="D363" i="2"/>
  <c r="D525" i="2"/>
  <c r="D82" i="2"/>
  <c r="D810" i="2"/>
  <c r="D475" i="2"/>
  <c r="D882" i="2"/>
  <c r="E977" i="2"/>
  <c r="E505" i="2"/>
  <c r="E731" i="2"/>
  <c r="D530" i="2"/>
  <c r="E851" i="2"/>
  <c r="E345" i="2"/>
  <c r="E410" i="2"/>
  <c r="E56" i="2"/>
  <c r="D59" i="2"/>
  <c r="D913" i="2"/>
  <c r="E183" i="2"/>
  <c r="E810" i="2"/>
  <c r="E946" i="2"/>
  <c r="D216" i="2"/>
  <c r="D556" i="2"/>
  <c r="E205" i="2"/>
  <c r="E978" i="2"/>
  <c r="D335" i="2"/>
  <c r="D401" i="2"/>
  <c r="E470" i="2"/>
  <c r="D618" i="2"/>
  <c r="E367" i="2"/>
  <c r="D536" i="2"/>
  <c r="D611" i="2"/>
  <c r="E169" i="2"/>
  <c r="E471" i="2"/>
  <c r="E396" i="2"/>
  <c r="E128" i="2"/>
  <c r="E108" i="2"/>
  <c r="E259" i="2"/>
  <c r="E620" i="2"/>
  <c r="E186" i="2"/>
  <c r="E64" i="2"/>
  <c r="E120" i="2"/>
  <c r="E189" i="2"/>
  <c r="E276" i="2"/>
  <c r="E23" i="2"/>
  <c r="E924" i="2"/>
  <c r="E733" i="2"/>
  <c r="E301" i="2"/>
  <c r="E243" i="2"/>
  <c r="E579" i="2"/>
  <c r="E86" i="2"/>
  <c r="E848" i="2"/>
  <c r="E66" i="2"/>
  <c r="E736" i="2"/>
  <c r="E36" i="2"/>
  <c r="E141" i="2"/>
  <c r="E210" i="2"/>
  <c r="E33" i="2"/>
  <c r="E291" i="2"/>
  <c r="E214" i="2"/>
  <c r="E29" i="2"/>
  <c r="E607" i="2"/>
  <c r="E299" i="2"/>
  <c r="E157" i="2"/>
  <c r="E220" i="2"/>
  <c r="E50" i="2"/>
  <c r="E278" i="2"/>
  <c r="E463" i="2"/>
  <c r="E146" i="2"/>
  <c r="E457" i="2"/>
  <c r="D372" i="2"/>
  <c r="E307" i="2"/>
  <c r="E175" i="2"/>
  <c r="D429" i="2"/>
  <c r="D489" i="2"/>
  <c r="D320" i="2"/>
  <c r="E469" i="2"/>
  <c r="D603" i="2"/>
  <c r="D486" i="2"/>
  <c r="E229" i="2"/>
  <c r="E314" i="2"/>
  <c r="E716" i="2"/>
  <c r="D80" i="2"/>
  <c r="D71" i="2"/>
  <c r="D643" i="2"/>
  <c r="E768" i="2"/>
  <c r="E399" i="2"/>
  <c r="D156" i="2"/>
  <c r="E909" i="2"/>
  <c r="E732" i="2"/>
  <c r="D344" i="2"/>
  <c r="E456" i="2"/>
  <c r="E316" i="2"/>
  <c r="D275" i="2"/>
  <c r="E527" i="2"/>
  <c r="D789" i="2"/>
  <c r="D935" i="2"/>
  <c r="E273" i="2"/>
  <c r="E481" i="2"/>
  <c r="E833" i="2"/>
  <c r="D463" i="2"/>
  <c r="D606" i="2"/>
  <c r="D368" i="2"/>
  <c r="E162" i="2"/>
  <c r="D968" i="2"/>
  <c r="D900" i="2"/>
  <c r="D608" i="2"/>
  <c r="E861" i="2"/>
  <c r="D698" i="2"/>
  <c r="D545" i="2"/>
  <c r="E518" i="2"/>
  <c r="E114" i="2"/>
  <c r="D749" i="2"/>
  <c r="D225" i="2"/>
  <c r="D792" i="2"/>
  <c r="E354" i="2"/>
  <c r="E592" i="2"/>
  <c r="D825" i="2"/>
  <c r="D249" i="2"/>
  <c r="D762" i="2"/>
  <c r="D889" i="2"/>
  <c r="D843" i="2"/>
  <c r="D230" i="2"/>
  <c r="D229" i="2"/>
  <c r="D106" i="2"/>
  <c r="E887" i="2"/>
  <c r="D282" i="2"/>
  <c r="D495" i="2"/>
  <c r="E555" i="2"/>
  <c r="D356" i="2"/>
  <c r="D319" i="2"/>
  <c r="D717" i="2"/>
  <c r="D459" i="2"/>
  <c r="E26" i="2"/>
  <c r="E30" i="2"/>
  <c r="D911" i="2"/>
  <c r="D439" i="2"/>
  <c r="D440" i="2"/>
  <c r="E331" i="2"/>
  <c r="D942" i="2"/>
  <c r="D375" i="2"/>
  <c r="E613" i="2"/>
  <c r="D365" i="2"/>
  <c r="E236" i="2"/>
  <c r="D963" i="2"/>
  <c r="D265" i="2"/>
  <c r="D522" i="2"/>
  <c r="E930" i="2"/>
  <c r="D726" i="2"/>
  <c r="D965" i="2"/>
  <c r="E488" i="2"/>
  <c r="D609" i="2"/>
  <c r="D989" i="2"/>
  <c r="D568" i="2"/>
  <c r="E920" i="2"/>
  <c r="D653" i="2"/>
  <c r="E245" i="2"/>
  <c r="D981" i="2"/>
  <c r="D426" i="2"/>
  <c r="E257" i="2"/>
  <c r="D681" i="2"/>
  <c r="E57" i="2"/>
  <c r="D533" i="2"/>
  <c r="E569" i="2"/>
  <c r="E91" i="2"/>
  <c r="D300" i="2"/>
  <c r="D137" i="2"/>
  <c r="D973" i="2"/>
  <c r="D240" i="2"/>
  <c r="E34" i="2"/>
  <c r="D416" i="2"/>
  <c r="D915" i="2"/>
  <c r="D684" i="2"/>
  <c r="E87" i="2"/>
  <c r="E432" i="2"/>
  <c r="D907" i="2"/>
  <c r="D248" i="2"/>
  <c r="E534" i="2"/>
  <c r="E334" i="2"/>
  <c r="D499" i="2"/>
  <c r="E312" i="2"/>
  <c r="D434" i="2"/>
  <c r="D887" i="2"/>
  <c r="E545" i="2"/>
  <c r="E201" i="2"/>
  <c r="D138" i="2"/>
  <c r="E332" i="2"/>
  <c r="D806" i="2"/>
  <c r="D734" i="2"/>
  <c r="E936" i="2"/>
  <c r="E865" i="2"/>
  <c r="D427" i="2"/>
  <c r="E35" i="2"/>
  <c r="E561" i="2"/>
  <c r="E493" i="2"/>
  <c r="E262" i="2"/>
  <c r="D678" i="2"/>
  <c r="E479" i="2"/>
  <c r="D777" i="2"/>
  <c r="D90" i="2"/>
  <c r="E377" i="2"/>
  <c r="E434" i="2"/>
  <c r="D185" i="2"/>
  <c r="D928" i="2"/>
  <c r="D64" i="2"/>
  <c r="E423" i="2"/>
  <c r="E671" i="2"/>
  <c r="D339" i="2"/>
  <c r="E188" i="2"/>
  <c r="D969" i="2"/>
  <c r="E675" i="2"/>
  <c r="E658" i="2"/>
  <c r="D906" i="2"/>
  <c r="E970" i="2"/>
  <c r="D842" i="2"/>
  <c r="D453" i="2"/>
  <c r="D529" i="2"/>
  <c r="E417" i="2"/>
  <c r="E991" i="2"/>
  <c r="D217" i="2"/>
  <c r="E895" i="2"/>
  <c r="D955" i="2"/>
  <c r="D445" i="2"/>
  <c r="D513" i="2"/>
  <c r="E763" i="2"/>
  <c r="E246" i="2"/>
  <c r="D754" i="2"/>
  <c r="E627" i="2"/>
  <c r="E431" i="2"/>
  <c r="E321" i="2"/>
  <c r="E352" i="2"/>
  <c r="D702" i="2"/>
  <c r="D934" i="2"/>
  <c r="E781" i="2"/>
  <c r="D415" i="2"/>
  <c r="D483" i="2"/>
  <c r="D798" i="2"/>
  <c r="D751" i="2"/>
  <c r="D147" i="2"/>
  <c r="D294" i="2"/>
  <c r="D330" i="2"/>
  <c r="E225" i="2"/>
  <c r="D571" i="2"/>
  <c r="E761" i="2"/>
  <c r="D233" i="2"/>
  <c r="E647" i="2"/>
  <c r="E711" i="2"/>
  <c r="D231" i="2"/>
  <c r="E179" i="2"/>
  <c r="E606" i="2"/>
  <c r="D92" i="2"/>
  <c r="D760" i="2"/>
  <c r="E804" i="2"/>
  <c r="E799" i="2"/>
  <c r="D180" i="2"/>
  <c r="D347" i="2"/>
  <c r="D827" i="2"/>
  <c r="E688" i="2"/>
  <c r="E407" i="2"/>
  <c r="D756" i="2"/>
  <c r="E267" i="2"/>
  <c r="D295" i="2"/>
  <c r="E313" i="2"/>
  <c r="D650" i="2"/>
  <c r="D110" i="2"/>
  <c r="E641" i="2"/>
  <c r="E881" i="2"/>
  <c r="E401" i="2"/>
  <c r="E339" i="2"/>
  <c r="D870" i="2"/>
  <c r="E464" i="2"/>
  <c r="E721" i="2"/>
  <c r="D56" i="2"/>
  <c r="E563" i="2"/>
  <c r="D773" i="2"/>
  <c r="D178" i="2"/>
  <c r="E44" i="2"/>
  <c r="E537" i="2"/>
  <c r="E870" i="2"/>
  <c r="D291" i="2"/>
  <c r="D306" i="2"/>
  <c r="D425" i="2"/>
  <c r="D661" i="2"/>
  <c r="E413" i="2"/>
  <c r="D377" i="2"/>
  <c r="D527" i="2"/>
  <c r="D673" i="2"/>
  <c r="D837" i="2"/>
  <c r="E814" i="2"/>
  <c r="E282" i="2"/>
  <c r="D788" i="2"/>
  <c r="E348" i="2"/>
  <c r="D160" i="2"/>
  <c r="D201" i="2"/>
  <c r="E885" i="2"/>
  <c r="E554" i="2"/>
  <c r="E226" i="2"/>
  <c r="E836" i="2"/>
  <c r="D758" i="2"/>
  <c r="E975" i="2"/>
  <c r="D352" i="2"/>
  <c r="D479" i="2"/>
  <c r="E981" i="2"/>
  <c r="E669" i="2"/>
  <c r="D381" i="2"/>
  <c r="E107" i="2"/>
  <c r="E974" i="2"/>
  <c r="D753" i="2"/>
  <c r="E160" i="2"/>
  <c r="D820" i="2"/>
  <c r="D361" i="2"/>
  <c r="D41" i="2"/>
  <c r="E131" i="2"/>
  <c r="E504" i="2"/>
  <c r="E340" i="2"/>
  <c r="D288" i="2"/>
  <c r="E424" i="2"/>
  <c r="E639" i="2"/>
  <c r="E859" i="2"/>
  <c r="E176" i="2"/>
  <c r="D389" i="2"/>
  <c r="E722" i="2"/>
  <c r="E808" i="2"/>
  <c r="E480" i="2"/>
  <c r="D405" i="2"/>
  <c r="D634" i="2"/>
  <c r="D378" i="2"/>
  <c r="D829" i="2"/>
  <c r="D627" i="2"/>
  <c r="D782" i="2"/>
  <c r="D587" i="2"/>
  <c r="D868" i="2"/>
  <c r="D974" i="2"/>
  <c r="D559" i="2"/>
  <c r="E402" i="2"/>
  <c r="D103" i="2"/>
  <c r="E949" i="2"/>
  <c r="E84" i="2"/>
  <c r="D781" i="2"/>
  <c r="E252" i="2"/>
  <c r="E914" i="2"/>
  <c r="E544" i="2"/>
  <c r="E70" i="2"/>
  <c r="E789" i="2"/>
  <c r="E662" i="2"/>
  <c r="D667" i="2"/>
  <c r="E873" i="2"/>
  <c r="E841" i="2"/>
  <c r="D922" i="2"/>
  <c r="E391" i="2"/>
  <c r="D578" i="2"/>
  <c r="E753" i="2"/>
  <c r="D769" i="2"/>
  <c r="D358" i="2"/>
  <c r="E111" i="2"/>
  <c r="E395" i="2"/>
  <c r="E566" i="2"/>
  <c r="D594" i="2"/>
  <c r="D639" i="2"/>
  <c r="E308" i="2"/>
  <c r="D878" i="2"/>
  <c r="D824" i="2"/>
  <c r="E147" i="2"/>
  <c r="D957" i="2"/>
  <c r="E381" i="2"/>
  <c r="D423" i="2"/>
  <c r="D710" i="2"/>
  <c r="D274" i="2"/>
  <c r="E165" i="2"/>
  <c r="D146" i="2"/>
  <c r="E692" i="2"/>
  <c r="D784" i="2"/>
  <c r="E349" i="2"/>
  <c r="D735" i="2"/>
  <c r="D620" i="2"/>
  <c r="D493" i="2"/>
  <c r="D408" i="2"/>
  <c r="D600" i="2"/>
  <c r="D599" i="2"/>
  <c r="D876" i="2"/>
  <c r="D859" i="2"/>
  <c r="D263" i="2"/>
  <c r="E811" i="2"/>
  <c r="E636" i="2"/>
  <c r="D631" i="2"/>
  <c r="E835" i="2"/>
  <c r="E843" i="2"/>
  <c r="D73" i="2"/>
  <c r="E129" i="2"/>
  <c r="D835" i="2"/>
  <c r="E20" i="2"/>
  <c r="D268" i="2"/>
  <c r="E546" i="2"/>
  <c r="D332" i="2"/>
  <c r="D891" i="2"/>
  <c r="D371" i="2"/>
  <c r="D555" i="2"/>
  <c r="D407" i="2"/>
  <c r="D162" i="2"/>
  <c r="E366" i="2"/>
  <c r="E270" i="2"/>
  <c r="D786" i="2"/>
  <c r="E248" i="2"/>
  <c r="E871" i="2"/>
  <c r="E559" i="2"/>
  <c r="E177" i="2"/>
  <c r="E181" i="2"/>
  <c r="E336" i="2"/>
  <c r="E523" i="2"/>
  <c r="E90" i="2"/>
  <c r="E993" i="2"/>
  <c r="E923" i="2"/>
  <c r="E769" i="2"/>
  <c r="D647" i="2"/>
  <c r="D838" i="2"/>
  <c r="E71" i="2"/>
  <c r="E253" i="2"/>
  <c r="D40" i="2"/>
  <c r="E665" i="2"/>
  <c r="E365" i="2"/>
  <c r="E548" i="2"/>
  <c r="E43" i="2"/>
  <c r="E646" i="2"/>
  <c r="E587" i="2"/>
  <c r="E957" i="2"/>
  <c r="D770" i="2"/>
  <c r="D297" i="2"/>
  <c r="E482" i="2"/>
  <c r="D102" i="2"/>
  <c r="D279" i="2"/>
  <c r="E487" i="2"/>
  <c r="D397" i="2"/>
  <c r="E76" i="2"/>
  <c r="E211" i="2"/>
  <c r="E967" i="2"/>
  <c r="E656" i="2"/>
  <c r="F18" i="3" l="1"/>
  <c r="H997" i="3"/>
  <c r="H999" i="3" s="1"/>
  <c r="G1011" i="1" l="1"/>
  <c r="G1010" i="1" s="1"/>
  <c r="G1000" i="2"/>
  <c r="G1001" i="2" s="1"/>
  <c r="H1000" i="3"/>
  <c r="H1001" i="3" s="1"/>
  <c r="H1004" i="1" l="1"/>
  <c r="H1006" i="1" s="1"/>
</calcChain>
</file>

<file path=xl/sharedStrings.xml><?xml version="1.0" encoding="utf-8"?>
<sst xmlns="http://schemas.openxmlformats.org/spreadsheetml/2006/main" count="145" uniqueCount="87">
  <si>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</si>
  <si>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</si>
  <si>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</si>
  <si>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</si>
  <si>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</si>
  <si>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</si>
  <si>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</si>
  <si>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</si>
  <si>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</si>
  <si>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</si>
  <si>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</si>
  <si>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</si>
  <si>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</si>
  <si>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</si>
  <si>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</si>
  <si>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</si>
  <si>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</si>
  <si>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</si>
  <si>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</si>
  <si>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</si>
  <si>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</si>
  <si>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</si>
  <si>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</si>
  <si>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</si>
  <si>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</si>
  <si>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</si>
  <si>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</si>
  <si>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</si>
  <si>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</si>
  <si>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</si>
  <si>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</si>
  <si>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</si>
  <si>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</si>
  <si>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</si>
  <si>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</si>
  <si>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</si>
  <si>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</si>
  <si>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</si>
  <si>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</si>
  <si>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</si>
  <si>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</si>
  <si>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</si>
  <si>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</si>
  <si>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</si>
  <si>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</si>
  <si>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</si>
  <si>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</si>
  <si>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</si>
  <si>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</si>
  <si>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</si>
  <si>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Mina</t>
  </si>
  <si>
    <t>Cobb Tet Findings</t>
  </si>
  <si>
    <t>30 ถนนสุรศักดิ์ แขวงสีลม</t>
  </si>
  <si>
    <t>เขตบางรัก กรุงเทพฯ 10500</t>
  </si>
  <si>
    <t>โทร. 02-630-0080 ext 109</t>
  </si>
  <si>
    <t xml:space="preserve">TAX ID </t>
  </si>
  <si>
    <t>Cobb Tet Findings Co.,Ltd. (HO)</t>
  </si>
  <si>
    <t>เลขที่ผู้เสียภาษี 0105559115605</t>
  </si>
  <si>
    <r>
      <t xml:space="preserve">Acha Co.,Ltd. </t>
    </r>
    <r>
      <rPr>
        <b/>
        <sz val="11"/>
        <rFont val="Arial"/>
        <family val="2"/>
      </rPr>
      <t>(Head office)</t>
    </r>
  </si>
  <si>
    <t>Payment detail :-</t>
  </si>
  <si>
    <t xml:space="preserve">            Cash</t>
  </si>
  <si>
    <t xml:space="preserve">            Credit    Card</t>
  </si>
  <si>
    <t xml:space="preserve">            Paypal</t>
  </si>
  <si>
    <t xml:space="preserve">            TT Via bank</t>
  </si>
  <si>
    <t>ได้รับสินค้าตามรายการถูกต้องแล้ว</t>
  </si>
  <si>
    <t>RECEIVED GOODS IN GOOD ORDER AND CONDITION</t>
  </si>
  <si>
    <t>…........................................                     ….....................</t>
  </si>
  <si>
    <t>ผู้รับสินค้า / GOOD RECEIVED BY                                วันที่ / DATE</t>
  </si>
  <si>
    <t>ผู้ส่งสินค้า / DELIVERY BY                                              วันที่ / DATE</t>
  </si>
  <si>
    <t>Vat 7%</t>
  </si>
  <si>
    <t>Exchange Rate USD-THB</t>
  </si>
  <si>
    <t>Total Order USD</t>
  </si>
  <si>
    <t>Total Invoice USD</t>
  </si>
  <si>
    <t>** ไม่ใส่เลขหน้าด่านล่าง**</t>
  </si>
  <si>
    <t>** เซ็นปากกาน้ำเงินของจริง**</t>
  </si>
  <si>
    <t>** ลบช่อง Less Discount**</t>
  </si>
  <si>
    <t>**ใส่สีของงาน เช่น …...***</t>
  </si>
  <si>
    <t>18K Yellow</t>
  </si>
  <si>
    <t>18K White</t>
  </si>
  <si>
    <t>18K Pink</t>
  </si>
  <si>
    <t>Total</t>
  </si>
  <si>
    <t>Photo</t>
  </si>
  <si>
    <t>8mm</t>
  </si>
  <si>
    <t>GGLBB3B</t>
  </si>
  <si>
    <r>
      <t xml:space="preserve">Solid 18k gold labret, 16g (1.2mm) with a threadless push pin 3mm ball - size 8mm </t>
    </r>
    <r>
      <rPr>
        <b/>
        <sz val="9"/>
        <rFont val="Arial"/>
        <family val="2"/>
      </rPr>
      <t>(Yellow 18K)</t>
    </r>
  </si>
  <si>
    <t>GLBB3B</t>
  </si>
  <si>
    <r>
      <t xml:space="preserve">Gold 14k labret,16g(1.2mm) with 3mm balls - length 8mm                         </t>
    </r>
    <r>
      <rPr>
        <b/>
        <sz val="9"/>
        <rFont val="Arial"/>
        <family val="2"/>
      </rPr>
      <t>(Yellow 14K)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</si>
</sst>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5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25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4" fillId="0" borderId="0"/>
    <xf numFmtId="0" fontId="15" fillId="0" borderId="0"/>
    <xf numFmtId="0" fontId="27" fillId="0" borderId="0">
      <alignment vertical="center"/>
    </xf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5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32" fillId="0" borderId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1" fillId="0" borderId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" fillId="0" borderId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2" fillId="2" borderId="0" xfId="0" applyNumberFormat="1" applyFont="1" applyFill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horizontal="left" vertical="center"/>
    </xf>
    <xf numFmtId="0" fontId="0" fillId="2" borderId="5" xfId="0" applyFill="1" applyBorder="1"/>
    <xf numFmtId="0" fontId="0" fillId="2" borderId="6" xfId="0" applyFill="1" applyBorder="1"/>
    <xf numFmtId="0" fontId="14" fillId="2" borderId="0" xfId="0" applyFont="1" applyFill="1" applyAlignment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1" fillId="2" borderId="0" xfId="1" applyFill="1" applyBorder="1" applyAlignment="1" applyProtection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" fontId="9" fillId="0" borderId="10" xfId="0" applyNumberFormat="1" applyFont="1" applyBorder="1" applyAlignment="1">
      <alignment horizontal="right" vertical="center"/>
    </xf>
    <xf numFmtId="4" fontId="6" fillId="0" borderId="10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0" xfId="0" applyNumberFormat="1" applyFont="1" applyFill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5" fillId="2" borderId="0" xfId="0" applyFont="1" applyFill="1"/>
    <xf numFmtId="0" fontId="14" fillId="2" borderId="16" xfId="0" applyFont="1" applyFill="1" applyBorder="1"/>
    <xf numFmtId="4" fontId="19" fillId="2" borderId="17" xfId="0" applyNumberFormat="1" applyFont="1" applyFill="1" applyBorder="1"/>
    <xf numFmtId="2" fontId="13" fillId="2" borderId="19" xfId="0" applyNumberFormat="1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 vertical="center" wrapText="1"/>
    </xf>
    <xf numFmtId="166" fontId="15" fillId="2" borderId="24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4" fontId="0" fillId="0" borderId="0" xfId="0" applyNumberFormat="1"/>
    <xf numFmtId="0" fontId="23" fillId="0" borderId="0" xfId="0" applyFont="1"/>
    <xf numFmtId="0" fontId="20" fillId="0" borderId="0" xfId="2" applyFont="1" applyAlignment="1">
      <alignment horizontal="left" vertical="center"/>
    </xf>
    <xf numFmtId="0" fontId="8" fillId="0" borderId="16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21" fillId="0" borderId="17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15" fillId="0" borderId="0" xfId="2" applyAlignment="1">
      <alignment vertical="center"/>
    </xf>
    <xf numFmtId="0" fontId="8" fillId="0" borderId="0" xfId="2" applyFont="1" applyAlignment="1">
      <alignment vertical="center"/>
    </xf>
    <xf numFmtId="0" fontId="8" fillId="0" borderId="16" xfId="2" applyFont="1" applyBorder="1" applyAlignment="1">
      <alignment vertical="center"/>
    </xf>
    <xf numFmtId="0" fontId="15" fillId="0" borderId="26" xfId="2" applyBorder="1" applyAlignment="1">
      <alignment vertical="center"/>
    </xf>
    <xf numFmtId="0" fontId="15" fillId="0" borderId="17" xfId="2" applyBorder="1" applyAlignment="1">
      <alignment vertical="center"/>
    </xf>
    <xf numFmtId="49" fontId="13" fillId="0" borderId="27" xfId="2" applyNumberFormat="1" applyFont="1" applyBorder="1" applyAlignment="1">
      <alignment horizontal="center" vertical="center"/>
    </xf>
    <xf numFmtId="49" fontId="13" fillId="0" borderId="28" xfId="2" applyNumberFormat="1" applyFont="1" applyBorder="1" applyAlignment="1">
      <alignment horizontal="center" vertical="center"/>
    </xf>
    <xf numFmtId="166" fontId="15" fillId="2" borderId="24" xfId="2" applyNumberFormat="1" applyFill="1" applyBorder="1" applyAlignment="1">
      <alignment horizontal="center" vertical="center" wrapText="1"/>
    </xf>
    <xf numFmtId="0" fontId="11" fillId="0" borderId="0" xfId="1" applyAlignment="1" applyProtection="1">
      <alignment vertical="center"/>
    </xf>
    <xf numFmtId="165" fontId="12" fillId="0" borderId="0" xfId="2" applyNumberFormat="1" applyFont="1" applyAlignment="1">
      <alignment horizontal="center" vertical="center"/>
    </xf>
    <xf numFmtId="0" fontId="8" fillId="0" borderId="30" xfId="2" applyFont="1" applyBorder="1"/>
    <xf numFmtId="49" fontId="13" fillId="0" borderId="0" xfId="2" applyNumberFormat="1" applyFont="1"/>
    <xf numFmtId="0" fontId="8" fillId="0" borderId="1" xfId="2" applyFont="1" applyBorder="1"/>
    <xf numFmtId="0" fontId="8" fillId="0" borderId="31" xfId="2" applyFont="1" applyBorder="1"/>
    <xf numFmtId="0" fontId="8" fillId="0" borderId="21" xfId="1" applyNumberFormat="1" applyFont="1" applyFill="1" applyBorder="1" applyAlignment="1" applyProtection="1">
      <alignment vertical="center"/>
    </xf>
    <xf numFmtId="49" fontId="13" fillId="0" borderId="0" xfId="2" applyNumberFormat="1" applyFont="1" applyAlignment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8" fillId="0" borderId="33" xfId="1" applyNumberFormat="1" applyFont="1" applyFill="1" applyBorder="1" applyAlignment="1" applyProtection="1">
      <alignment vertical="center"/>
    </xf>
    <xf numFmtId="0" fontId="8" fillId="0" borderId="22" xfId="1" applyNumberFormat="1" applyFont="1" applyBorder="1" applyAlignment="1" applyProtection="1">
      <alignment vertical="center"/>
    </xf>
    <xf numFmtId="0" fontId="8" fillId="0" borderId="34" xfId="1" applyNumberFormat="1" applyFont="1" applyBorder="1" applyAlignment="1" applyProtection="1">
      <alignment vertical="center"/>
    </xf>
    <xf numFmtId="0" fontId="8" fillId="0" borderId="35" xfId="1" applyNumberFormat="1" applyFont="1" applyBorder="1" applyAlignment="1" applyProtection="1">
      <alignment vertical="center"/>
    </xf>
    <xf numFmtId="0" fontId="8" fillId="0" borderId="29" xfId="1" applyNumberFormat="1" applyFont="1" applyBorder="1" applyAlignment="1" applyProtection="1">
      <alignment vertical="center"/>
    </xf>
    <xf numFmtId="49" fontId="11" fillId="0" borderId="0" xfId="1" applyNumberFormat="1" applyBorder="1" applyAlignment="1" applyProtection="1">
      <alignment vertical="center"/>
    </xf>
    <xf numFmtId="49" fontId="18" fillId="0" borderId="36" xfId="2" applyNumberFormat="1" applyFont="1" applyBorder="1" applyAlignment="1">
      <alignment horizontal="center" vertical="center"/>
    </xf>
    <xf numFmtId="49" fontId="13" fillId="0" borderId="36" xfId="2" applyNumberFormat="1" applyFont="1" applyBorder="1" applyAlignment="1">
      <alignment horizontal="center" vertical="center"/>
    </xf>
    <xf numFmtId="0" fontId="15" fillId="2" borderId="20" xfId="2" applyFill="1" applyBorder="1" applyAlignment="1">
      <alignment horizontal="left" vertical="center" wrapText="1"/>
    </xf>
    <xf numFmtId="0" fontId="10" fillId="0" borderId="20" xfId="2" applyFont="1" applyBorder="1" applyAlignment="1">
      <alignment horizontal="center" vertical="center" wrapText="1"/>
    </xf>
    <xf numFmtId="39" fontId="12" fillId="0" borderId="20" xfId="2" applyNumberFormat="1" applyFont="1" applyBorder="1" applyAlignment="1">
      <alignment vertical="center" wrapText="1"/>
    </xf>
    <xf numFmtId="4" fontId="7" fillId="0" borderId="20" xfId="2" applyNumberFormat="1" applyFont="1" applyBorder="1" applyAlignment="1">
      <alignment horizontal="right" vertical="center" wrapText="1"/>
    </xf>
    <xf numFmtId="4" fontId="6" fillId="0" borderId="37" xfId="2" applyNumberFormat="1" applyFont="1" applyBorder="1" applyAlignment="1">
      <alignment vertical="center" wrapText="1"/>
    </xf>
    <xf numFmtId="0" fontId="15" fillId="0" borderId="0" xfId="2" applyAlignment="1">
      <alignment vertical="top" wrapText="1"/>
    </xf>
    <xf numFmtId="39" fontId="12" fillId="0" borderId="19" xfId="2" applyNumberFormat="1" applyFont="1" applyBorder="1" applyAlignment="1">
      <alignment vertical="center" wrapText="1"/>
    </xf>
    <xf numFmtId="4" fontId="7" fillId="0" borderId="19" xfId="2" applyNumberFormat="1" applyFont="1" applyBorder="1" applyAlignment="1">
      <alignment horizontal="right" vertical="center" wrapText="1"/>
    </xf>
    <xf numFmtId="4" fontId="6" fillId="0" borderId="38" xfId="2" applyNumberFormat="1" applyFont="1" applyBorder="1" applyAlignment="1">
      <alignment vertical="center" wrapText="1"/>
    </xf>
    <xf numFmtId="0" fontId="7" fillId="0" borderId="11" xfId="2" applyFont="1" applyBorder="1" applyAlignment="1">
      <alignment vertical="top" wrapText="1"/>
    </xf>
    <xf numFmtId="0" fontId="7" fillId="0" borderId="25" xfId="2" applyFont="1" applyBorder="1" applyAlignment="1">
      <alignment vertical="center"/>
    </xf>
    <xf numFmtId="0" fontId="10" fillId="0" borderId="12" xfId="2" applyFont="1" applyBorder="1" applyAlignment="1">
      <alignment horizontal="center" vertical="center" wrapText="1"/>
    </xf>
    <xf numFmtId="39" fontId="12" fillId="0" borderId="12" xfId="2" applyNumberFormat="1" applyFont="1" applyBorder="1" applyAlignment="1">
      <alignment vertical="top" wrapText="1"/>
    </xf>
    <xf numFmtId="4" fontId="7" fillId="0" borderId="12" xfId="2" applyNumberFormat="1" applyFont="1" applyBorder="1" applyAlignment="1">
      <alignment horizontal="right" vertical="center"/>
    </xf>
    <xf numFmtId="4" fontId="6" fillId="0" borderId="39" xfId="2" applyNumberFormat="1" applyFont="1" applyBorder="1" applyAlignment="1">
      <alignment vertical="top" wrapText="1"/>
    </xf>
    <xf numFmtId="0" fontId="15" fillId="0" borderId="0" xfId="2"/>
    <xf numFmtId="4" fontId="7" fillId="0" borderId="27" xfId="2" applyNumberFormat="1" applyFont="1" applyBorder="1" applyAlignment="1">
      <alignment vertical="center" wrapText="1"/>
    </xf>
    <xf numFmtId="0" fontId="5" fillId="0" borderId="30" xfId="2" applyFont="1" applyBorder="1" applyAlignment="1">
      <alignment vertical="center"/>
    </xf>
    <xf numFmtId="49" fontId="13" fillId="0" borderId="40" xfId="2" applyNumberFormat="1" applyFont="1" applyBorder="1" applyAlignment="1">
      <alignment vertical="center"/>
    </xf>
    <xf numFmtId="0" fontId="15" fillId="0" borderId="41" xfId="2" applyBorder="1" applyAlignment="1">
      <alignment vertical="center"/>
    </xf>
    <xf numFmtId="0" fontId="15" fillId="0" borderId="31" xfId="2" applyBorder="1" applyAlignment="1">
      <alignment vertical="center"/>
    </xf>
    <xf numFmtId="0" fontId="0" fillId="0" borderId="0" xfId="0" quotePrefix="1"/>
    <xf numFmtId="0" fontId="8" fillId="0" borderId="19" xfId="0" applyFont="1" applyBorder="1"/>
    <xf numFmtId="0" fontId="5" fillId="3" borderId="18" xfId="4334" applyFont="1" applyFill="1" applyBorder="1" applyAlignment="1">
      <alignment horizontal="center" vertical="center" wrapText="1"/>
    </xf>
    <xf numFmtId="0" fontId="5" fillId="3" borderId="2" xfId="4334" applyFont="1" applyFill="1" applyBorder="1" applyAlignment="1">
      <alignment horizontal="center" vertical="center" wrapText="1"/>
    </xf>
    <xf numFmtId="0" fontId="5" fillId="3" borderId="3" xfId="4334" applyFont="1" applyFill="1" applyBorder="1" applyAlignment="1">
      <alignment horizontal="center" vertical="center" wrapText="1"/>
    </xf>
    <xf numFmtId="164" fontId="5" fillId="3" borderId="3" xfId="4334" applyNumberFormat="1" applyFont="1" applyFill="1" applyBorder="1" applyAlignment="1">
      <alignment horizontal="center" vertical="center" wrapText="1"/>
    </xf>
    <xf numFmtId="164" fontId="5" fillId="3" borderId="4" xfId="4334" applyNumberFormat="1" applyFont="1" applyFill="1" applyBorder="1" applyAlignment="1">
      <alignment horizontal="center" vertical="center" wrapText="1"/>
    </xf>
    <xf numFmtId="49" fontId="13" fillId="2" borderId="0" xfId="0" applyNumberFormat="1" applyFont="1" applyFill="1"/>
    <xf numFmtId="49" fontId="13" fillId="2" borderId="0" xfId="0" applyNumberFormat="1" applyFont="1" applyFill="1" applyAlignment="1">
      <alignment vertical="center"/>
    </xf>
    <xf numFmtId="0" fontId="22" fillId="0" borderId="21" xfId="0" applyFont="1" applyBorder="1"/>
    <xf numFmtId="0" fontId="22" fillId="0" borderId="22" xfId="0" applyFont="1" applyBorder="1"/>
    <xf numFmtId="49" fontId="18" fillId="3" borderId="13" xfId="0" applyNumberFormat="1" applyFont="1" applyFill="1" applyBorder="1" applyAlignment="1">
      <alignment vertical="center"/>
    </xf>
    <xf numFmtId="0" fontId="22" fillId="0" borderId="32" xfId="1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2" fillId="0" borderId="33" xfId="1" applyNumberFormat="1" applyFont="1" applyFill="1" applyBorder="1" applyAlignment="1" applyProtection="1">
      <alignment vertical="center"/>
    </xf>
    <xf numFmtId="0" fontId="22" fillId="0" borderId="34" xfId="1" applyNumberFormat="1" applyFont="1" applyFill="1" applyBorder="1" applyAlignment="1" applyProtection="1">
      <alignment vertical="center"/>
    </xf>
    <xf numFmtId="0" fontId="22" fillId="0" borderId="35" xfId="1" applyNumberFormat="1" applyFont="1" applyFill="1" applyBorder="1" applyAlignment="1" applyProtection="1">
      <alignment vertical="center"/>
    </xf>
    <xf numFmtId="0" fontId="22" fillId="0" borderId="29" xfId="1" applyNumberFormat="1" applyFont="1" applyFill="1" applyBorder="1" applyAlignment="1" applyProtection="1">
      <alignment vertical="center"/>
    </xf>
    <xf numFmtId="0" fontId="22" fillId="0" borderId="47" xfId="0" applyFont="1" applyBorder="1"/>
    <xf numFmtId="0" fontId="22" fillId="0" borderId="48" xfId="0" applyFont="1" applyBorder="1"/>
    <xf numFmtId="0" fontId="22" fillId="0" borderId="49" xfId="0" applyFont="1" applyBorder="1"/>
    <xf numFmtId="2" fontId="36" fillId="0" borderId="0" xfId="2" applyNumberFormat="1" applyFont="1" applyAlignment="1">
      <alignment horizontal="center" vertical="center"/>
    </xf>
    <xf numFmtId="0" fontId="7" fillId="0" borderId="0" xfId="2" applyFont="1" applyAlignment="1">
      <alignment vertical="center"/>
    </xf>
    <xf numFmtId="0" fontId="15" fillId="0" borderId="0" xfId="2" applyAlignment="1">
      <alignment horizontal="center" vertical="center"/>
    </xf>
    <xf numFmtId="2" fontId="0" fillId="0" borderId="0" xfId="0" applyNumberFormat="1"/>
    <xf numFmtId="0" fontId="37" fillId="0" borderId="0" xfId="5955" applyFont="1" applyAlignment="1">
      <alignment horizontal="right"/>
    </xf>
    <xf numFmtId="0" fontId="15" fillId="2" borderId="24" xfId="2" applyFill="1" applyBorder="1" applyAlignment="1">
      <alignment horizontal="center" vertical="center" wrapText="1"/>
    </xf>
    <xf numFmtId="0" fontId="38" fillId="0" borderId="0" xfId="2" applyFont="1" applyAlignment="1">
      <alignment horizontal="center" vertical="center"/>
    </xf>
    <xf numFmtId="0" fontId="38" fillId="4" borderId="0" xfId="2" applyFont="1" applyFill="1" applyAlignment="1">
      <alignment horizontal="center" vertical="center"/>
    </xf>
    <xf numFmtId="167" fontId="7" fillId="0" borderId="6" xfId="0" applyNumberFormat="1" applyFont="1" applyBorder="1" applyAlignment="1">
      <alignment horizontal="left" vertical="center"/>
    </xf>
    <xf numFmtId="0" fontId="10" fillId="0" borderId="20" xfId="0" applyFont="1" applyBorder="1" applyAlignment="1">
      <alignment horizontal="center" vertical="center" wrapText="1"/>
    </xf>
    <xf numFmtId="167" fontId="7" fillId="0" borderId="6" xfId="0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left" vertical="center" wrapText="1"/>
    </xf>
    <xf numFmtId="0" fontId="15" fillId="2" borderId="51" xfId="0" applyFont="1" applyFill="1" applyBorder="1" applyAlignment="1">
      <alignment horizontal="left" vertical="center" wrapText="1"/>
    </xf>
    <xf numFmtId="0" fontId="7" fillId="0" borderId="51" xfId="0" applyFont="1" applyBorder="1" applyAlignment="1">
      <alignment vertical="center"/>
    </xf>
    <xf numFmtId="167" fontId="7" fillId="0" borderId="10" xfId="0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4" fontId="8" fillId="2" borderId="0" xfId="0" applyNumberFormat="1" applyFont="1" applyFill="1" applyAlignment="1">
      <alignment horizontal="right" vertical="center"/>
    </xf>
    <xf numFmtId="167" fontId="7" fillId="0" borderId="0" xfId="0" applyNumberFormat="1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" fontId="9" fillId="0" borderId="20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4" fontId="15" fillId="2" borderId="20" xfId="2" applyNumberFormat="1" applyFill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8" fillId="0" borderId="0" xfId="2" applyFont="1"/>
    <xf numFmtId="0" fontId="8" fillId="0" borderId="0" xfId="1" applyNumberFormat="1" applyFont="1" applyBorder="1" applyAlignment="1" applyProtection="1">
      <alignment vertical="center"/>
    </xf>
    <xf numFmtId="4" fontId="7" fillId="0" borderId="9" xfId="2" applyNumberFormat="1" applyFont="1" applyBorder="1" applyAlignment="1">
      <alignment vertical="center" wrapText="1"/>
    </xf>
    <xf numFmtId="0" fontId="7" fillId="0" borderId="35" xfId="2" applyFont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15" fillId="2" borderId="20" xfId="2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left" vertical="center"/>
    </xf>
    <xf numFmtId="167" fontId="7" fillId="0" borderId="6" xfId="0" applyNumberFormat="1" applyFont="1" applyBorder="1" applyAlignment="1">
      <alignment horizontal="left" vertical="center"/>
    </xf>
    <xf numFmtId="0" fontId="8" fillId="3" borderId="44" xfId="0" applyFont="1" applyFill="1" applyBorder="1" applyAlignment="1">
      <alignment vertical="center"/>
    </xf>
    <xf numFmtId="0" fontId="8" fillId="3" borderId="45" xfId="0" applyFont="1" applyFill="1" applyBorder="1" applyAlignment="1">
      <alignment vertical="center"/>
    </xf>
    <xf numFmtId="0" fontId="8" fillId="3" borderId="46" xfId="0" applyFont="1" applyFill="1" applyBorder="1" applyAlignment="1">
      <alignment vertical="center"/>
    </xf>
    <xf numFmtId="49" fontId="13" fillId="2" borderId="0" xfId="0" applyNumberFormat="1" applyFont="1" applyFill="1" applyAlignment="1">
      <alignment horizontal="right"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30" xfId="0" applyNumberFormat="1" applyFont="1" applyFill="1" applyBorder="1" applyAlignment="1">
      <alignment horizontal="center"/>
    </xf>
    <xf numFmtId="49" fontId="13" fillId="2" borderId="42" xfId="0" applyNumberFormat="1" applyFont="1" applyFill="1" applyBorder="1" applyAlignment="1">
      <alignment horizontal="center"/>
    </xf>
    <xf numFmtId="49" fontId="13" fillId="2" borderId="43" xfId="0" applyNumberFormat="1" applyFont="1" applyFill="1" applyBorder="1" applyAlignment="1">
      <alignment horizontal="center"/>
    </xf>
    <xf numFmtId="49" fontId="13" fillId="2" borderId="22" xfId="0" applyNumberFormat="1" applyFont="1" applyFill="1" applyBorder="1" applyAlignment="1">
      <alignment horizont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3" borderId="18" xfId="4334" applyFont="1" applyFill="1" applyBorder="1" applyAlignment="1">
      <alignment horizontal="center" vertical="center" wrapText="1"/>
    </xf>
    <xf numFmtId="0" fontId="5" fillId="3" borderId="50" xfId="4334" applyFont="1" applyFill="1" applyBorder="1" applyAlignment="1">
      <alignment horizontal="center" vertical="center" wrapText="1"/>
    </xf>
  </cellXfs>
  <cellStyles count="6559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3" xfId="5924" xr:uid="{19E46049-BF32-4D6B-B040-3507D547C0A0}"/>
    <cellStyle name="Comma 2 2 2 4" xfId="6543" xr:uid="{158E95CB-4CCB-40FE-AB08-88CFCB7EF776}"/>
    <cellStyle name="Comma 2 2 3" xfId="4593" xr:uid="{4A0C9C6B-5D7F-4B58-AFA0-51910AEB5C1A}"/>
    <cellStyle name="Comma 2 2 4" xfId="5366" xr:uid="{AC9F21E4-3708-40BB-8168-150F513B7376}"/>
    <cellStyle name="Comma 2 2 5" xfId="5985" xr:uid="{BFA3A286-C42D-4B0A-9387-0FAB4C293895}"/>
    <cellStyle name="Comma 2 3" xfId="5926" xr:uid="{1CA9BCB1-CE5A-4C2F-B401-05CBD2AA2E84}"/>
    <cellStyle name="Comma 2 3 2" xfId="6545" xr:uid="{EC2A795B-7BD5-4F66-9F0C-B0F938549F72}"/>
    <cellStyle name="Comma 2 4" xfId="5338" xr:uid="{EE871A6F-98C7-4496-9F30-CF4EBFE9A61F}"/>
    <cellStyle name="Comma 2 5" xfId="5941" xr:uid="{AAE9EE1E-DEAA-40D8-8FE5-DCEB4F068A01}"/>
    <cellStyle name="Comma 2 6" xfId="5957" xr:uid="{2366D894-B2D6-4D83-BDFC-EEC2B591CA00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3" xfId="5925" xr:uid="{6F5110F2-03F6-4308-B09C-E007C738E5A5}"/>
    <cellStyle name="Comma 3 2 2 4" xfId="6544" xr:uid="{CEB64FF8-E886-47EF-A7AF-1CA7A31CF74B}"/>
    <cellStyle name="Comma 3 2 3" xfId="5327" xr:uid="{815CBDDE-9531-4F75-A84D-7BDEACBE11D9}"/>
    <cellStyle name="Comma 3 2 4" xfId="5367" xr:uid="{C3F3DBBF-86AF-45EA-822F-7F314AE5C90E}"/>
    <cellStyle name="Comma 3 2 5" xfId="5986" xr:uid="{90C36C28-870C-43B5-98FC-E8AD49EF7CFF}"/>
    <cellStyle name="Comma 3 3" xfId="5353" xr:uid="{1069C9C4-80A4-4724-8389-9FBBCB97FC71}"/>
    <cellStyle name="Comma 3 4" xfId="5972" xr:uid="{45234CAF-9603-4609-8F02-96F41F063493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1" xr:uid="{A1ABFCC5-B531-42F6-B8FD-B300063E5AE9}"/>
    <cellStyle name="Currency 11 5 3 2 3" xfId="6540" xr:uid="{EE91A1F1-4B85-433B-9413-6C6AF10EADF6}"/>
    <cellStyle name="Currency 11 5 3 3" xfId="4759" xr:uid="{43788DDD-A4F2-4DB9-94AC-E898A29351AA}"/>
    <cellStyle name="Currency 11 5 3 4" xfId="5375" xr:uid="{B2DECA48-1865-46A7-9225-780159D28023}"/>
    <cellStyle name="Currency 11 5 3 5" xfId="5994" xr:uid="{07FFAA08-D7B1-4A9B-A21A-EC50918234C3}"/>
    <cellStyle name="Currency 11 5 4" xfId="4699" xr:uid="{F02F773E-61BC-451B-9675-AFDB837163C7}"/>
    <cellStyle name="Currency 11 5 5" xfId="5354" xr:uid="{D7FC807F-0C64-4804-9165-734FDA7D11CC}"/>
    <cellStyle name="Currency 11 5 6" xfId="5973" xr:uid="{5B21A258-B6C3-4CAA-9451-97DDFDD7FCB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0ABC5E84-2D69-4182-A3D7-46BD868A4BF6}"/>
    <cellStyle name="Currency 13 3 4" xfId="5974" xr:uid="{7C367050-623A-43B5-8C68-450A3052458A}"/>
    <cellStyle name="Currency 13 4" xfId="4322" xr:uid="{7AC2D255-8481-457C-ABB0-8D3E3FA76351}"/>
    <cellStyle name="Currency 13 5" xfId="4760" xr:uid="{29DE5B90-85AD-4744-93BB-0C2B1EAA797B}"/>
    <cellStyle name="Currency 13 6" xfId="5927" xr:uid="{F0948CAD-1A11-4597-9ED4-EC9C68FDC26E}"/>
    <cellStyle name="Currency 13 6 2" xfId="6546" xr:uid="{6652FB74-8843-4F86-9EDD-D5E6D1CBC7AF}"/>
    <cellStyle name="Currency 13 7" xfId="5339" xr:uid="{3C1F88EB-865C-453F-8877-708ED96AC587}"/>
    <cellStyle name="Currency 13 8" xfId="5942" xr:uid="{47B3616C-FE4A-495B-B578-8BE9FEF5758D}"/>
    <cellStyle name="Currency 13 9" xfId="5958" xr:uid="{DFCFB49A-3051-452D-A38D-0CF61CD8C5C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928" xr:uid="{3FDC5682-7709-473A-B43C-B2750B42EB5E}"/>
    <cellStyle name="Currency 2 2 2 2 3 2" xfId="6547" xr:uid="{FEFF77F6-F17F-4B94-AE37-7211D6468924}"/>
    <cellStyle name="Currency 2 2 2 2 4" xfId="5340" xr:uid="{A37F3398-71BE-4A08-85F3-2398AC62D9B1}"/>
    <cellStyle name="Currency 2 2 2 2 5" xfId="5943" xr:uid="{CB8AEF2A-FBD8-4C2F-A4DA-7C829D672DBC}"/>
    <cellStyle name="Currency 2 2 2 2 6" xfId="5959" xr:uid="{70B1AC94-163B-4D35-8933-79496EA2D2D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2" xr:uid="{31881DB3-D23F-4F24-A589-50F24DF20DBF}"/>
    <cellStyle name="Currency 4 5 3 2 3" xfId="6541" xr:uid="{013319AE-47F7-4437-AAD9-1A600EC10B7B}"/>
    <cellStyle name="Currency 4 5 3 3" xfId="4763" xr:uid="{F8C91771-5EFF-412B-83C8-E20809E982F6}"/>
    <cellStyle name="Currency 4 5 3 4" xfId="5376" xr:uid="{176638F9-79F8-41FF-A58E-FF4CE96A6A2D}"/>
    <cellStyle name="Currency 4 5 3 5" xfId="5995" xr:uid="{9A5982D7-4C74-4137-BE49-1D8CE0D68E18}"/>
    <cellStyle name="Currency 4 5 4" xfId="4700" xr:uid="{F4B9F17B-7B27-40D4-9F57-440D237D1595}"/>
    <cellStyle name="Currency 4 5 5" xfId="5356" xr:uid="{246150FD-9F6F-4050-914B-9F6E59443344}"/>
    <cellStyle name="Currency 4 5 6" xfId="5975" xr:uid="{39FE59BC-1AC5-4C98-8EFB-0494817DFA52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930" xr:uid="{2279307D-EB4E-4152-A15A-9A36BE19DDC2}"/>
    <cellStyle name="Currency 5 3 3 2" xfId="6549" xr:uid="{A124D7AC-ABED-4DD1-8129-942C72BD7217}"/>
    <cellStyle name="Currency 5 3 4" xfId="5357" xr:uid="{2E7F88B0-2B6B-41EB-9A46-0E517640D83F}"/>
    <cellStyle name="Currency 5 3 5" xfId="5945" xr:uid="{5C0A2106-8AE0-466B-AE34-81E5AADB050F}"/>
    <cellStyle name="Currency 5 3 6" xfId="5976" xr:uid="{F5AFCC00-0F70-468C-87B1-6087FF594E92}"/>
    <cellStyle name="Currency 5 4" xfId="4764" xr:uid="{49216526-782D-4813-BC5B-74381E6F2DED}"/>
    <cellStyle name="Currency 5 5" xfId="5929" xr:uid="{4346ED37-FB7A-4D52-9C85-8A5CED8A3072}"/>
    <cellStyle name="Currency 5 5 2" xfId="6548" xr:uid="{09FC75AE-5C9F-41A5-A595-A5515080B531}"/>
    <cellStyle name="Currency 5 6" xfId="5341" xr:uid="{3D0F64AD-E596-43EC-86C0-EBC8C2402756}"/>
    <cellStyle name="Currency 5 7" xfId="5944" xr:uid="{D43CEFCB-EFB1-4951-BA77-0F651C4A187C}"/>
    <cellStyle name="Currency 5 8" xfId="5960" xr:uid="{9918ABE8-0163-4F44-BEF9-F9085F537A14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3" xr:uid="{87F36154-4C67-4000-A259-CD527046BA96}"/>
    <cellStyle name="Currency 6 3 3 2 3" xfId="6542" xr:uid="{6A6F849B-5D67-4870-BD25-44F7AA52D5E6}"/>
    <cellStyle name="Currency 6 3 3 3" xfId="4766" xr:uid="{8F331CFB-A2F9-4B2B-9846-76F8CEA1E077}"/>
    <cellStyle name="Currency 6 3 3 4" xfId="5377" xr:uid="{21972FB1-5D0F-4CDA-BEEB-5CA0535FDB17}"/>
    <cellStyle name="Currency 6 3 3 5" xfId="5996" xr:uid="{D694CA29-6B06-410E-896A-6000777F2746}"/>
    <cellStyle name="Currency 6 3 4" xfId="4701" xr:uid="{76196F83-5DB2-46DD-8C16-AE01B9C78F4C}"/>
    <cellStyle name="Currency 6 3 5" xfId="5358" xr:uid="{36F98EA9-EF4C-4630-BFF8-357C7D844324}"/>
    <cellStyle name="Currency 6 3 6" xfId="5977" xr:uid="{B94DE678-7B97-483C-9039-0F470197C19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78" xr:uid="{6DCC48C4-5E05-4626-9669-FBD9B2D52115}"/>
    <cellStyle name="Normal 11 3 3 3" xfId="5997" xr:uid="{83160F6B-6208-48BC-931E-1DDF0B2CEAC6}"/>
    <cellStyle name="Normal 11 3 4" xfId="4703" xr:uid="{38977E6B-4DBD-4912-BAA7-C3B11673F59F}"/>
    <cellStyle name="Normal 11 3 5" xfId="5359" xr:uid="{DC2793EB-7CE0-44DC-A44E-255107A3D75B}"/>
    <cellStyle name="Normal 11 3 6" xfId="5978" xr:uid="{2DEBDC76-7951-4EB6-BDAF-D2267F0FDE15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79" xr:uid="{7D41915C-6D29-4149-A740-29B3D145EBC0}"/>
    <cellStyle name="Normal 18 3 3 3" xfId="5998" xr:uid="{D0DAD70A-513E-409C-A471-A407A60D0B95}"/>
    <cellStyle name="Normal 18 3 4" xfId="4707" xr:uid="{2D046C69-A95A-4324-982E-27C5E2F28184}"/>
    <cellStyle name="Normal 18 3 5" xfId="5360" xr:uid="{5C9593CD-27D8-4543-B8C3-3D54F8ECA875}"/>
    <cellStyle name="Normal 18 3 6" xfId="5979" xr:uid="{980B4BEC-3E7E-4890-8F93-EAC8D2613844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931" xr:uid="{B0F77EBD-9049-4947-9FA3-712015D083A8}"/>
    <cellStyle name="Normal 2 3 4 2 2" xfId="6550" xr:uid="{2389A64F-23C2-42BF-80B2-2F37ACF1F018}"/>
    <cellStyle name="Normal 2 3 4 3" xfId="5342" xr:uid="{B2146442-2142-4669-A263-288686ACF361}"/>
    <cellStyle name="Normal 2 3 4 4" xfId="5946" xr:uid="{A22A8C8A-6E3D-4876-BEB0-CF2D99AE8279}"/>
    <cellStyle name="Normal 2 3 4 5" xfId="5961" xr:uid="{415EE53A-6E19-4078-8EC7-AC4706A5D227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932" xr:uid="{DB774CE2-B173-46FC-8521-E29B71CAFA8C}"/>
    <cellStyle name="Normal 2 9 2 2" xfId="6551" xr:uid="{183043C4-D047-4B7F-9517-B4608F799314}"/>
    <cellStyle name="Normal 2 9 3" xfId="5372" xr:uid="{A5ED3710-AC9B-40C9-9978-30234C9E856B}"/>
    <cellStyle name="Normal 2 9 4" xfId="5947" xr:uid="{503BDBFD-E52E-48A9-9092-EEE64C4351F3}"/>
    <cellStyle name="Normal 2 9 5" xfId="5991" xr:uid="{4C3FDCFC-390E-4399-87EA-EBE0F0B72BBF}"/>
    <cellStyle name="Normal 20" xfId="436" xr:uid="{78627026-A362-4B1B-9641-6B51F33F926F}"/>
    <cellStyle name="Normal 20 10" xfId="5933" xr:uid="{977E14C1-7B6E-436D-9F61-D74F4A40F643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054816D7-EF7C-4C8A-8BDF-90240BF29DB3}"/>
    <cellStyle name="Normal 21 3 5" xfId="5980" xr:uid="{8A8692DC-1841-4ED3-86A9-213CCDB30F24}"/>
    <cellStyle name="Normal 21 4" xfId="4572" xr:uid="{5ECFA763-76AF-4F1C-8C48-0F999C3000CA}"/>
    <cellStyle name="Normal 21 4 2" xfId="5369" xr:uid="{C3BAC566-DA22-4083-8552-7F5A43505BFA}"/>
    <cellStyle name="Normal 21 4 3" xfId="5988" xr:uid="{94BAFB53-5F59-479D-912B-C90ECACF2A35}"/>
    <cellStyle name="Normal 21 5" xfId="4739" xr:uid="{9F0FBD58-4119-4C15-8BD9-24E1C73ED4C8}"/>
    <cellStyle name="Normal 21 5 2" xfId="5380" xr:uid="{B0FEB7A5-178A-4943-B1E7-85D697E24BEA}"/>
    <cellStyle name="Normal 21 5 3" xfId="5999" xr:uid="{B94DD019-5085-4763-8F5F-336926CA65B5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E77ADE6C-671D-442A-A635-7139314B25C9}"/>
    <cellStyle name="Normal 22 3 2 4" xfId="5981" xr:uid="{833C439D-7321-449F-ABE8-4B3E75207422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382" xr:uid="{9ED38FDF-9C0E-411A-A197-8000634FD2A7}"/>
    <cellStyle name="Normal 22 4 3 2 3" xfId="6001" xr:uid="{9215175C-F1F0-40F0-8999-1FBF0B5A7601}"/>
    <cellStyle name="Normal 22 4 3 3" xfId="4750" xr:uid="{23368E92-A0CC-4A85-B3B0-768E6E15DA3A}"/>
    <cellStyle name="Normal 22 4 4" xfId="4694" xr:uid="{D52B2C33-2A31-41A3-9309-27FE1A6F5E15}"/>
    <cellStyle name="Normal 22 4 5" xfId="4606" xr:uid="{401B8FED-D376-4C0F-9B84-D2F968A6765A}"/>
    <cellStyle name="Normal 22 4 5 2" xfId="5370" xr:uid="{7A0144AE-F33E-43A3-AB9A-2B6223C56C3B}"/>
    <cellStyle name="Normal 22 4 5 3" xfId="5989" xr:uid="{3ABFD084-F47A-41E2-83FC-6B27D7C0C0F3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1" xr:uid="{CA5C1461-505F-49C1-91C3-B00CD5D7EB0A}"/>
    <cellStyle name="Normal 22 5 3" xfId="6000" xr:uid="{C26B94AE-BADD-4B3F-932B-C14DE76A4EE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5934" xr:uid="{8A89BDE1-3187-4E51-AD5E-F2B87325340C}"/>
    <cellStyle name="Normal 25 6 2" xfId="6552" xr:uid="{FBFE7879-F310-443F-924E-C870B05348D6}"/>
    <cellStyle name="Normal 25 7" xfId="5948" xr:uid="{401BE35B-539B-4359-8ACF-4D5D0B6B76C1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626CA01C-9C81-40C9-AA4C-C2189E5030E8}"/>
    <cellStyle name="Normal 28 3 3" xfId="5982" xr:uid="{A3044A6E-1593-4611-8242-DAC3208ED960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956" xr:uid="{8D8E8B1B-4206-410E-B22A-805557BC715A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936" xr:uid="{955C992C-0CA6-486A-BE0E-DC7A2449E3F2}"/>
    <cellStyle name="Normal 3 2 3 2 2" xfId="6554" xr:uid="{2C28A0A1-7529-41A5-A688-9A938F7721B7}"/>
    <cellStyle name="Normal 3 2 3 3" xfId="5343" xr:uid="{6A75E4F4-B641-44D4-A6EC-A0EB43842942}"/>
    <cellStyle name="Normal 3 2 3 4" xfId="5950" xr:uid="{92F86319-CE86-4D67-90AC-87BEEBD5C03C}"/>
    <cellStyle name="Normal 3 2 3 5" xfId="5962" xr:uid="{25441041-F6CA-4961-951E-E327519EE8A7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0" xr:uid="{D11DB165-CFB5-41D2-AB55-D32D7C157A26}"/>
    <cellStyle name="Normal 3 2 5 3 3" xfId="6539" xr:uid="{E44D6959-E0D2-49CE-BD0C-F0C8E7E318D2}"/>
    <cellStyle name="Normal 3 2 5 4" xfId="5351" xr:uid="{3FDAA162-5E30-4799-95B4-B5F51A447B30}"/>
    <cellStyle name="Normal 3 2 5 5" xfId="5970" xr:uid="{78AD9AF7-C4C9-4196-9F12-17168EA934E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3E00DC73-C148-4935-BFBA-1682BBAB825A}"/>
    <cellStyle name="Normal 3 4 2 4" xfId="5968" xr:uid="{A130E64C-3448-4851-AFA1-EEF019B036FE}"/>
    <cellStyle name="Normal 3 5" xfId="2503" xr:uid="{3A80FE5B-47B7-438F-B0B3-B5974906213A}"/>
    <cellStyle name="Normal 3 5 2" xfId="4671" xr:uid="{E540126C-CCA7-411C-A42E-2BEA6EC8A5DB}"/>
    <cellStyle name="Normal 3 5 2 2" xfId="5373" xr:uid="{308AA83F-6CA4-41E0-8069-9AFDD40A7E21}"/>
    <cellStyle name="Normal 3 5 2 3" xfId="5992" xr:uid="{3B8D049A-D702-48B5-B82B-4BC2FFC2EDC4}"/>
    <cellStyle name="Normal 3 5 3" xfId="4747" xr:uid="{FE881524-94EE-4DA3-842A-E1414EA196B7}"/>
    <cellStyle name="Normal 3 5 4" xfId="4715" xr:uid="{BB7063CD-A810-47C0-810E-C4D4FDE0FE18}"/>
    <cellStyle name="Normal 3 5 4 2" xfId="5374" xr:uid="{3EA9BD23-A23F-4286-9C6C-FEC7B8C9B71D}"/>
    <cellStyle name="Normal 3 5 4 3" xfId="5993" xr:uid="{DBC4EBB0-BB59-47C9-9E49-650779797B6B}"/>
    <cellStyle name="Normal 3 5 5" xfId="5937" xr:uid="{09E98870-7BEB-477A-87DB-F77AE2F3FBC4}"/>
    <cellStyle name="Normal 3 5 5 2" xfId="6555" xr:uid="{02AE7BFD-E932-479F-BDB6-E00F8C86674A}"/>
    <cellStyle name="Normal 3 5 6" xfId="5951" xr:uid="{155DCFE9-B798-47D5-A442-FFC41F7E0136}"/>
    <cellStyle name="Normal 3 6" xfId="4666" xr:uid="{872EDAEA-9D62-4CFE-8218-028D92627471}"/>
    <cellStyle name="Normal 3 7" xfId="5935" xr:uid="{352C1CE6-6BEA-4284-AFDE-B0F05E137AC0}"/>
    <cellStyle name="Normal 3 7 2" xfId="6553" xr:uid="{7FC2970D-16D5-4C7F-A6FE-89598EB7F2E5}"/>
    <cellStyle name="Normal 3 8" xfId="5337" xr:uid="{E46582BF-C9A2-48AD-A5B6-D399B3C235D0}"/>
    <cellStyle name="Normal 3 9" xfId="5949" xr:uid="{075E52DF-9ABE-49BD-ABAC-18BAB12A1596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AC4597A1-9F17-425D-959D-708F890B717D}"/>
    <cellStyle name="Normal 32 3" xfId="5983" xr:uid="{A49BB9FE-CBFF-4782-8289-118051B2F3E8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5952" xr:uid="{A9649333-40E6-47F2-A5FB-546C9A69F7C3}"/>
    <cellStyle name="Normal 4 11" xfId="5963" xr:uid="{72EB9F98-EC8F-4E1A-82AE-30EF2DC6EA24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B05C8AB2-E178-43AF-9CBD-1BC84244F9BD}"/>
    <cellStyle name="Normal 4 2 3 2 4" xfId="5969" xr:uid="{8EB019DE-2102-4A2F-998F-639CCD38AF97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F092C201-865A-496D-BFA6-1ED054E52DDB}"/>
    <cellStyle name="Normal 4 3 3 2 3" xfId="5987" xr:uid="{CD3D8A57-F186-4A0A-B8C5-F8F04B9CB854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F0727859-F41F-41A7-A987-A6F7CDE7FEBD}"/>
    <cellStyle name="Normal 4 3 6 3" xfId="5971" xr:uid="{FF658BFB-B041-4344-AE66-BE69CC8DFB05}"/>
    <cellStyle name="Normal 4 3 7" xfId="5346" xr:uid="{D6AC466B-647A-4B93-9539-9DC4466F832E}"/>
    <cellStyle name="Normal 4 3 8" xfId="5965" xr:uid="{4ED47277-6ABD-4F8A-83D7-47585EA3E2B8}"/>
    <cellStyle name="Normal 4 4" xfId="455" xr:uid="{61F804E2-BA08-4FC5-9AB2-5230867FFA6E}"/>
    <cellStyle name="Normal 4 4 2" xfId="2497" xr:uid="{59C61041-A9E2-4E4B-89B5-E2FDFA2B03C2}"/>
    <cellStyle name="Normal 4 4 2 2" xfId="5348" xr:uid="{706C31AC-C131-40B1-B954-FE7F1A597A52}"/>
    <cellStyle name="Normal 4 4 2 3" xfId="5967" xr:uid="{EBEFB064-E4F9-43AE-9C83-10D9E8F3AF34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3" xr:uid="{4EEE8D55-7610-4295-8630-28EE42EDD50F}"/>
    <cellStyle name="Normal 4 4 4 3" xfId="6002" xr:uid="{5180AE7F-4258-4294-9905-3684AAAE9A7C}"/>
    <cellStyle name="Normal 4 4 5" xfId="5939" xr:uid="{BBC74543-1588-4305-A929-2616B752505E}"/>
    <cellStyle name="Normal 4 4 5 2" xfId="6557" xr:uid="{6C92FC4F-34F2-42AF-B9D3-22075050CFF7}"/>
    <cellStyle name="Normal 4 4 6" xfId="5953" xr:uid="{68851103-B89F-4A9E-B1C1-AA5CDA5BFCF8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5042FC0F-3A8F-4913-8ED9-4B63C24BC9B8}"/>
    <cellStyle name="Normal 4 7 3" xfId="5966" xr:uid="{2CF0557F-348E-4095-8046-4BD2C42F524D}"/>
    <cellStyle name="Normal 4 8" xfId="5938" xr:uid="{08A25A1B-FB7F-4957-87D4-D419D9A638CB}"/>
    <cellStyle name="Normal 4 8 2" xfId="6556" xr:uid="{D0818194-A4FA-4492-949B-AB8899CD75CB}"/>
    <cellStyle name="Normal 4 9" xfId="5344" xr:uid="{9D765FB2-5020-4763-A0F5-D59AC781CA1D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6 2" xfId="5336" xr:uid="{763D5140-0A86-4D23-AEDD-B8381FF70F1B}"/>
    <cellStyle name="Normal 46 3" xfId="5955" xr:uid="{BE3619CF-3121-4E94-BC67-879FE0F09C35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6020E93E-4793-4119-93E7-757083307452}"/>
    <cellStyle name="Normal 8 9 2 2 2 3" xfId="5984" xr:uid="{C09F6A25-E596-40F2-AFA5-108B7FBC100B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84" xr:uid="{812E1E81-6DF7-424D-92A7-ADB3DC65BB8F}"/>
    <cellStyle name="Normal 8 9 4 2 3" xfId="6003" xr:uid="{1BF760C7-D769-4A58-8E3C-E44A9687CD10}"/>
    <cellStyle name="Normal 8 9 4 3" xfId="4692" xr:uid="{A5965312-8D8D-4224-B016-8F7B08168AD6}"/>
    <cellStyle name="Normal 8 9 4 4" xfId="4611" xr:uid="{5B8983B3-80E0-413C-A766-17EE0F2D47C8}"/>
    <cellStyle name="Normal 8 9 4 4 2" xfId="5371" xr:uid="{B4C5C506-F17C-4CC9-924C-5C5C471657CB}"/>
    <cellStyle name="Normal 8 9 4 4 3" xfId="5990" xr:uid="{B8037A81-93A4-41B1-B721-0CB2F46E5BD2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5" xr:uid="{77DA2D9B-1E48-4752-8186-AB600F552614}"/>
    <cellStyle name="Normal 9 3 3 3 2 2 2 2 2 3" xfId="6004" xr:uid="{FB5CA0C2-CC05-4769-8645-71D0E541BD39}"/>
    <cellStyle name="Normal 9 3 3 3 2 2 3" xfId="2319" xr:uid="{658A435B-4A6A-4C47-9091-0AF8FA1519D4}"/>
    <cellStyle name="Normal 9 3 3 3 2 2 3 2" xfId="4768" xr:uid="{96D6CFB3-BAEF-4DDC-A834-18BF6608B607}"/>
    <cellStyle name="Normal 9 3 3 3 2 2 3 2 2" xfId="5386" xr:uid="{B20C00AF-B370-43BA-81BB-2627F9786AF5}"/>
    <cellStyle name="Normal 9 3 3 3 2 2 3 2 3" xfId="6005" xr:uid="{E5AA247A-9015-43FE-ADDE-E4E9F4BCED2A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8" xr:uid="{2FCCF8E8-CF63-452B-9090-687890300B56}"/>
    <cellStyle name="Normal 9 3 3 3 2 3 2 2 3" xfId="6007" xr:uid="{58972AA8-59CC-499E-B65F-435503419D1F}"/>
    <cellStyle name="Normal 9 3 3 3 2 3 3" xfId="4769" xr:uid="{AEB525E8-8E68-4E79-977E-E1F9FC6EEDA7}"/>
    <cellStyle name="Normal 9 3 3 3 2 3 3 2" xfId="5387" xr:uid="{1F875158-86F3-49B2-96B2-390C2DD288D6}"/>
    <cellStyle name="Normal 9 3 3 3 2 3 3 3" xfId="6006" xr:uid="{9D9AF5BB-1413-4BBD-BCBB-ECC37938D8C5}"/>
    <cellStyle name="Normal 9 3 3 3 2 4" xfId="2322" xr:uid="{EEDC0D8F-E355-4525-8171-FA088D2DB71A}"/>
    <cellStyle name="Normal 9 3 3 3 2 4 2" xfId="4771" xr:uid="{6F734FC2-8D2A-40A3-B1FB-9062233C0B90}"/>
    <cellStyle name="Normal 9 3 3 3 2 4 2 2" xfId="5389" xr:uid="{D0B56B41-32FF-4635-81CA-2110516890A9}"/>
    <cellStyle name="Normal 9 3 3 3 2 4 2 3" xfId="6008" xr:uid="{7B6ECDA8-91EC-4572-B09D-E1F942D2BAB4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2" xr:uid="{6449802F-041B-4070-9CE7-5C99E94F8CDA}"/>
    <cellStyle name="Normal 9 3 3 3 3 2 2 2 3" xfId="6011" xr:uid="{8F2745E6-5979-4D68-B0C6-7AC0A5994C3D}"/>
    <cellStyle name="Normal 9 3 3 3 3 2 3" xfId="4773" xr:uid="{1BB9AABE-7E9C-437B-AAEB-BB76032C89AD}"/>
    <cellStyle name="Normal 9 3 3 3 3 2 3 2" xfId="5391" xr:uid="{83A959C6-AE4E-49F9-B7F1-25B25C472717}"/>
    <cellStyle name="Normal 9 3 3 3 3 2 3 3" xfId="6010" xr:uid="{EE19C001-A64E-43FC-AE4A-8EAC5DF4306E}"/>
    <cellStyle name="Normal 9 3 3 3 3 3" xfId="2325" xr:uid="{12AA2E69-BDF9-48AB-BFB6-0B3B53FB42EF}"/>
    <cellStyle name="Normal 9 3 3 3 3 3 2" xfId="4775" xr:uid="{667FB7C0-B890-4FB6-ADF6-B28B247BC2BC}"/>
    <cellStyle name="Normal 9 3 3 3 3 3 2 2" xfId="5393" xr:uid="{CFA58EE1-ACE3-4E45-A1A4-5B6BE6A840D0}"/>
    <cellStyle name="Normal 9 3 3 3 3 3 2 3" xfId="6012" xr:uid="{88B7A95C-FB6F-4ED9-B9FC-7E8E5906F1DA}"/>
    <cellStyle name="Normal 9 3 3 3 3 4" xfId="4772" xr:uid="{0BA048E2-E589-4543-BC45-098780AC8A2E}"/>
    <cellStyle name="Normal 9 3 3 3 3 4 2" xfId="5390" xr:uid="{8E316F57-85CE-4750-B4DB-FF78DDBB9ECA}"/>
    <cellStyle name="Normal 9 3 3 3 3 4 3" xfId="6009" xr:uid="{C1D89846-B910-4D81-84B5-583177F6ABC2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5" xr:uid="{2C6E4DD6-9F7C-439C-9E61-235EFAA673FA}"/>
    <cellStyle name="Normal 9 3 3 3 4 2 2 3" xfId="6014" xr:uid="{59E9C896-3B6C-4717-B3F7-858D43DC9D83}"/>
    <cellStyle name="Normal 9 3 3 3 4 3" xfId="4776" xr:uid="{4B075255-786D-422C-9368-CCDE31BBFD24}"/>
    <cellStyle name="Normal 9 3 3 3 4 3 2" xfId="5394" xr:uid="{BCD92174-1D6B-454D-91D1-212A53196E1A}"/>
    <cellStyle name="Normal 9 3 3 3 4 3 3" xfId="6013" xr:uid="{A63ADFBD-2E22-4B7F-A08A-315DF7DFE8E6}"/>
    <cellStyle name="Normal 9 3 3 3 5" xfId="2328" xr:uid="{1DF29A03-BC0D-4AA7-849E-9A2D4472062D}"/>
    <cellStyle name="Normal 9 3 3 3 5 2" xfId="4778" xr:uid="{5E310533-F2A5-4603-8098-5D0D62106DDD}"/>
    <cellStyle name="Normal 9 3 3 3 5 2 2" xfId="5396" xr:uid="{C2F5682F-32DB-4E87-B2A0-2F302A197B24}"/>
    <cellStyle name="Normal 9 3 3 3 5 2 3" xfId="6015" xr:uid="{D44A01D0-775D-4381-98B8-D1756F5BB7DB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0" xr:uid="{A09B4AD9-C37D-4093-891A-EB3A5C70753D}"/>
    <cellStyle name="Normal 9 3 3 4 2 2 2 2 3" xfId="6019" xr:uid="{8563ABE3-3B54-4538-9321-EAFC70E8E439}"/>
    <cellStyle name="Normal 9 3 3 4 2 2 3" xfId="4781" xr:uid="{ED08A240-F8A0-44C2-B90D-828979943F6A}"/>
    <cellStyle name="Normal 9 3 3 4 2 2 3 2" xfId="5399" xr:uid="{9D378A22-6EB9-46C1-BCA5-DFB3C04FD244}"/>
    <cellStyle name="Normal 9 3 3 4 2 2 3 3" xfId="6018" xr:uid="{9E166FE3-C4E0-4F81-B787-4FDDA20A11B7}"/>
    <cellStyle name="Normal 9 3 3 4 2 3" xfId="2331" xr:uid="{8ED912EE-BD34-4CF4-A470-DB13C18D0F9E}"/>
    <cellStyle name="Normal 9 3 3 4 2 3 2" xfId="4783" xr:uid="{D0E09CB7-1722-46E1-80D9-B71606386BF9}"/>
    <cellStyle name="Normal 9 3 3 4 2 3 2 2" xfId="5401" xr:uid="{9328A0FC-6CE3-4029-9A6D-D3E6C47F9ED1}"/>
    <cellStyle name="Normal 9 3 3 4 2 3 2 3" xfId="6020" xr:uid="{EC955509-549C-4FBC-A97A-83F325FD8CFE}"/>
    <cellStyle name="Normal 9 3 3 4 2 4" xfId="4780" xr:uid="{2B80DD4D-B90E-4084-B348-BFAC818899DA}"/>
    <cellStyle name="Normal 9 3 3 4 2 4 2" xfId="5398" xr:uid="{96328B80-BA3A-466F-BA47-27EB6442D535}"/>
    <cellStyle name="Normal 9 3 3 4 2 4 3" xfId="6017" xr:uid="{5A82DDFD-E2C9-436B-8766-CC1A3FCA79A1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3" xr:uid="{579EFAF8-8A1F-47BD-A5C5-0FBB88E26EB1}"/>
    <cellStyle name="Normal 9 3 3 4 3 2 2 3" xfId="6022" xr:uid="{07884D63-5FAC-4C25-8BAE-A943C74D4F66}"/>
    <cellStyle name="Normal 9 3 3 4 3 3" xfId="4784" xr:uid="{C33E2A67-2BB3-4D61-AFB4-DCD12A38F521}"/>
    <cellStyle name="Normal 9 3 3 4 3 3 2" xfId="5402" xr:uid="{56CD6910-9B8F-464A-8511-4FDB394E8438}"/>
    <cellStyle name="Normal 9 3 3 4 3 3 3" xfId="6021" xr:uid="{C05EE049-BA40-44D1-8589-3D09D255066F}"/>
    <cellStyle name="Normal 9 3 3 4 4" xfId="2334" xr:uid="{1288FA10-14D7-47C1-9D5F-889865B9B97E}"/>
    <cellStyle name="Normal 9 3 3 4 4 2" xfId="4786" xr:uid="{8777F476-7E04-4389-9C34-7A3F89B95ED1}"/>
    <cellStyle name="Normal 9 3 3 4 4 2 2" xfId="5404" xr:uid="{94A09E82-70E0-4ABE-B73A-CD40D3313086}"/>
    <cellStyle name="Normal 9 3 3 4 4 2 3" xfId="6023" xr:uid="{72721983-2C10-4E27-B504-E6DDC2AE1044}"/>
    <cellStyle name="Normal 9 3 3 4 5" xfId="4779" xr:uid="{F933A3F8-5B7A-48F2-B019-1E2FAF3B77FA}"/>
    <cellStyle name="Normal 9 3 3 4 5 2" xfId="5397" xr:uid="{1C1F2B54-2D6F-46F0-84CE-FBBCB3DCC0CE}"/>
    <cellStyle name="Normal 9 3 3 4 5 3" xfId="6016" xr:uid="{31D68A9A-633C-444D-B7B3-2C9A783C2BD0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7" xr:uid="{6B57591C-61DA-45AE-BE30-AC199BE21F0E}"/>
    <cellStyle name="Normal 9 3 3 5 2 2 2 3" xfId="6026" xr:uid="{CD5B894B-C49E-4F6F-90C6-AF63632E510F}"/>
    <cellStyle name="Normal 9 3 3 5 2 3" xfId="4788" xr:uid="{84026AA4-52F8-4E26-9CBD-7EC767C38F85}"/>
    <cellStyle name="Normal 9 3 3 5 2 3 2" xfId="5406" xr:uid="{0D013974-3ADB-42DA-B31E-9C92D19A84DB}"/>
    <cellStyle name="Normal 9 3 3 5 2 3 3" xfId="6025" xr:uid="{52FBD8D4-745C-4D94-8288-17C6CFEC303A}"/>
    <cellStyle name="Normal 9 3 3 5 3" xfId="2337" xr:uid="{4924A394-9B00-4344-8305-B1734F4648F3}"/>
    <cellStyle name="Normal 9 3 3 5 3 2" xfId="4790" xr:uid="{69C41B18-6D1A-48DF-8730-1F85537CCAFC}"/>
    <cellStyle name="Normal 9 3 3 5 3 2 2" xfId="5408" xr:uid="{65B2C591-5227-45BA-98D5-5FEE7A454EDB}"/>
    <cellStyle name="Normal 9 3 3 5 3 2 3" xfId="6027" xr:uid="{BBD9C9C3-D63F-4F82-8C7A-684F2B73B7EC}"/>
    <cellStyle name="Normal 9 3 3 5 4" xfId="4043" xr:uid="{E15CF745-FA2E-427C-8C67-02DD3DF7AE73}"/>
    <cellStyle name="Normal 9 3 3 5 4 2" xfId="4791" xr:uid="{2E22FBDC-05EF-46D6-847F-B706193A97F9}"/>
    <cellStyle name="Normal 9 3 3 5 4 2 2" xfId="5409" xr:uid="{72896C9E-CBBE-4D59-ACE3-E19EFB0EFDBF}"/>
    <cellStyle name="Normal 9 3 3 5 4 2 3" xfId="6028" xr:uid="{76A2AEC1-7752-4859-A51F-86B8639CAC9C}"/>
    <cellStyle name="Normal 9 3 3 5 5" xfId="4787" xr:uid="{564E1F68-FF42-4FA7-A033-66C2F910995C}"/>
    <cellStyle name="Normal 9 3 3 5 5 2" xfId="5405" xr:uid="{5B9F660E-5190-4476-9FFC-7E20A4B86BBC}"/>
    <cellStyle name="Normal 9 3 3 5 5 3" xfId="6024" xr:uid="{F4550203-26A4-44CE-96EA-AF0B3FF3CECC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1" xr:uid="{AA1B807E-1A78-4E08-AF99-749363A741E3}"/>
    <cellStyle name="Normal 9 3 3 6 2 2 3" xfId="6030" xr:uid="{AB6D7A78-4AC0-482A-A137-C7C18B010970}"/>
    <cellStyle name="Normal 9 3 3 6 3" xfId="4792" xr:uid="{0532B3FC-D9F3-41D8-8BC9-850CF73CBFEA}"/>
    <cellStyle name="Normal 9 3 3 6 3 2" xfId="5410" xr:uid="{3FB84BA8-6788-47DF-88C9-A2A2238D8D38}"/>
    <cellStyle name="Normal 9 3 3 6 3 3" xfId="6029" xr:uid="{B89F215E-ABBD-487A-9000-DD57E462F68A}"/>
    <cellStyle name="Normal 9 3 3 7" xfId="2340" xr:uid="{A5B6123D-A2BA-4EF7-95B5-FA5E95EFEA85}"/>
    <cellStyle name="Normal 9 3 3 7 2" xfId="4794" xr:uid="{C6046F3A-9722-41A9-B8AF-E1D390756EE7}"/>
    <cellStyle name="Normal 9 3 3 7 2 2" xfId="5412" xr:uid="{79CAF80D-743E-48BB-89AE-A4FD3E74DF46}"/>
    <cellStyle name="Normal 9 3 3 7 2 3" xfId="6031" xr:uid="{580F374D-C7DC-4C38-B38E-288CCCE2CC65}"/>
    <cellStyle name="Normal 9 3 3 8" xfId="4044" xr:uid="{1A954AC4-45CC-4C9D-A0F4-D2A408D24D24}"/>
    <cellStyle name="Normal 9 3 3 8 2" xfId="4795" xr:uid="{7F5C29C3-C3F0-4243-AF14-96B5F55B09F6}"/>
    <cellStyle name="Normal 9 3 3 8 2 2" xfId="5413" xr:uid="{4966A3FD-E765-491E-9641-3E86E8681987}"/>
    <cellStyle name="Normal 9 3 3 8 2 3" xfId="6032" xr:uid="{014D0549-6C1E-4DEB-9A2A-5484E22CD7D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8" xr:uid="{844F2702-AA8D-444E-AA8D-FD14E5593E0B}"/>
    <cellStyle name="Normal 9 3 4 2 2 2 2 2 3" xfId="6037" xr:uid="{E89F949A-C6D7-46C6-9797-04C1415AB12A}"/>
    <cellStyle name="Normal 9 3 4 2 2 2 3" xfId="4799" xr:uid="{30C7EB8F-565C-4EFE-A063-B11C8D72A275}"/>
    <cellStyle name="Normal 9 3 4 2 2 2 3 2" xfId="5417" xr:uid="{4D6194BE-CB10-45C6-8370-840E4D2AF950}"/>
    <cellStyle name="Normal 9 3 4 2 2 2 3 3" xfId="6036" xr:uid="{71B5DD34-9863-4F51-A735-41E84845465F}"/>
    <cellStyle name="Normal 9 3 4 2 2 3" xfId="2343" xr:uid="{F5EE0F33-67BE-445A-9462-E1924AFD5ABE}"/>
    <cellStyle name="Normal 9 3 4 2 2 3 2" xfId="4801" xr:uid="{B2C0EF30-BDD5-4DD3-BFC1-13E70179969B}"/>
    <cellStyle name="Normal 9 3 4 2 2 3 2 2" xfId="5419" xr:uid="{6DC5510D-3BB4-40A2-8752-308543A5A9CC}"/>
    <cellStyle name="Normal 9 3 4 2 2 3 2 3" xfId="6038" xr:uid="{C0C364CF-A1E5-43A3-87D8-82E0BF72A924}"/>
    <cellStyle name="Normal 9 3 4 2 2 4" xfId="4045" xr:uid="{E81A437B-D738-4802-B7B3-9C93E1857312}"/>
    <cellStyle name="Normal 9 3 4 2 2 4 2" xfId="4802" xr:uid="{6F212D8F-1206-4902-8425-284FABB91DE3}"/>
    <cellStyle name="Normal 9 3 4 2 2 4 2 2" xfId="5420" xr:uid="{F735EE4D-3FBF-4764-9B08-94C0C91643BD}"/>
    <cellStyle name="Normal 9 3 4 2 2 4 2 3" xfId="6039" xr:uid="{72A82C1C-A233-4CB4-B486-DB0B1DDA0247}"/>
    <cellStyle name="Normal 9 3 4 2 2 5" xfId="4798" xr:uid="{10896872-9E35-495D-A0CA-87958FC139C4}"/>
    <cellStyle name="Normal 9 3 4 2 2 5 2" xfId="5416" xr:uid="{9EB7B3C3-EF7A-42C4-BAB3-18F14A5FC966}"/>
    <cellStyle name="Normal 9 3 4 2 2 5 3" xfId="6035" xr:uid="{6E5CE013-0F15-44F6-A755-39E76B3C5AEC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2" xr:uid="{1A0EEBBE-9F57-4E7C-AB58-AF4680D982FA}"/>
    <cellStyle name="Normal 9 3 4 2 3 2 2 3" xfId="6041" xr:uid="{02B78A20-F55A-41CA-B01F-9DB8B0C6DED0}"/>
    <cellStyle name="Normal 9 3 4 2 3 3" xfId="4803" xr:uid="{312F29D1-60F3-4921-9AF5-8885371110EC}"/>
    <cellStyle name="Normal 9 3 4 2 3 3 2" xfId="5421" xr:uid="{11D5162A-D485-44E1-9A27-04FD77F8FF53}"/>
    <cellStyle name="Normal 9 3 4 2 3 3 3" xfId="6040" xr:uid="{C0BFC898-3521-4C1A-ACBE-3E83E961896D}"/>
    <cellStyle name="Normal 9 3 4 2 4" xfId="2346" xr:uid="{EF865970-0A8C-4A19-829B-3C3C618498F0}"/>
    <cellStyle name="Normal 9 3 4 2 4 2" xfId="4805" xr:uid="{4689F35C-2DCD-43D5-BB93-4867B0CD2752}"/>
    <cellStyle name="Normal 9 3 4 2 4 2 2" xfId="5423" xr:uid="{E1B38887-E1B6-49E2-B438-F5137479BDA5}"/>
    <cellStyle name="Normal 9 3 4 2 4 2 3" xfId="6042" xr:uid="{53BC2FC3-7EBE-4219-BC91-CA470F33AA59}"/>
    <cellStyle name="Normal 9 3 4 2 5" xfId="4046" xr:uid="{87BC7AE7-7FF1-4339-9EC8-E45177C98E05}"/>
    <cellStyle name="Normal 9 3 4 2 5 2" xfId="4806" xr:uid="{69670529-C545-4EA2-9547-EE60E415D651}"/>
    <cellStyle name="Normal 9 3 4 2 5 2 2" xfId="5424" xr:uid="{0FF8E5F4-FBC1-41B7-979F-672D4ECD99A9}"/>
    <cellStyle name="Normal 9 3 4 2 5 2 3" xfId="6043" xr:uid="{2DB6CBEE-47C7-4CE3-9B06-323EA37EACAD}"/>
    <cellStyle name="Normal 9 3 4 2 6" xfId="4797" xr:uid="{2F85FB0B-1B1A-41B9-9653-F7E9BA93F3D8}"/>
    <cellStyle name="Normal 9 3 4 2 6 2" xfId="5415" xr:uid="{806372C3-51CC-4928-9D86-7A949D64C2B9}"/>
    <cellStyle name="Normal 9 3 4 2 6 3" xfId="6034" xr:uid="{EF41BDC6-C15C-4431-9D50-C040D8F153A6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7" xr:uid="{D4538593-47F6-46C9-9A08-78B8FF903E5E}"/>
    <cellStyle name="Normal 9 3 4 3 2 2 2 3" xfId="6046" xr:uid="{B6FFA2F6-EE3B-4CFD-8A0C-61CF53511FD0}"/>
    <cellStyle name="Normal 9 3 4 3 2 3" xfId="4808" xr:uid="{0D74FBCE-23EC-4545-AFA2-2504910EAED9}"/>
    <cellStyle name="Normal 9 3 4 3 2 3 2" xfId="5426" xr:uid="{D7B396B6-685F-4269-8085-C943B9546963}"/>
    <cellStyle name="Normal 9 3 4 3 2 3 3" xfId="6045" xr:uid="{5F4E17DA-5FF7-4945-951F-5B219D81C6EC}"/>
    <cellStyle name="Normal 9 3 4 3 3" xfId="2349" xr:uid="{E072AF7B-53A0-4106-8F50-E9B2418491DF}"/>
    <cellStyle name="Normal 9 3 4 3 3 2" xfId="4810" xr:uid="{A0F06603-922A-4746-B841-BDA550F7A489}"/>
    <cellStyle name="Normal 9 3 4 3 3 2 2" xfId="5428" xr:uid="{39C3CD17-362F-4A20-8BA2-4993678BEE5F}"/>
    <cellStyle name="Normal 9 3 4 3 3 2 3" xfId="6047" xr:uid="{1845EC0B-2769-4969-9AFE-4CFC21470120}"/>
    <cellStyle name="Normal 9 3 4 3 4" xfId="4047" xr:uid="{95B99653-27F1-447F-8E57-D70823D0A525}"/>
    <cellStyle name="Normal 9 3 4 3 4 2" xfId="4811" xr:uid="{97908066-FE65-4014-9D45-E87366EA0176}"/>
    <cellStyle name="Normal 9 3 4 3 4 2 2" xfId="5429" xr:uid="{DD5070D8-0D42-4F94-9CDF-2C55D9BE1A93}"/>
    <cellStyle name="Normal 9 3 4 3 4 2 3" xfId="6048" xr:uid="{0ADF1813-BBBD-403A-9E61-A79E5B1BD9F4}"/>
    <cellStyle name="Normal 9 3 4 3 5" xfId="4807" xr:uid="{0702C169-840A-422A-A091-FA004EA7159D}"/>
    <cellStyle name="Normal 9 3 4 3 5 2" xfId="5425" xr:uid="{219692E5-9326-4405-BF44-8180408F2899}"/>
    <cellStyle name="Normal 9 3 4 3 5 3" xfId="6044" xr:uid="{CC1BE698-7BDA-4275-94B7-69A6FB918838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1" xr:uid="{40B1B12E-D24C-4330-9597-97D930BA4F1B}"/>
    <cellStyle name="Normal 9 3 4 4 2 2 3" xfId="6050" xr:uid="{7D5DA171-D657-4149-AA2D-8A535BD7AD99}"/>
    <cellStyle name="Normal 9 3 4 4 3" xfId="4048" xr:uid="{7BE17270-198B-456D-B6C3-F68099FEAEFD}"/>
    <cellStyle name="Normal 9 3 4 4 3 2" xfId="4814" xr:uid="{355C1486-9F11-4419-B46F-C9EC8FF9CEBF}"/>
    <cellStyle name="Normal 9 3 4 4 3 2 2" xfId="5432" xr:uid="{803D6ADF-96CA-4292-82FA-5258445F416C}"/>
    <cellStyle name="Normal 9 3 4 4 3 2 3" xfId="6051" xr:uid="{20BAB3B6-7523-415C-9683-6F1C7A5EF210}"/>
    <cellStyle name="Normal 9 3 4 4 4" xfId="4049" xr:uid="{D40BF39D-D38C-4FE4-9F2D-539C8DF1E417}"/>
    <cellStyle name="Normal 9 3 4 4 4 2" xfId="4815" xr:uid="{6C851D8A-A4E4-4D53-8707-A68DCE978B24}"/>
    <cellStyle name="Normal 9 3 4 4 4 2 2" xfId="5433" xr:uid="{6AD9203B-856C-4CA2-A936-B1B87471CDA9}"/>
    <cellStyle name="Normal 9 3 4 4 4 2 3" xfId="6052" xr:uid="{8078056E-E940-415C-A91F-DE9E4DA31203}"/>
    <cellStyle name="Normal 9 3 4 4 5" xfId="4812" xr:uid="{F1CA54AA-FF7D-47C3-92CD-BF0672CBA78A}"/>
    <cellStyle name="Normal 9 3 4 4 5 2" xfId="5430" xr:uid="{AB5C013A-C6B3-4009-8AB2-E4562CB84DAC}"/>
    <cellStyle name="Normal 9 3 4 4 5 3" xfId="6049" xr:uid="{F2C7FFDC-D27B-40EC-998E-D6B982D717E9}"/>
    <cellStyle name="Normal 9 3 4 5" xfId="2352" xr:uid="{A7378F58-13E2-4F22-92B6-DC73565383B7}"/>
    <cellStyle name="Normal 9 3 4 5 2" xfId="4816" xr:uid="{6E2894B1-312A-4037-9C28-C1A209803872}"/>
    <cellStyle name="Normal 9 3 4 5 2 2" xfId="5434" xr:uid="{052CCE62-6072-4BD4-A1CF-D20C034B27F7}"/>
    <cellStyle name="Normal 9 3 4 5 2 3" xfId="6053" xr:uid="{13B21502-825E-48B4-A6C4-5FDAC597CFA7}"/>
    <cellStyle name="Normal 9 3 4 6" xfId="4050" xr:uid="{C1F60C87-3AD7-4592-A171-71FE965308F2}"/>
    <cellStyle name="Normal 9 3 4 6 2" xfId="4817" xr:uid="{A6452448-5F88-4651-9992-4C514942791D}"/>
    <cellStyle name="Normal 9 3 4 6 2 2" xfId="5435" xr:uid="{659524D9-6E2A-42DF-906B-9C1B6E5C1A07}"/>
    <cellStyle name="Normal 9 3 4 6 2 3" xfId="6054" xr:uid="{C10BF6AE-B583-4213-A7AF-4795BB37B834}"/>
    <cellStyle name="Normal 9 3 4 7" xfId="4051" xr:uid="{432A2701-28ED-4953-A2F4-788F8F29B7BB}"/>
    <cellStyle name="Normal 9 3 4 7 2" xfId="4818" xr:uid="{302E9D32-11E5-4BE3-A5EA-325956C3E9A4}"/>
    <cellStyle name="Normal 9 3 4 7 2 2" xfId="5436" xr:uid="{668B13DD-7DF1-43D1-969D-1A90A0A11D0E}"/>
    <cellStyle name="Normal 9 3 4 7 2 3" xfId="6055" xr:uid="{6149834D-425C-4ED8-BE1B-29249A705DCD}"/>
    <cellStyle name="Normal 9 3 4 8" xfId="4796" xr:uid="{2CE34141-04B4-49F1-9CC5-33A200159192}"/>
    <cellStyle name="Normal 9 3 4 8 2" xfId="5414" xr:uid="{D1E3BF03-DD47-443A-8E03-6CE6A618F35A}"/>
    <cellStyle name="Normal 9 3 4 8 3" xfId="6033" xr:uid="{24827317-7791-4607-864B-CE6A3AB6994F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1" xr:uid="{7155A6AC-82E3-4A10-81B9-9C2AF901C8D6}"/>
    <cellStyle name="Normal 9 3 5 2 2 2 2 2 3" xfId="6060" xr:uid="{54369F1E-F4B9-4367-91C2-6ADC6568086B}"/>
    <cellStyle name="Normal 9 3 5 2 2 2 3" xfId="4822" xr:uid="{652CE62F-3051-4BF3-9D8F-6CEAFFEB2B13}"/>
    <cellStyle name="Normal 9 3 5 2 2 2 3 2" xfId="5440" xr:uid="{AE0956A4-5BED-4BCA-AE67-6499DFB676A6}"/>
    <cellStyle name="Normal 9 3 5 2 2 2 3 3" xfId="6059" xr:uid="{090FE93F-06BF-4DD7-A2E5-9DD769961751}"/>
    <cellStyle name="Normal 9 3 5 2 2 3" xfId="2355" xr:uid="{19AA2454-F62E-47DA-A5BE-D151EB322A82}"/>
    <cellStyle name="Normal 9 3 5 2 2 3 2" xfId="4824" xr:uid="{ED4CE145-3777-423F-B448-9C91798A5A75}"/>
    <cellStyle name="Normal 9 3 5 2 2 3 2 2" xfId="5442" xr:uid="{10FC2366-80F5-4DB4-B358-1BBB2DD45778}"/>
    <cellStyle name="Normal 9 3 5 2 2 3 2 3" xfId="6061" xr:uid="{A78C166E-9625-4997-AC90-2D17B9652E74}"/>
    <cellStyle name="Normal 9 3 5 2 2 4" xfId="4821" xr:uid="{C5539BCD-7DFA-457D-89D2-FDC98215F99C}"/>
    <cellStyle name="Normal 9 3 5 2 2 4 2" xfId="5439" xr:uid="{B0DEDDA9-D1D3-430F-9752-6DED869742AE}"/>
    <cellStyle name="Normal 9 3 5 2 2 4 3" xfId="6058" xr:uid="{C89BF2DF-6A03-4473-AB69-C6A41D82486A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4" xr:uid="{CB626354-AC7D-4B87-A635-CFFC2BE87F81}"/>
    <cellStyle name="Normal 9 3 5 2 3 2 2 3" xfId="6063" xr:uid="{E59A1379-9FAE-4468-A00F-486AE26EB85E}"/>
    <cellStyle name="Normal 9 3 5 2 3 3" xfId="4825" xr:uid="{16C3B016-27F3-4B22-94A3-B1013B09DEF6}"/>
    <cellStyle name="Normal 9 3 5 2 3 3 2" xfId="5443" xr:uid="{3AA90DFB-BA3F-4153-99AC-76F8A505DC23}"/>
    <cellStyle name="Normal 9 3 5 2 3 3 3" xfId="6062" xr:uid="{AC914B65-DF58-4EA4-9FFD-33DD8F23FEAB}"/>
    <cellStyle name="Normal 9 3 5 2 4" xfId="2358" xr:uid="{FE32D2C8-2FF9-4BB9-A4C0-BFBA4D8EF20E}"/>
    <cellStyle name="Normal 9 3 5 2 4 2" xfId="4827" xr:uid="{8FBC19A5-7B95-4106-838B-0BD1CF2C0B98}"/>
    <cellStyle name="Normal 9 3 5 2 4 2 2" xfId="5445" xr:uid="{70BF8A4A-F3F7-4742-AE54-3D894F48D23C}"/>
    <cellStyle name="Normal 9 3 5 2 4 2 3" xfId="6064" xr:uid="{A7624914-72F2-45CF-A6D2-F1E277FB08F0}"/>
    <cellStyle name="Normal 9 3 5 2 5" xfId="4820" xr:uid="{17433C08-9EB9-4887-8504-24FAF89C4F1D}"/>
    <cellStyle name="Normal 9 3 5 2 5 2" xfId="5438" xr:uid="{BFD98272-23DF-4430-914E-742EA89DC04D}"/>
    <cellStyle name="Normal 9 3 5 2 5 3" xfId="6057" xr:uid="{CDDE7EBA-E317-4CA2-A740-D910FCD77A6F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8" xr:uid="{29D9FD55-B945-4116-97E0-F32A02449E67}"/>
    <cellStyle name="Normal 9 3 5 3 2 2 2 3" xfId="6067" xr:uid="{D82B6D5E-068D-4301-9C62-A351166CAEBB}"/>
    <cellStyle name="Normal 9 3 5 3 2 3" xfId="4829" xr:uid="{6E8D5B7B-3490-46E6-8459-682A59584B02}"/>
    <cellStyle name="Normal 9 3 5 3 2 3 2" xfId="5447" xr:uid="{B109779C-B0BB-462E-B780-E3834CD9A5AC}"/>
    <cellStyle name="Normal 9 3 5 3 2 3 3" xfId="6066" xr:uid="{4E83F538-F0F3-4BBB-8D8A-31FC71FE7CAA}"/>
    <cellStyle name="Normal 9 3 5 3 3" xfId="2361" xr:uid="{68F9C884-D561-4B98-8493-46375DDD5756}"/>
    <cellStyle name="Normal 9 3 5 3 3 2" xfId="4831" xr:uid="{4DD356B8-9ADD-4BE7-876F-862FE5AD8689}"/>
    <cellStyle name="Normal 9 3 5 3 3 2 2" xfId="5449" xr:uid="{892CB1C1-A140-4AF5-A9C6-BBFC53474D63}"/>
    <cellStyle name="Normal 9 3 5 3 3 2 3" xfId="6068" xr:uid="{66F16693-10CA-4324-BD89-681BC41EBA89}"/>
    <cellStyle name="Normal 9 3 5 3 4" xfId="4052" xr:uid="{FE2AEF86-12BE-4FA7-AF21-56B034089878}"/>
    <cellStyle name="Normal 9 3 5 3 4 2" xfId="4832" xr:uid="{E67C2AE6-FCA5-4209-AD82-A180DFF8BBFE}"/>
    <cellStyle name="Normal 9 3 5 3 4 2 2" xfId="5450" xr:uid="{1F819093-032F-467E-9727-724007A575E5}"/>
    <cellStyle name="Normal 9 3 5 3 4 2 3" xfId="6069" xr:uid="{C5E66F5A-A852-4302-B203-1A95C6773C78}"/>
    <cellStyle name="Normal 9 3 5 3 5" xfId="4828" xr:uid="{19FD260A-AAEE-411F-904F-2CB10D78E726}"/>
    <cellStyle name="Normal 9 3 5 3 5 2" xfId="5446" xr:uid="{97393B37-A1FA-4D59-A6E5-03A5EC4590FD}"/>
    <cellStyle name="Normal 9 3 5 3 5 3" xfId="6065" xr:uid="{433AC105-29FE-4A62-AA68-169610D6420F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2" xr:uid="{B3142F10-6DFA-434C-91D6-5AAB7221C8F4}"/>
    <cellStyle name="Normal 9 3 5 4 2 2 3" xfId="6071" xr:uid="{70F04330-5687-41C5-9322-0B220FD5AA5A}"/>
    <cellStyle name="Normal 9 3 5 4 3" xfId="4833" xr:uid="{9180CC13-A665-4C4F-A7A2-7AD8AB5943AB}"/>
    <cellStyle name="Normal 9 3 5 4 3 2" xfId="5451" xr:uid="{1DAE368B-C497-4CE1-A5BE-5AD5603FC8F1}"/>
    <cellStyle name="Normal 9 3 5 4 3 3" xfId="6070" xr:uid="{9603D653-65E1-4164-86AA-F8EABC17FFBD}"/>
    <cellStyle name="Normal 9 3 5 5" xfId="2364" xr:uid="{A3054491-C2E3-408E-BDD2-AA99D472B67D}"/>
    <cellStyle name="Normal 9 3 5 5 2" xfId="4835" xr:uid="{53806A1C-7524-4CC2-B890-17FC05F6D5D4}"/>
    <cellStyle name="Normal 9 3 5 5 2 2" xfId="5453" xr:uid="{9F968C2B-35CE-4314-A113-89D3E40858C6}"/>
    <cellStyle name="Normal 9 3 5 5 2 3" xfId="6072" xr:uid="{02F9C256-2270-46FB-AEEB-EE5770720CB9}"/>
    <cellStyle name="Normal 9 3 5 6" xfId="4053" xr:uid="{1CF0D281-51E3-455F-BF98-9021BFF06830}"/>
    <cellStyle name="Normal 9 3 5 6 2" xfId="4836" xr:uid="{6CDFCE04-F303-41C9-82CF-B5F011E685ED}"/>
    <cellStyle name="Normal 9 3 5 6 2 2" xfId="5454" xr:uid="{982FB8FF-7934-4938-B6EB-35E70D59ADFC}"/>
    <cellStyle name="Normal 9 3 5 6 2 3" xfId="6073" xr:uid="{CEAD6DAD-065B-4236-AF64-92445810A4C9}"/>
    <cellStyle name="Normal 9 3 5 7" xfId="4819" xr:uid="{E124B251-6F9E-4C77-85AC-83D3D9398622}"/>
    <cellStyle name="Normal 9 3 5 7 2" xfId="5437" xr:uid="{885418A8-1F33-4F35-94CD-77C455BA6CA9}"/>
    <cellStyle name="Normal 9 3 5 7 3" xfId="6056" xr:uid="{C41B74D5-FC0E-4850-A12D-4B5021097CD4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8" xr:uid="{3FC1CE35-B2FD-466F-9643-E92EE6FC2C98}"/>
    <cellStyle name="Normal 9 3 6 2 2 2 2 3" xfId="6077" xr:uid="{15C1D3A1-A3CF-4654-94B4-244A7F9C8DEC}"/>
    <cellStyle name="Normal 9 3 6 2 2 3" xfId="4839" xr:uid="{9DC19DF7-9F13-4F24-A36E-A36DA56D3B39}"/>
    <cellStyle name="Normal 9 3 6 2 2 3 2" xfId="5457" xr:uid="{CD95A2C8-8D75-46E4-AED9-8AE09EEE7C09}"/>
    <cellStyle name="Normal 9 3 6 2 2 3 3" xfId="6076" xr:uid="{1594B4EB-24AB-454A-B680-ADB5B81B63B5}"/>
    <cellStyle name="Normal 9 3 6 2 3" xfId="2367" xr:uid="{60DD34E7-B51F-4012-9CAD-AB55671D4680}"/>
    <cellStyle name="Normal 9 3 6 2 3 2" xfId="4841" xr:uid="{8D75B5E6-D7BA-42EA-A2C4-1C7DAA3D21F6}"/>
    <cellStyle name="Normal 9 3 6 2 3 2 2" xfId="5459" xr:uid="{57C7013A-97F1-4BD9-9A82-65AE9707D799}"/>
    <cellStyle name="Normal 9 3 6 2 3 2 3" xfId="6078" xr:uid="{EBA221F4-8A2F-4C8C-BBDA-146BB24E0E53}"/>
    <cellStyle name="Normal 9 3 6 2 4" xfId="4054" xr:uid="{A8617A7B-86CD-4066-9305-FE803048AE28}"/>
    <cellStyle name="Normal 9 3 6 2 4 2" xfId="4842" xr:uid="{32B5AB77-EA64-41C1-89AB-FD94F5FA2420}"/>
    <cellStyle name="Normal 9 3 6 2 4 2 2" xfId="5460" xr:uid="{236093E9-1D00-4726-83FA-0ACA9BF31544}"/>
    <cellStyle name="Normal 9 3 6 2 4 2 3" xfId="6079" xr:uid="{5735F32E-A862-46C4-A7F1-BD7EBC7A68F9}"/>
    <cellStyle name="Normal 9 3 6 2 5" xfId="4838" xr:uid="{C0D649BF-17C9-4BEF-9CAB-111EF13272BD}"/>
    <cellStyle name="Normal 9 3 6 2 5 2" xfId="5456" xr:uid="{D4E2C285-03AC-4053-8D29-2C14432EC26D}"/>
    <cellStyle name="Normal 9 3 6 2 5 3" xfId="6075" xr:uid="{2AC362E1-2245-4057-AE65-1E14E6677D0C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2" xr:uid="{4F893E91-7C29-4FE7-B6B6-168985F97113}"/>
    <cellStyle name="Normal 9 3 6 3 2 2 3" xfId="6081" xr:uid="{40B5539F-A3CE-4A16-A3A6-5B95654DC64A}"/>
    <cellStyle name="Normal 9 3 6 3 3" xfId="4843" xr:uid="{9918299B-E179-43ED-B7C2-9E4EB56ADC70}"/>
    <cellStyle name="Normal 9 3 6 3 3 2" xfId="5461" xr:uid="{5C7A5E08-DEF2-4593-B70C-951B8EAC3261}"/>
    <cellStyle name="Normal 9 3 6 3 3 3" xfId="6080" xr:uid="{6D249A17-270E-4C17-A123-31D76CC7F77A}"/>
    <cellStyle name="Normal 9 3 6 4" xfId="2370" xr:uid="{4A820CC3-0314-4572-A349-F85FB58D8904}"/>
    <cellStyle name="Normal 9 3 6 4 2" xfId="4845" xr:uid="{4DBFEDA8-513C-4206-8798-20DF4F165506}"/>
    <cellStyle name="Normal 9 3 6 4 2 2" xfId="5463" xr:uid="{7DCF6320-D710-40E9-A3D5-9ABD6FF9BEE6}"/>
    <cellStyle name="Normal 9 3 6 4 2 3" xfId="6082" xr:uid="{7558C9A2-CA5D-4E08-91D9-F93DF848CB7B}"/>
    <cellStyle name="Normal 9 3 6 5" xfId="4055" xr:uid="{BC23428E-5199-406D-8DD9-2E82B4E7C5A1}"/>
    <cellStyle name="Normal 9 3 6 5 2" xfId="4846" xr:uid="{A633A24E-23B2-4BB6-86AD-F2B448C1B313}"/>
    <cellStyle name="Normal 9 3 6 5 2 2" xfId="5464" xr:uid="{6190F770-7211-4126-BA5C-CC603E8023F7}"/>
    <cellStyle name="Normal 9 3 6 5 2 3" xfId="6083" xr:uid="{D0781331-320A-4985-A271-C568F8AC1065}"/>
    <cellStyle name="Normal 9 3 6 6" xfId="4837" xr:uid="{9B536F23-2F11-4DAF-9FA8-EA3DDAEF1A91}"/>
    <cellStyle name="Normal 9 3 6 6 2" xfId="5455" xr:uid="{263C50CA-D8B3-4773-A4E3-010A5E3B8824}"/>
    <cellStyle name="Normal 9 3 6 6 3" xfId="6074" xr:uid="{9462CACF-D93E-4C6C-8902-0A7E3ABAA558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7" xr:uid="{4C5E8748-DD73-47FE-9009-8288428EAB3A}"/>
    <cellStyle name="Normal 9 3 7 2 2 2 3" xfId="6086" xr:uid="{0E96D725-4C33-4237-B09F-60D2171309DE}"/>
    <cellStyle name="Normal 9 3 7 2 3" xfId="4848" xr:uid="{7BCEC771-15AE-47E2-9149-074D0E1072C4}"/>
    <cellStyle name="Normal 9 3 7 2 3 2" xfId="5466" xr:uid="{00B3DA48-753C-43E1-8FE4-6BF0D363ABE8}"/>
    <cellStyle name="Normal 9 3 7 2 3 3" xfId="6085" xr:uid="{B252C62F-5FA2-427C-A129-7750D13098C8}"/>
    <cellStyle name="Normal 9 3 7 3" xfId="2373" xr:uid="{5965F016-CCD1-4FE4-B989-ABFF70A68FAB}"/>
    <cellStyle name="Normal 9 3 7 3 2" xfId="4850" xr:uid="{F992D0E2-BC2C-4ECB-90E4-46C009955BC5}"/>
    <cellStyle name="Normal 9 3 7 3 2 2" xfId="5468" xr:uid="{7445DE51-DD6B-44C4-9FA1-EEE0F036899E}"/>
    <cellStyle name="Normal 9 3 7 3 2 3" xfId="6087" xr:uid="{4FEEEFD9-9BB5-4C5D-9341-B8C05B16D2B5}"/>
    <cellStyle name="Normal 9 3 7 4" xfId="4056" xr:uid="{1783FEE6-0241-45B0-86A7-2B6C1CA22B5E}"/>
    <cellStyle name="Normal 9 3 7 4 2" xfId="4851" xr:uid="{9C1E88BB-374B-47CB-BE9D-9F9BDB8259E1}"/>
    <cellStyle name="Normal 9 3 7 4 2 2" xfId="5469" xr:uid="{C2E65D2B-0926-4AEF-843B-B29A524B0CFF}"/>
    <cellStyle name="Normal 9 3 7 4 2 3" xfId="6088" xr:uid="{7730DC0E-015E-4B20-A6F8-3D45104C8BA3}"/>
    <cellStyle name="Normal 9 3 7 5" xfId="4847" xr:uid="{349F258F-DAA1-4BED-B020-DE5339BBFA55}"/>
    <cellStyle name="Normal 9 3 7 5 2" xfId="5465" xr:uid="{6F7B0743-C5FA-4DCD-8134-33F6ABB555DE}"/>
    <cellStyle name="Normal 9 3 7 5 3" xfId="6084" xr:uid="{AA647C92-0C97-4C99-A6B1-FFD6DED5F521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1" xr:uid="{3BF99E85-809E-43FA-90AE-70520A45ACD5}"/>
    <cellStyle name="Normal 9 3 8 2 2 3" xfId="6090" xr:uid="{CA25C0D6-0F3B-4E46-A19C-3E2C37EE4AB6}"/>
    <cellStyle name="Normal 9 3 8 3" xfId="4057" xr:uid="{3CAAD046-3546-4333-B083-919FB4BF5E9D}"/>
    <cellStyle name="Normal 9 3 8 3 2" xfId="4854" xr:uid="{43DB2774-12B8-4168-8E75-252C8AC8FD46}"/>
    <cellStyle name="Normal 9 3 8 3 2 2" xfId="5472" xr:uid="{C4832617-FB72-4DEE-B8DE-E8CE962DEB1E}"/>
    <cellStyle name="Normal 9 3 8 3 2 3" xfId="6091" xr:uid="{3557E05B-0D08-45A5-855D-12EED4039D09}"/>
    <cellStyle name="Normal 9 3 8 4" xfId="4058" xr:uid="{8053B4E9-A3A7-42EF-8327-CEBBE3710908}"/>
    <cellStyle name="Normal 9 3 8 4 2" xfId="4855" xr:uid="{A6D80641-52FD-41A4-BD87-1C28466DAB56}"/>
    <cellStyle name="Normal 9 3 8 4 2 2" xfId="5473" xr:uid="{65EA3E96-E6C3-4165-9F66-5BD7CC88C8A6}"/>
    <cellStyle name="Normal 9 3 8 4 2 3" xfId="6092" xr:uid="{452B622E-7C4F-4ADE-986B-AED93D135075}"/>
    <cellStyle name="Normal 9 3 8 5" xfId="4852" xr:uid="{A67154FC-79AE-4849-89FA-017331A605E6}"/>
    <cellStyle name="Normal 9 3 8 5 2" xfId="5470" xr:uid="{0F15116D-BED5-4AF9-BA58-915D2EFEEBD2}"/>
    <cellStyle name="Normal 9 3 8 5 3" xfId="6089" xr:uid="{0E955C04-CD09-4013-B8A2-AA3E7D6C86D7}"/>
    <cellStyle name="Normal 9 3 9" xfId="2376" xr:uid="{7B517E08-F2ED-46FB-8E73-5CBE28523B3B}"/>
    <cellStyle name="Normal 9 3 9 2" xfId="4856" xr:uid="{7C0CA279-DAA9-4616-9105-FF576E835779}"/>
    <cellStyle name="Normal 9 3 9 2 2" xfId="5474" xr:uid="{BE8DD313-11A9-4BFE-B3BE-726600E46D11}"/>
    <cellStyle name="Normal 9 3 9 2 3" xfId="6093" xr:uid="{8B48C729-1262-4F64-8307-3042F143DA27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6" xr:uid="{5B8AD4DC-1AEF-4B34-906D-8E39B67E1F07}"/>
    <cellStyle name="Normal 9 4 10 2 3" xfId="6095" xr:uid="{D6D1B070-EAB7-4973-AEE3-398F7370132F}"/>
    <cellStyle name="Normal 9 4 11" xfId="4060" xr:uid="{F60CC6A8-4E2F-43B6-AB6B-D5C19B3EB082}"/>
    <cellStyle name="Normal 9 4 11 2" xfId="4859" xr:uid="{55106610-6A01-4D2D-8332-16ED968A5548}"/>
    <cellStyle name="Normal 9 4 11 2 2" xfId="5477" xr:uid="{DE8602B3-F2EB-4544-B023-1A60DBFC0BF4}"/>
    <cellStyle name="Normal 9 4 11 2 3" xfId="6096" xr:uid="{5B1C4E0C-A3D4-4142-B8E6-FDB8F979EF49}"/>
    <cellStyle name="Normal 9 4 12" xfId="4857" xr:uid="{2BE1D358-AF9F-4126-9380-7B1A297065FA}"/>
    <cellStyle name="Normal 9 4 12 2" xfId="5475" xr:uid="{4BD72E6C-68AB-4A42-84DF-BDFE08B29ED1}"/>
    <cellStyle name="Normal 9 4 12 3" xfId="6094" xr:uid="{C69DD7D4-E226-4CFD-B995-D133A09071A0}"/>
    <cellStyle name="Normal 9 4 2" xfId="175" xr:uid="{04B3C24B-A43F-4CD7-B0B2-24ECFCD1E631}"/>
    <cellStyle name="Normal 9 4 2 10" xfId="4860" xr:uid="{8852C580-09F1-4ECD-B49E-68383D6E3067}"/>
    <cellStyle name="Normal 9 4 2 10 2" xfId="5478" xr:uid="{312A72E1-4BB3-47B9-996E-58D2765AAB1A}"/>
    <cellStyle name="Normal 9 4 2 10 3" xfId="6097" xr:uid="{6F293EC1-5DD2-4BB9-B937-5A96178B6D34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3" xr:uid="{7CF9ADFB-782E-49C2-8114-B611669B00FA}"/>
    <cellStyle name="Normal 9 4 2 2 2 2 2 2 2 3" xfId="6102" xr:uid="{BE74205F-1992-47F8-9B44-8DB3117FFD0D}"/>
    <cellStyle name="Normal 9 4 2 2 2 2 2 3" xfId="4864" xr:uid="{EE62EA33-4652-4F7D-ACE9-B8261A48BDA7}"/>
    <cellStyle name="Normal 9 4 2 2 2 2 2 3 2" xfId="5482" xr:uid="{6C48A290-7C3E-4109-B008-68F4F270C545}"/>
    <cellStyle name="Normal 9 4 2 2 2 2 2 3 3" xfId="6101" xr:uid="{F53ECBA1-8930-48E5-8967-C5CF3E97BC94}"/>
    <cellStyle name="Normal 9 4 2 2 2 2 3" xfId="2379" xr:uid="{C50DE0CC-0E74-44CB-8613-F80A5B37C407}"/>
    <cellStyle name="Normal 9 4 2 2 2 2 3 2" xfId="4866" xr:uid="{BBD0CB85-249C-4F31-80E5-8E64226C4897}"/>
    <cellStyle name="Normal 9 4 2 2 2 2 3 2 2" xfId="5484" xr:uid="{18C68B93-475B-4735-9E8E-EBC64146B04B}"/>
    <cellStyle name="Normal 9 4 2 2 2 2 3 2 3" xfId="6103" xr:uid="{53DB45CB-7E02-4509-BED9-0A3B67A31E80}"/>
    <cellStyle name="Normal 9 4 2 2 2 2 4" xfId="4061" xr:uid="{D6A4EED7-3E1D-491D-912D-8DF9485FD2D0}"/>
    <cellStyle name="Normal 9 4 2 2 2 2 4 2" xfId="4867" xr:uid="{91A102FF-BB3C-400F-B4CC-77D7B7958A36}"/>
    <cellStyle name="Normal 9 4 2 2 2 2 4 2 2" xfId="5485" xr:uid="{0CD466E3-9FCD-495B-99F2-3FF44405AEBC}"/>
    <cellStyle name="Normal 9 4 2 2 2 2 4 2 3" xfId="6104" xr:uid="{AD0E92F7-EE61-4DD5-B424-C47544B0EDC2}"/>
    <cellStyle name="Normal 9 4 2 2 2 2 5" xfId="4863" xr:uid="{D5051905-5268-4F30-BFF8-A9CBD934ED7D}"/>
    <cellStyle name="Normal 9 4 2 2 2 2 5 2" xfId="5481" xr:uid="{84B2AB3A-3F06-4E0C-A45E-9CBF2F159203}"/>
    <cellStyle name="Normal 9 4 2 2 2 2 5 3" xfId="6100" xr:uid="{4BF25CB9-7F03-41F0-B304-5C3005490F69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7" xr:uid="{DEF47074-A842-4EF1-B974-923355818CCD}"/>
    <cellStyle name="Normal 9 4 2 2 2 3 2 2 3" xfId="6106" xr:uid="{546A488A-BDA2-4D2A-8AED-881B0858CA9D}"/>
    <cellStyle name="Normal 9 4 2 2 2 3 3" xfId="4062" xr:uid="{8AC2C8DF-B015-4E25-A77A-8BA532048FB0}"/>
    <cellStyle name="Normal 9 4 2 2 2 3 3 2" xfId="4870" xr:uid="{1689DC63-B999-4706-A676-7EFB224EEDE7}"/>
    <cellStyle name="Normal 9 4 2 2 2 3 3 2 2" xfId="5488" xr:uid="{132CDB77-EF6C-4735-9D11-FF5E13717621}"/>
    <cellStyle name="Normal 9 4 2 2 2 3 3 2 3" xfId="6107" xr:uid="{F12AAB3A-33BA-4DEA-869A-E8DFA563DB46}"/>
    <cellStyle name="Normal 9 4 2 2 2 3 4" xfId="4063" xr:uid="{BF6B1F9A-5B14-4691-83E5-BCFE7F39369A}"/>
    <cellStyle name="Normal 9 4 2 2 2 3 4 2" xfId="4871" xr:uid="{0D4BF757-D21B-4D00-9002-660156793CB8}"/>
    <cellStyle name="Normal 9 4 2 2 2 3 4 2 2" xfId="5489" xr:uid="{14612DD6-B560-4B5F-9617-3D7B1E0EBDEE}"/>
    <cellStyle name="Normal 9 4 2 2 2 3 4 2 3" xfId="6108" xr:uid="{E0B66220-F467-469E-8EAE-30AD99EC5ACD}"/>
    <cellStyle name="Normal 9 4 2 2 2 3 5" xfId="4868" xr:uid="{FB3CFC96-0889-4FFE-BADA-5447A6E1E962}"/>
    <cellStyle name="Normal 9 4 2 2 2 3 5 2" xfId="5486" xr:uid="{F3B628DC-1709-47D5-955B-84DB66914E2B}"/>
    <cellStyle name="Normal 9 4 2 2 2 3 5 3" xfId="6105" xr:uid="{8FD056AC-CD25-434F-B106-FC56D93CC00C}"/>
    <cellStyle name="Normal 9 4 2 2 2 4" xfId="2382" xr:uid="{7DE41EA5-B4EC-46AF-9A56-C04AFD5C174A}"/>
    <cellStyle name="Normal 9 4 2 2 2 4 2" xfId="4872" xr:uid="{9465A71C-FF64-411C-8B98-7768A792AF33}"/>
    <cellStyle name="Normal 9 4 2 2 2 4 2 2" xfId="5490" xr:uid="{978ADC8C-2048-4DBA-813A-B28061359712}"/>
    <cellStyle name="Normal 9 4 2 2 2 4 2 3" xfId="6109" xr:uid="{A79E0792-7089-44A7-844B-7CD50231D4D8}"/>
    <cellStyle name="Normal 9 4 2 2 2 5" xfId="4064" xr:uid="{C07E531B-691D-4178-B7ED-D258E3D52CD7}"/>
    <cellStyle name="Normal 9 4 2 2 2 5 2" xfId="4873" xr:uid="{4EFFEEBB-3ECC-495B-BDB1-517C09BFA859}"/>
    <cellStyle name="Normal 9 4 2 2 2 5 2 2" xfId="5491" xr:uid="{57884500-DAD0-4A95-8606-BBADB7F8981D}"/>
    <cellStyle name="Normal 9 4 2 2 2 5 2 3" xfId="6110" xr:uid="{19F9E88B-F112-4C15-A496-F3B692F3C48C}"/>
    <cellStyle name="Normal 9 4 2 2 2 6" xfId="4065" xr:uid="{96840761-A4E0-415E-A8D1-0F97B1A8AD69}"/>
    <cellStyle name="Normal 9 4 2 2 2 6 2" xfId="4874" xr:uid="{FC2224BB-C301-433A-B7C1-86FE3CB36A09}"/>
    <cellStyle name="Normal 9 4 2 2 2 6 2 2" xfId="5492" xr:uid="{69044DCF-454C-4BEC-822F-6748286A53C1}"/>
    <cellStyle name="Normal 9 4 2 2 2 6 2 3" xfId="6111" xr:uid="{97005977-54B4-4835-82A8-AA86934B4B36}"/>
    <cellStyle name="Normal 9 4 2 2 2 7" xfId="4862" xr:uid="{330226A5-1985-4DDF-8AC9-EC25291EB90B}"/>
    <cellStyle name="Normal 9 4 2 2 2 7 2" xfId="5480" xr:uid="{C2138BF8-3EBB-49D8-8CE5-6992E5DB270F}"/>
    <cellStyle name="Normal 9 4 2 2 2 7 3" xfId="6099" xr:uid="{58C5C758-F2D8-414D-9751-A16D180683C4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5" xr:uid="{0FD6C5A2-CF8E-4122-8434-26B7FBDB6F49}"/>
    <cellStyle name="Normal 9 4 2 2 3 2 2 2 3" xfId="6114" xr:uid="{5CD9837E-FA76-4D91-9626-8B10D21E7806}"/>
    <cellStyle name="Normal 9 4 2 2 3 2 3" xfId="4066" xr:uid="{7AB7EA48-FDBF-4E71-87C0-52C36447B4E9}"/>
    <cellStyle name="Normal 9 4 2 2 3 2 3 2" xfId="4878" xr:uid="{A396B9CE-07BE-411B-8B40-614C54F00A4E}"/>
    <cellStyle name="Normal 9 4 2 2 3 2 3 2 2" xfId="5496" xr:uid="{FD9C403C-07DD-49CB-A018-DFE841F24EC1}"/>
    <cellStyle name="Normal 9 4 2 2 3 2 3 2 3" xfId="6115" xr:uid="{011B137E-350B-4284-B515-13BFCAC04292}"/>
    <cellStyle name="Normal 9 4 2 2 3 2 4" xfId="4067" xr:uid="{6F546B05-B40F-4B72-8986-1F9A2D944D82}"/>
    <cellStyle name="Normal 9 4 2 2 3 2 4 2" xfId="4879" xr:uid="{8B8F7964-E66A-44BE-B510-6ECA085726BD}"/>
    <cellStyle name="Normal 9 4 2 2 3 2 4 2 2" xfId="5497" xr:uid="{73BAFEC8-5FA5-497C-B69E-AD66FFDE6360}"/>
    <cellStyle name="Normal 9 4 2 2 3 2 4 2 3" xfId="6116" xr:uid="{A48197BB-8AA7-4C65-A914-C209C2E691AE}"/>
    <cellStyle name="Normal 9 4 2 2 3 2 5" xfId="4876" xr:uid="{0C6B1D06-1EC3-4FD9-B993-41C6F06C60AF}"/>
    <cellStyle name="Normal 9 4 2 2 3 2 5 2" xfId="5494" xr:uid="{C137E7FF-7898-4BEB-963C-C6C3E184FA1A}"/>
    <cellStyle name="Normal 9 4 2 2 3 2 5 3" xfId="6113" xr:uid="{AEE6AAC3-8BD3-4448-8DB5-AB3B4D0B1E7C}"/>
    <cellStyle name="Normal 9 4 2 2 3 3" xfId="2385" xr:uid="{EB01E987-F457-41C4-A890-0162E83B87EA}"/>
    <cellStyle name="Normal 9 4 2 2 3 3 2" xfId="4880" xr:uid="{7AAE1BF0-0754-4DDF-82BC-393A08D833A7}"/>
    <cellStyle name="Normal 9 4 2 2 3 3 2 2" xfId="5498" xr:uid="{3003ED7A-C51F-43D1-AE11-CEFF37A45273}"/>
    <cellStyle name="Normal 9 4 2 2 3 3 2 3" xfId="6117" xr:uid="{35897303-14E5-4496-92BA-E51662BD3335}"/>
    <cellStyle name="Normal 9 4 2 2 3 4" xfId="4068" xr:uid="{79685FF6-0EC1-4602-A582-425848B0A7FA}"/>
    <cellStyle name="Normal 9 4 2 2 3 4 2" xfId="4881" xr:uid="{0CE127E9-39B9-4BCC-B364-8129FF177BBA}"/>
    <cellStyle name="Normal 9 4 2 2 3 4 2 2" xfId="5499" xr:uid="{A8A18813-E4DD-411A-93A9-C099A38DC961}"/>
    <cellStyle name="Normal 9 4 2 2 3 4 2 3" xfId="6118" xr:uid="{0DC68C60-E4A4-4F90-893F-C287159C3486}"/>
    <cellStyle name="Normal 9 4 2 2 3 5" xfId="4069" xr:uid="{B8DD0690-EE65-47B5-A4C5-601A529A07A7}"/>
    <cellStyle name="Normal 9 4 2 2 3 5 2" xfId="4882" xr:uid="{5DC34D9B-1787-4D98-A389-30368F056AAD}"/>
    <cellStyle name="Normal 9 4 2 2 3 5 2 2" xfId="5500" xr:uid="{F7ED6266-4B7A-46F1-A8CC-244317B02BC8}"/>
    <cellStyle name="Normal 9 4 2 2 3 5 2 3" xfId="6119" xr:uid="{6377B831-E1CE-46BC-B8A5-0E40F2E82829}"/>
    <cellStyle name="Normal 9 4 2 2 3 6" xfId="4875" xr:uid="{F818A043-2D56-4879-B155-E0A177090AD5}"/>
    <cellStyle name="Normal 9 4 2 2 3 6 2" xfId="5493" xr:uid="{EBFA81C6-DDD9-4373-8614-D8CBE60FD31C}"/>
    <cellStyle name="Normal 9 4 2 2 3 6 3" xfId="6112" xr:uid="{74535907-2C0E-4045-BC66-E1F8CEC6683B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2" xr:uid="{81B62D85-F749-4E6A-AB9F-530D2FB5C90A}"/>
    <cellStyle name="Normal 9 4 2 2 4 2 2 3" xfId="6121" xr:uid="{7F41D950-598C-46BA-AD76-D53BD92ABAF4}"/>
    <cellStyle name="Normal 9 4 2 2 4 3" xfId="4070" xr:uid="{98946EBD-D71F-4C63-B95F-CE06A4D9C347}"/>
    <cellStyle name="Normal 9 4 2 2 4 3 2" xfId="4885" xr:uid="{6F897ED1-A3B8-4613-8BC2-F882306BEF04}"/>
    <cellStyle name="Normal 9 4 2 2 4 3 2 2" xfId="5503" xr:uid="{5DA90B78-FCFA-4B33-ABFD-4F52CC6CEE52}"/>
    <cellStyle name="Normal 9 4 2 2 4 3 2 3" xfId="6122" xr:uid="{D7A50F6E-413F-4E0D-8ED4-1C25E132D6E3}"/>
    <cellStyle name="Normal 9 4 2 2 4 4" xfId="4071" xr:uid="{C99B0AAC-59EB-4FCA-9DC0-B7F0732EA160}"/>
    <cellStyle name="Normal 9 4 2 2 4 4 2" xfId="4886" xr:uid="{0E06E863-E2D1-44A0-B197-407537E647F6}"/>
    <cellStyle name="Normal 9 4 2 2 4 4 2 2" xfId="5504" xr:uid="{7D922ABF-1A22-4E5D-A1B8-E94E3C60C44D}"/>
    <cellStyle name="Normal 9 4 2 2 4 4 2 3" xfId="6123" xr:uid="{C35BA413-0B92-45E2-ABE8-B573BE0A2EC4}"/>
    <cellStyle name="Normal 9 4 2 2 4 5" xfId="4883" xr:uid="{51AE46CF-17F2-422B-A931-7B89AC27F338}"/>
    <cellStyle name="Normal 9 4 2 2 4 5 2" xfId="5501" xr:uid="{E73917C2-A72D-4B57-BCBC-14625907DDD6}"/>
    <cellStyle name="Normal 9 4 2 2 4 5 3" xfId="6120" xr:uid="{E9CC311F-216D-427D-B8A5-B6F44388842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6" xr:uid="{43610476-72BC-494A-A0DA-4871773A524E}"/>
    <cellStyle name="Normal 9 4 2 2 5 2 2 3" xfId="6125" xr:uid="{EF4A5C2C-FA8D-4732-9C22-3272FAFD9FDB}"/>
    <cellStyle name="Normal 9 4 2 2 5 3" xfId="4073" xr:uid="{94732B7A-702A-48F5-93A5-A0185056B4E0}"/>
    <cellStyle name="Normal 9 4 2 2 5 3 2" xfId="4889" xr:uid="{856CDAC9-FF54-447A-B8CF-99EEA130DC95}"/>
    <cellStyle name="Normal 9 4 2 2 5 3 2 2" xfId="5507" xr:uid="{15BAA96F-7734-4286-A066-DBD0CE1E6D66}"/>
    <cellStyle name="Normal 9 4 2 2 5 3 2 3" xfId="6126" xr:uid="{272A22FF-BF84-4D1E-82B9-7C9FA93BB14A}"/>
    <cellStyle name="Normal 9 4 2 2 5 4" xfId="4074" xr:uid="{9BA3254E-E09B-4892-AC67-DD1EBC8D7BCF}"/>
    <cellStyle name="Normal 9 4 2 2 5 4 2" xfId="4890" xr:uid="{BB481AE5-5BFC-4E16-80F3-3D6857241AF5}"/>
    <cellStyle name="Normal 9 4 2 2 5 4 2 2" xfId="5508" xr:uid="{52CE2C9E-9797-469B-8BD0-48F4B52C00A6}"/>
    <cellStyle name="Normal 9 4 2 2 5 4 2 3" xfId="6127" xr:uid="{81666FFC-7D50-400B-8F7B-38DBE06767C6}"/>
    <cellStyle name="Normal 9 4 2 2 5 5" xfId="4887" xr:uid="{A302E189-BFEC-40F6-A60B-9ED8674F7D03}"/>
    <cellStyle name="Normal 9 4 2 2 5 5 2" xfId="5505" xr:uid="{FF0B3243-2A10-4266-8BE0-375A34EB33AD}"/>
    <cellStyle name="Normal 9 4 2 2 5 5 3" xfId="6124" xr:uid="{25C59043-9C46-428A-A666-895F50D900C8}"/>
    <cellStyle name="Normal 9 4 2 2 6" xfId="4075" xr:uid="{1301297E-D401-46E3-9EFC-EE6201F48570}"/>
    <cellStyle name="Normal 9 4 2 2 6 2" xfId="4891" xr:uid="{4CF1E8CA-D203-43BC-8DBB-B7CB1036C9AE}"/>
    <cellStyle name="Normal 9 4 2 2 6 2 2" xfId="5509" xr:uid="{1A2B838A-589F-4430-8D30-10804374F46E}"/>
    <cellStyle name="Normal 9 4 2 2 6 2 3" xfId="6128" xr:uid="{6F62ACBA-0E2B-4B2C-A3C4-F370FC3A75AD}"/>
    <cellStyle name="Normal 9 4 2 2 7" xfId="4076" xr:uid="{95C421F2-3901-4756-802C-ECA6C78877DE}"/>
    <cellStyle name="Normal 9 4 2 2 7 2" xfId="4892" xr:uid="{ECC23B42-BC86-4489-B6C9-F4A3B01D4817}"/>
    <cellStyle name="Normal 9 4 2 2 7 2 2" xfId="5510" xr:uid="{A88D7453-A61E-42EF-B08D-4BE82A64C510}"/>
    <cellStyle name="Normal 9 4 2 2 7 2 3" xfId="6129" xr:uid="{394EFA35-6931-4759-9A03-0BA41CC1B2C7}"/>
    <cellStyle name="Normal 9 4 2 2 8" xfId="4077" xr:uid="{BFBDA62C-0E8E-4FCE-8D81-AB623F8F82A5}"/>
    <cellStyle name="Normal 9 4 2 2 8 2" xfId="4893" xr:uid="{80668F2C-F6C2-4B3D-8C45-67514EA9A11D}"/>
    <cellStyle name="Normal 9 4 2 2 8 2 2" xfId="5511" xr:uid="{236D32F7-7CBD-47C9-8CA1-22D66B592E00}"/>
    <cellStyle name="Normal 9 4 2 2 8 2 3" xfId="6130" xr:uid="{A29D0807-32E0-440A-BBC6-161B7734588C}"/>
    <cellStyle name="Normal 9 4 2 2 9" xfId="4861" xr:uid="{556A85B7-741F-40C0-A138-D75A96A754F9}"/>
    <cellStyle name="Normal 9 4 2 2 9 2" xfId="5479" xr:uid="{8963783F-10C5-437D-9FA2-093B8D305C71}"/>
    <cellStyle name="Normal 9 4 2 2 9 3" xfId="6098" xr:uid="{EDD350AF-03D7-427D-9DD4-F39309A79062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6" xr:uid="{C2FDB278-CAAE-4EE4-9BC0-9B9520D98C91}"/>
    <cellStyle name="Normal 9 4 2 3 2 2 2 2 2 3" xfId="6135" xr:uid="{3B841FE2-3C92-4ECB-9AA0-9D5C58034211}"/>
    <cellStyle name="Normal 9 4 2 3 2 2 2 3" xfId="4897" xr:uid="{AA483E5A-68B0-4872-BDC8-8FCAE6E875A0}"/>
    <cellStyle name="Normal 9 4 2 3 2 2 2 3 2" xfId="5515" xr:uid="{6FE5EB6A-D5CC-4C9F-979C-6F0DF457E6E8}"/>
    <cellStyle name="Normal 9 4 2 3 2 2 2 3 3" xfId="6134" xr:uid="{CD127A07-9E47-43CC-8660-22AD7F0F24F9}"/>
    <cellStyle name="Normal 9 4 2 3 2 2 3" xfId="2391" xr:uid="{0553CB03-C9AB-4AEC-922E-9D3747B1195F}"/>
    <cellStyle name="Normal 9 4 2 3 2 2 3 2" xfId="4899" xr:uid="{C513FEFA-F231-4BD9-8074-DBFB563EF23F}"/>
    <cellStyle name="Normal 9 4 2 3 2 2 3 2 2" xfId="5517" xr:uid="{564E15BB-1E29-448E-AE3F-D024480D571D}"/>
    <cellStyle name="Normal 9 4 2 3 2 2 3 2 3" xfId="6136" xr:uid="{73063454-43E5-416E-A90E-1EA6A2D21EF4}"/>
    <cellStyle name="Normal 9 4 2 3 2 2 4" xfId="4896" xr:uid="{E10762FC-D0DB-448E-A890-21AABE565B11}"/>
    <cellStyle name="Normal 9 4 2 3 2 2 4 2" xfId="5514" xr:uid="{AA263D1E-52CE-4D6B-BEC9-9377253643F8}"/>
    <cellStyle name="Normal 9 4 2 3 2 2 4 3" xfId="6133" xr:uid="{96303733-6781-4484-B6FA-8D2D034CEEA9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19" xr:uid="{DF279670-0A63-4932-8C1C-D9001A736ECE}"/>
    <cellStyle name="Normal 9 4 2 3 2 3 2 2 3" xfId="6138" xr:uid="{2CC952A2-ED26-46B3-AFB4-1F59B4ED7B70}"/>
    <cellStyle name="Normal 9 4 2 3 2 3 3" xfId="4900" xr:uid="{9C41BC37-A1D4-43D5-913F-55C909709EB2}"/>
    <cellStyle name="Normal 9 4 2 3 2 3 3 2" xfId="5518" xr:uid="{99A8ABFB-AEDF-499D-B3FB-38BF086BE3AB}"/>
    <cellStyle name="Normal 9 4 2 3 2 3 3 3" xfId="6137" xr:uid="{BCCC4E5C-3AC1-4E9F-B5E0-05485A820BB2}"/>
    <cellStyle name="Normal 9 4 2 3 2 4" xfId="2394" xr:uid="{B566283C-FE85-407F-B3A1-14DD564D5DAF}"/>
    <cellStyle name="Normal 9 4 2 3 2 4 2" xfId="4902" xr:uid="{FD142C7A-DD10-4ED6-9F70-4AF3D3DA68CB}"/>
    <cellStyle name="Normal 9 4 2 3 2 4 2 2" xfId="5520" xr:uid="{D16B343E-88F9-4FC3-B1A2-2ABCA2B9B063}"/>
    <cellStyle name="Normal 9 4 2 3 2 4 2 3" xfId="6139" xr:uid="{79B84377-DAA5-4341-B278-633AEA0AC8FB}"/>
    <cellStyle name="Normal 9 4 2 3 2 5" xfId="4895" xr:uid="{4B9E6215-BBCD-464A-AB20-06F7F9CF06A8}"/>
    <cellStyle name="Normal 9 4 2 3 2 5 2" xfId="5513" xr:uid="{FE6AB163-6E94-45BC-B286-4F10581D5F4B}"/>
    <cellStyle name="Normal 9 4 2 3 2 5 3" xfId="6132" xr:uid="{6C8E6CD3-40E3-46C2-8D9C-D0C658311D6D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3" xr:uid="{19379188-D10D-456F-8A5A-2F151A3E1BC5}"/>
    <cellStyle name="Normal 9 4 2 3 3 2 2 2 3" xfId="6142" xr:uid="{366EAC1C-D5D5-4DFE-A280-D124C3BA5F53}"/>
    <cellStyle name="Normal 9 4 2 3 3 2 3" xfId="4904" xr:uid="{FDDA3E54-E16C-4D09-B448-4FA6C1BAC7A1}"/>
    <cellStyle name="Normal 9 4 2 3 3 2 3 2" xfId="5522" xr:uid="{998656E9-4C58-46C1-8034-FA9401A00E70}"/>
    <cellStyle name="Normal 9 4 2 3 3 2 3 3" xfId="6141" xr:uid="{8F668C13-546F-4148-BA34-0050916BCD4B}"/>
    <cellStyle name="Normal 9 4 2 3 3 3" xfId="2397" xr:uid="{A6A01AED-1E72-4DDF-B831-73CDF77D046E}"/>
    <cellStyle name="Normal 9 4 2 3 3 3 2" xfId="4906" xr:uid="{3311956C-8A50-4677-A684-86570C3C553F}"/>
    <cellStyle name="Normal 9 4 2 3 3 3 2 2" xfId="5524" xr:uid="{281330E5-5778-4D02-B706-E84F1788B96B}"/>
    <cellStyle name="Normal 9 4 2 3 3 3 2 3" xfId="6143" xr:uid="{8BFB5D5E-8136-4183-9F81-28ED039D08D7}"/>
    <cellStyle name="Normal 9 4 2 3 3 4" xfId="4078" xr:uid="{962C7720-D41C-4CBF-B6EA-FD4E63E0317C}"/>
    <cellStyle name="Normal 9 4 2 3 3 4 2" xfId="4907" xr:uid="{1F9FB435-C329-4D5E-8496-0B29046F3FC0}"/>
    <cellStyle name="Normal 9 4 2 3 3 4 2 2" xfId="5525" xr:uid="{D3122868-C58F-48B1-B16E-CD60FEEA8666}"/>
    <cellStyle name="Normal 9 4 2 3 3 4 2 3" xfId="6144" xr:uid="{345FE1C3-14DB-4C12-BEBD-48C26E6032C9}"/>
    <cellStyle name="Normal 9 4 2 3 3 5" xfId="4903" xr:uid="{2DB31197-E0FC-4721-90DF-F922B168164E}"/>
    <cellStyle name="Normal 9 4 2 3 3 5 2" xfId="5521" xr:uid="{B808354C-E038-4B2F-9924-DBEB88483EC1}"/>
    <cellStyle name="Normal 9 4 2 3 3 5 3" xfId="6140" xr:uid="{038B691D-E8F4-433F-A295-C09E80E57FF6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7" xr:uid="{AD8939BD-EFB4-4234-A994-16B691BADB29}"/>
    <cellStyle name="Normal 9 4 2 3 4 2 2 3" xfId="6146" xr:uid="{BE64AA05-1ECB-431E-804E-AFE3BA8769E1}"/>
    <cellStyle name="Normal 9 4 2 3 4 3" xfId="4908" xr:uid="{1E413710-AD7C-4233-ADC1-CD32B86487A1}"/>
    <cellStyle name="Normal 9 4 2 3 4 3 2" xfId="5526" xr:uid="{9B0B65E2-9AD3-4B3C-A227-3B627938DF15}"/>
    <cellStyle name="Normal 9 4 2 3 4 3 3" xfId="6145" xr:uid="{CC826236-B858-4F30-AA9E-7005E6F94134}"/>
    <cellStyle name="Normal 9 4 2 3 5" xfId="2400" xr:uid="{9153128C-FC01-4057-9C4D-6905A25B2704}"/>
    <cellStyle name="Normal 9 4 2 3 5 2" xfId="4910" xr:uid="{2BDF4821-AE2B-4DC2-B30B-59D68894CFE0}"/>
    <cellStyle name="Normal 9 4 2 3 5 2 2" xfId="5528" xr:uid="{5B8CD11D-7E12-492E-9158-940BEAB9E386}"/>
    <cellStyle name="Normal 9 4 2 3 5 2 3" xfId="6147" xr:uid="{64980AE0-3918-4ED1-9350-316D0547A801}"/>
    <cellStyle name="Normal 9 4 2 3 6" xfId="4079" xr:uid="{63FD744A-D8B7-4A14-A8A2-A8B1C7844B34}"/>
    <cellStyle name="Normal 9 4 2 3 6 2" xfId="4911" xr:uid="{B9AE1025-93CA-471C-BB64-F720B1887A7B}"/>
    <cellStyle name="Normal 9 4 2 3 6 2 2" xfId="5529" xr:uid="{DFA3F894-D7C0-45C8-9909-B988ECCE552B}"/>
    <cellStyle name="Normal 9 4 2 3 6 2 3" xfId="6148" xr:uid="{256395A0-1C97-4973-9BFD-CF2CF14FFC46}"/>
    <cellStyle name="Normal 9 4 2 3 7" xfId="4894" xr:uid="{BDB442C6-23A3-4784-8D94-220BAE34163C}"/>
    <cellStyle name="Normal 9 4 2 3 7 2" xfId="5512" xr:uid="{E942628C-0B2B-4FB8-AD72-C8D484273239}"/>
    <cellStyle name="Normal 9 4 2 3 7 3" xfId="6131" xr:uid="{BE6D3D7F-77D9-4308-AF0A-1F446AEDB21F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3" xr:uid="{26B301B0-5A29-4354-ACC9-F223987933E5}"/>
    <cellStyle name="Normal 9 4 2 4 2 2 2 2 3" xfId="6152" xr:uid="{504496DB-070F-46A0-A84B-ECDA65DC9B3B}"/>
    <cellStyle name="Normal 9 4 2 4 2 2 3" xfId="4914" xr:uid="{42DFEF30-D2BF-44D8-A6C7-3912405D0F14}"/>
    <cellStyle name="Normal 9 4 2 4 2 2 3 2" xfId="5532" xr:uid="{2F174173-97A2-4E90-9443-C76C06119A0E}"/>
    <cellStyle name="Normal 9 4 2 4 2 2 3 3" xfId="6151" xr:uid="{F2A0E656-16CF-49A5-8FE3-4D1D90B4F429}"/>
    <cellStyle name="Normal 9 4 2 4 2 3" xfId="2403" xr:uid="{F529ABC4-CD22-4265-A51E-77438DB6CC3B}"/>
    <cellStyle name="Normal 9 4 2 4 2 3 2" xfId="4916" xr:uid="{D46CD9A5-3AF1-4E8E-AD61-F271B0FB40A6}"/>
    <cellStyle name="Normal 9 4 2 4 2 3 2 2" xfId="5534" xr:uid="{7F95D6B8-D0F4-4F35-8DAD-2BFB3FDFF306}"/>
    <cellStyle name="Normal 9 4 2 4 2 3 2 3" xfId="6153" xr:uid="{4635FFD5-4A42-476E-A913-1E707CD69F76}"/>
    <cellStyle name="Normal 9 4 2 4 2 4" xfId="4080" xr:uid="{27FA5753-5F4A-401B-B5D1-797161C23A5A}"/>
    <cellStyle name="Normal 9 4 2 4 2 4 2" xfId="4917" xr:uid="{FCAE979D-5740-4646-ADBF-B803C358C4B8}"/>
    <cellStyle name="Normal 9 4 2 4 2 4 2 2" xfId="5535" xr:uid="{98681179-F831-4F75-BD7D-22B14E3C3B4A}"/>
    <cellStyle name="Normal 9 4 2 4 2 4 2 3" xfId="6154" xr:uid="{07E9C5D7-F21C-443A-8CB5-BC89304E2DAE}"/>
    <cellStyle name="Normal 9 4 2 4 2 5" xfId="4913" xr:uid="{D432FE0C-EA50-4006-B02E-1BD7F40DDA92}"/>
    <cellStyle name="Normal 9 4 2 4 2 5 2" xfId="5531" xr:uid="{A66EC4AF-FAC5-47E4-8C6B-0D5B004DFF30}"/>
    <cellStyle name="Normal 9 4 2 4 2 5 3" xfId="6150" xr:uid="{A0210094-5515-4A44-81E3-7F205DCF1988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7" xr:uid="{4A4B315D-40A1-4526-B03C-8E47D82AFB79}"/>
    <cellStyle name="Normal 9 4 2 4 3 2 2 3" xfId="6156" xr:uid="{27491C86-6F0E-4DB8-8586-FDBDB3A5F5B8}"/>
    <cellStyle name="Normal 9 4 2 4 3 3" xfId="4918" xr:uid="{20CE24FA-ED34-48C7-9B3E-3BD7331ECB3B}"/>
    <cellStyle name="Normal 9 4 2 4 3 3 2" xfId="5536" xr:uid="{793E838E-58E4-4513-8946-E2269A78258C}"/>
    <cellStyle name="Normal 9 4 2 4 3 3 3" xfId="6155" xr:uid="{AAAA83E4-9A70-4EF0-9C0E-C4F2959CC16D}"/>
    <cellStyle name="Normal 9 4 2 4 4" xfId="2406" xr:uid="{35415896-D3A8-44D8-AADB-54726896F482}"/>
    <cellStyle name="Normal 9 4 2 4 4 2" xfId="4920" xr:uid="{98594E4E-A8AC-41ED-A0D4-6ECD80F4E192}"/>
    <cellStyle name="Normal 9 4 2 4 4 2 2" xfId="5538" xr:uid="{F86E5F43-B2A9-41AF-B4B9-0B0BE990683F}"/>
    <cellStyle name="Normal 9 4 2 4 4 2 3" xfId="6157" xr:uid="{F37974D6-83A9-427E-8115-EBF923657479}"/>
    <cellStyle name="Normal 9 4 2 4 5" xfId="4081" xr:uid="{9460D354-C501-4423-A0C8-1B13E22FA734}"/>
    <cellStyle name="Normal 9 4 2 4 5 2" xfId="4921" xr:uid="{6F505320-82A6-4888-84E3-E1088B28E9C7}"/>
    <cellStyle name="Normal 9 4 2 4 5 2 2" xfId="5539" xr:uid="{93F9D432-4EC5-48C5-AA45-3C48B8C2006C}"/>
    <cellStyle name="Normal 9 4 2 4 5 2 3" xfId="6158" xr:uid="{58E9E656-7E44-4199-93B6-F21DF8F774ED}"/>
    <cellStyle name="Normal 9 4 2 4 6" xfId="4912" xr:uid="{4AEDB6C8-5644-4A3A-9875-06EA973AB34C}"/>
    <cellStyle name="Normal 9 4 2 4 6 2" xfId="5530" xr:uid="{47D58F00-2375-40F3-B111-92B04917C115}"/>
    <cellStyle name="Normal 9 4 2 4 6 3" xfId="6149" xr:uid="{970974F5-5DFA-4EBC-B4B2-79898AA163F6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2" xr:uid="{4A9FF029-4D04-4FFC-8883-4368F7914DBE}"/>
    <cellStyle name="Normal 9 4 2 5 2 2 2 3" xfId="6161" xr:uid="{86984A85-71F9-4BAE-BB69-924C0D34FA1E}"/>
    <cellStyle name="Normal 9 4 2 5 2 3" xfId="4923" xr:uid="{FDBF6B6F-1046-4CFC-A438-7150BD7854D7}"/>
    <cellStyle name="Normal 9 4 2 5 2 3 2" xfId="5541" xr:uid="{1826FD67-F23D-405A-ABD7-A66438803F6F}"/>
    <cellStyle name="Normal 9 4 2 5 2 3 3" xfId="6160" xr:uid="{2217C672-8E32-4651-97B9-DC122CBF1E23}"/>
    <cellStyle name="Normal 9 4 2 5 3" xfId="2409" xr:uid="{2D337E51-7A97-421E-A4FA-9B72CFFDE682}"/>
    <cellStyle name="Normal 9 4 2 5 3 2" xfId="4925" xr:uid="{D8FDEEE2-C7F5-4561-AEAB-88AEB8570DAB}"/>
    <cellStyle name="Normal 9 4 2 5 3 2 2" xfId="5543" xr:uid="{1B57114B-4573-4094-AF5A-362CBA4B9B33}"/>
    <cellStyle name="Normal 9 4 2 5 3 2 3" xfId="6162" xr:uid="{644E1E34-F5A7-45B5-8C3B-691EBED4B1FD}"/>
    <cellStyle name="Normal 9 4 2 5 4" xfId="4082" xr:uid="{6A599FA9-524F-492B-97A7-E825FCC999C4}"/>
    <cellStyle name="Normal 9 4 2 5 4 2" xfId="4926" xr:uid="{58B672BD-6C8E-4F08-915F-C9D12D823F32}"/>
    <cellStyle name="Normal 9 4 2 5 4 2 2" xfId="5544" xr:uid="{6BC48BEB-6FFB-44F0-8923-9129C27B6073}"/>
    <cellStyle name="Normal 9 4 2 5 4 2 3" xfId="6163" xr:uid="{CC631C39-C556-4708-A2B2-376CE6F925AA}"/>
    <cellStyle name="Normal 9 4 2 5 5" xfId="4922" xr:uid="{0BFB1BEE-437D-4CBB-A1E0-81513AFAB422}"/>
    <cellStyle name="Normal 9 4 2 5 5 2" xfId="5540" xr:uid="{DFA5084D-DF39-44B8-A92A-D95E6903B223}"/>
    <cellStyle name="Normal 9 4 2 5 5 3" xfId="6159" xr:uid="{3C0C83AC-B3B6-46B7-989B-88461152EF6E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6" xr:uid="{5F636AE3-2147-4E7F-9A73-1FB04A19EC19}"/>
    <cellStyle name="Normal 9 4 2 6 2 2 3" xfId="6165" xr:uid="{473E344C-4C12-4A2C-8ABB-C00AB51AC64A}"/>
    <cellStyle name="Normal 9 4 2 6 3" xfId="4083" xr:uid="{B4720922-E9CE-408D-8E47-0EA255D12F7A}"/>
    <cellStyle name="Normal 9 4 2 6 3 2" xfId="4929" xr:uid="{5CB88E49-E91D-49AF-823C-FA74DBAAAB8A}"/>
    <cellStyle name="Normal 9 4 2 6 3 2 2" xfId="5547" xr:uid="{DED27E94-1FA2-4F9C-9DEC-51076F3CBA84}"/>
    <cellStyle name="Normal 9 4 2 6 3 2 3" xfId="6166" xr:uid="{98C01978-BEA1-4C9D-B0C4-1E68ECE812B6}"/>
    <cellStyle name="Normal 9 4 2 6 4" xfId="4084" xr:uid="{4DA32279-75CF-40CE-A566-F9EDB40381FA}"/>
    <cellStyle name="Normal 9 4 2 6 4 2" xfId="4930" xr:uid="{F7312084-BCD1-424A-B96E-24E93511F8F5}"/>
    <cellStyle name="Normal 9 4 2 6 4 2 2" xfId="5548" xr:uid="{13A26AB0-EF54-43FA-9173-F4747F399870}"/>
    <cellStyle name="Normal 9 4 2 6 4 2 3" xfId="6167" xr:uid="{447B5971-35B2-4D92-9B70-87E536C84ECE}"/>
    <cellStyle name="Normal 9 4 2 6 5" xfId="4927" xr:uid="{92B79F48-4026-44CB-A072-2F63F2628740}"/>
    <cellStyle name="Normal 9 4 2 6 5 2" xfId="5545" xr:uid="{F3C83171-2B8E-41D0-B221-5E7EF0355F14}"/>
    <cellStyle name="Normal 9 4 2 6 5 3" xfId="6164" xr:uid="{E09EFBEA-C7FF-434B-A3E9-5CE56938C49B}"/>
    <cellStyle name="Normal 9 4 2 7" xfId="2412" xr:uid="{F697453F-E17E-4E68-B239-88E6B6646FC8}"/>
    <cellStyle name="Normal 9 4 2 7 2" xfId="4931" xr:uid="{7BCF2F78-3D17-4993-870F-6CA70C1FA5B7}"/>
    <cellStyle name="Normal 9 4 2 7 2 2" xfId="5549" xr:uid="{5CFFE2D4-D0F9-4C46-A94E-0460FA459C71}"/>
    <cellStyle name="Normal 9 4 2 7 2 3" xfId="6168" xr:uid="{5039AB3B-6DC3-48EA-9B8B-DE59CCD36F83}"/>
    <cellStyle name="Normal 9 4 2 8" xfId="4085" xr:uid="{A59481AA-7307-4D57-AB90-87D2B676C0E3}"/>
    <cellStyle name="Normal 9 4 2 8 2" xfId="4932" xr:uid="{EA78DEAB-C62C-46F8-811B-3F326D9DA049}"/>
    <cellStyle name="Normal 9 4 2 8 2 2" xfId="5550" xr:uid="{DC405D2D-AC51-48F1-9979-A22594A9F96D}"/>
    <cellStyle name="Normal 9 4 2 8 2 3" xfId="6169" xr:uid="{56FF505C-3040-408C-891E-9B33BA8FEE26}"/>
    <cellStyle name="Normal 9 4 2 9" xfId="4086" xr:uid="{788DCD09-D556-4A6D-A3FD-F71B58E3026C}"/>
    <cellStyle name="Normal 9 4 2 9 2" xfId="4933" xr:uid="{24B89FCB-E99A-4CB9-9B14-B773E8AA6531}"/>
    <cellStyle name="Normal 9 4 2 9 2 2" xfId="5551" xr:uid="{5495BC24-8CFC-4795-8D8D-AAB5738E10A9}"/>
    <cellStyle name="Normal 9 4 2 9 2 3" xfId="6170" xr:uid="{10D0FF0C-A1E5-4FFB-A0F0-A42E62E5B3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6" xr:uid="{54408974-524A-4BEC-B64A-0EAC0F91E1A9}"/>
    <cellStyle name="Normal 9 4 3 2 2 2 2 2 3 3" xfId="6175" xr:uid="{2C550516-DE0A-43DE-9B37-76E417033AEC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5" xr:uid="{AB218EBE-A268-4585-ACE4-02BE287A91F6}"/>
    <cellStyle name="Normal 9 4 3 2 2 2 3 3 3" xfId="6174" xr:uid="{7EB8DB60-575C-4E58-AB69-18D7087F9678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7" xr:uid="{472DED6D-2279-4752-8254-40DD398F4E06}"/>
    <cellStyle name="Normal 9 4 3 2 2 3 2 3 3" xfId="6176" xr:uid="{2831A68F-5357-4BD4-B69F-33875F1E6D36}"/>
    <cellStyle name="Normal 9 4 3 2 2 4" xfId="4087" xr:uid="{9DBFE508-D2B3-44D3-A064-A9E571EDFECA}"/>
    <cellStyle name="Normal 9 4 3 2 2 4 2" xfId="4940" xr:uid="{70A7E583-B686-4B82-A3D2-2C2E81276718}"/>
    <cellStyle name="Normal 9 4 3 2 2 4 2 2" xfId="5558" xr:uid="{CD09AB0E-9DF2-405A-86FE-46BC85C7BC6D}"/>
    <cellStyle name="Normal 9 4 3 2 2 4 2 3" xfId="6177" xr:uid="{C0BA3355-AC61-45C4-B830-41DC798D8098}"/>
    <cellStyle name="Normal 9 4 3 2 2 5" xfId="4936" xr:uid="{C3578C51-145D-4898-9F20-845E7B784D41}"/>
    <cellStyle name="Normal 9 4 3 2 2 5 2" xfId="5554" xr:uid="{4018427D-2FC0-4866-866B-73F864080080}"/>
    <cellStyle name="Normal 9 4 3 2 2 5 3" xfId="6173" xr:uid="{387CDFA7-A650-4349-B8F8-2DB968E6CF93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0" xr:uid="{B331855D-725C-4913-AFA1-5F099E934EF5}"/>
    <cellStyle name="Normal 9 4 3 2 3 2 2 3 3" xfId="6179" xr:uid="{4AD1232A-E233-4869-8326-617EE52C2FB6}"/>
    <cellStyle name="Normal 9 4 3 2 3 3" xfId="4088" xr:uid="{023A934D-8999-4D80-A61D-98ED2EC2576B}"/>
    <cellStyle name="Normal 9 4 3 2 3 3 2" xfId="4943" xr:uid="{6E40636B-13A4-432E-A8BD-A3E2ADD51F6B}"/>
    <cellStyle name="Normal 9 4 3 2 3 3 2 2" xfId="5561" xr:uid="{1D6DC56C-7965-412D-AADB-6CAAA9A6B3DE}"/>
    <cellStyle name="Normal 9 4 3 2 3 3 2 3" xfId="6180" xr:uid="{040D83E2-74C2-4104-BA3E-8AAC0D39E394}"/>
    <cellStyle name="Normal 9 4 3 2 3 4" xfId="4089" xr:uid="{BFB568E4-7CCD-4E2A-A60B-43C6B5F896F7}"/>
    <cellStyle name="Normal 9 4 3 2 3 4 2" xfId="4944" xr:uid="{A94E4735-0EFD-4AFE-AFF3-97449B2E9151}"/>
    <cellStyle name="Normal 9 4 3 2 3 4 2 2" xfId="5562" xr:uid="{CBF3E91A-C5C2-45CB-A7C1-81DA0CA6C091}"/>
    <cellStyle name="Normal 9 4 3 2 3 4 2 3" xfId="6181" xr:uid="{1C78BB78-9D5A-4A36-802C-B21DDB0DB0E5}"/>
    <cellStyle name="Normal 9 4 3 2 3 5" xfId="4941" xr:uid="{23E6ADE8-D9C1-4803-BE14-9E28C734B864}"/>
    <cellStyle name="Normal 9 4 3 2 3 5 2" xfId="5559" xr:uid="{A2BD58E4-DF2A-4B61-8350-AD62EC88BEF1}"/>
    <cellStyle name="Normal 9 4 3 2 3 5 3" xfId="6178" xr:uid="{92BE19AB-4432-4077-85FD-0D1242F59BDF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3" xr:uid="{DB6D2718-EF84-4A5F-AF92-63C9E3518F4A}"/>
    <cellStyle name="Normal 9 4 3 2 4 2 3 3" xfId="6182" xr:uid="{FF1084D7-2F68-4D61-BD2A-994025CEDA0A}"/>
    <cellStyle name="Normal 9 4 3 2 5" xfId="4090" xr:uid="{3916275E-2DB7-4E39-A01C-46A8F8499F0A}"/>
    <cellStyle name="Normal 9 4 3 2 5 2" xfId="4946" xr:uid="{2C4019E1-4327-42B6-AA9F-2CE6B5557439}"/>
    <cellStyle name="Normal 9 4 3 2 5 2 2" xfId="5564" xr:uid="{108295A2-6ABC-480C-93B8-6BA2AA023D1B}"/>
    <cellStyle name="Normal 9 4 3 2 5 2 3" xfId="6183" xr:uid="{BCD57861-E5B3-4472-8D3F-E716FA3A290E}"/>
    <cellStyle name="Normal 9 4 3 2 6" xfId="4091" xr:uid="{5CE1B878-B3A2-44B2-BDDC-C5B4C93C4A46}"/>
    <cellStyle name="Normal 9 4 3 2 6 2" xfId="4947" xr:uid="{E82A6E51-D5FE-4824-B55C-8D6D525957CD}"/>
    <cellStyle name="Normal 9 4 3 2 6 2 2" xfId="5565" xr:uid="{AF747A42-605F-4C5B-9C53-F3F179FDC853}"/>
    <cellStyle name="Normal 9 4 3 2 6 2 3" xfId="6184" xr:uid="{791FCD47-DDAD-4DD4-8688-3944C2904FB2}"/>
    <cellStyle name="Normal 9 4 3 2 7" xfId="4935" xr:uid="{47A0E7A4-95E0-4491-A0F2-41C49F565964}"/>
    <cellStyle name="Normal 9 4 3 2 7 2" xfId="5553" xr:uid="{D2A198FB-965F-4F38-A0CD-43E4E10FA51C}"/>
    <cellStyle name="Normal 9 4 3 2 7 3" xfId="6172" xr:uid="{24B7C18C-52CB-45A0-8262-BFA1CDF88D41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8" xr:uid="{33D35558-58D4-4C73-A8E4-9AF305865BE4}"/>
    <cellStyle name="Normal 9 4 3 3 2 2 2 3 3" xfId="6187" xr:uid="{A79E9ADD-5651-4198-8DF4-F47FD5EC93A4}"/>
    <cellStyle name="Normal 9 4 3 3 2 3" xfId="4092" xr:uid="{D508B3B3-E031-452B-B9C7-EC5DD099ED8C}"/>
    <cellStyle name="Normal 9 4 3 3 2 3 2" xfId="4951" xr:uid="{2B587619-FFFE-416D-9D5E-5B666F52D6F8}"/>
    <cellStyle name="Normal 9 4 3 3 2 3 2 2" xfId="5569" xr:uid="{BF3A8EDF-0EDD-48A4-A9B3-7B188DBEB5D4}"/>
    <cellStyle name="Normal 9 4 3 3 2 3 2 3" xfId="6188" xr:uid="{346D25DA-7FDE-4C21-8A0C-54325CA86F9B}"/>
    <cellStyle name="Normal 9 4 3 3 2 4" xfId="4093" xr:uid="{2B508001-1D71-41FD-91F6-987BA59F44A0}"/>
    <cellStyle name="Normal 9 4 3 3 2 4 2" xfId="4952" xr:uid="{FC28BDF4-3487-4FDA-B440-7247F22EFE3E}"/>
    <cellStyle name="Normal 9 4 3 3 2 4 2 2" xfId="5570" xr:uid="{5B0CC546-513A-45BC-9D4A-84215403B637}"/>
    <cellStyle name="Normal 9 4 3 3 2 4 2 3" xfId="6189" xr:uid="{1BF256CA-A5D6-4185-94AE-D1A3C37A4909}"/>
    <cellStyle name="Normal 9 4 3 3 2 5" xfId="4949" xr:uid="{5EF91672-0CC9-471C-9A56-503A3CE30556}"/>
    <cellStyle name="Normal 9 4 3 3 2 5 2" xfId="5567" xr:uid="{2DE97279-4F7E-44BC-94C4-E8D03F793F5A}"/>
    <cellStyle name="Normal 9 4 3 3 2 5 3" xfId="6186" xr:uid="{925C7023-CBE1-44E3-85AB-7CD892B0240E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1" xr:uid="{1FB7026D-884B-46D1-A3D0-F2D3F291FFDD}"/>
    <cellStyle name="Normal 9 4 3 3 3 2 3 3" xfId="6190" xr:uid="{7D00A1BB-A3DE-4419-B56E-69709F6878F2}"/>
    <cellStyle name="Normal 9 4 3 3 4" xfId="4094" xr:uid="{3AF35DB8-8D3B-42BD-A2B6-3B55A649E6D3}"/>
    <cellStyle name="Normal 9 4 3 3 4 2" xfId="4954" xr:uid="{8CDEBEF9-4AC8-442D-8D23-128539BF165E}"/>
    <cellStyle name="Normal 9 4 3 3 4 2 2" xfId="5572" xr:uid="{4ABDE59B-525E-42F3-9EF6-5A09511BC656}"/>
    <cellStyle name="Normal 9 4 3 3 4 2 3" xfId="6191" xr:uid="{3067D072-2F07-442C-868F-0E5F3236099F}"/>
    <cellStyle name="Normal 9 4 3 3 5" xfId="4095" xr:uid="{E84B8DEE-32B4-4EB1-8FFA-793E51585601}"/>
    <cellStyle name="Normal 9 4 3 3 5 2" xfId="4955" xr:uid="{9A8B98B4-1519-4C74-A625-91F57D4E75DA}"/>
    <cellStyle name="Normal 9 4 3 3 5 2 2" xfId="5573" xr:uid="{110A4BE7-4F79-4C5E-9E2A-71A12C57B962}"/>
    <cellStyle name="Normal 9 4 3 3 5 2 3" xfId="6192" xr:uid="{9F1A8BDE-F703-443A-BBD8-18190FD73883}"/>
    <cellStyle name="Normal 9 4 3 3 6" xfId="4948" xr:uid="{A4A74C1F-E17D-4372-98C0-2441121BE7B5}"/>
    <cellStyle name="Normal 9 4 3 3 6 2" xfId="5566" xr:uid="{58947784-E402-4DB1-B4FC-49E3606EB83F}"/>
    <cellStyle name="Normal 9 4 3 3 6 3" xfId="6185" xr:uid="{502C6279-88AA-4CDD-9443-FCAC14BE2115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5" xr:uid="{4D0148C5-C0DB-4024-BB26-48B79D14CB31}"/>
    <cellStyle name="Normal 9 4 3 4 2 2 3 3" xfId="6194" xr:uid="{1D7AE131-E6D2-4658-ADAC-549AFEEB1CE3}"/>
    <cellStyle name="Normal 9 4 3 4 3" xfId="4096" xr:uid="{125D2B9C-03CD-41EB-9832-4DCD3E462276}"/>
    <cellStyle name="Normal 9 4 3 4 3 2" xfId="4958" xr:uid="{49D48BED-B3FA-4D8D-95A9-14E621AC5E86}"/>
    <cellStyle name="Normal 9 4 3 4 3 2 2" xfId="5576" xr:uid="{23CF28CC-A6A8-4DFE-97B7-B2D9D43A19CB}"/>
    <cellStyle name="Normal 9 4 3 4 3 2 3" xfId="6195" xr:uid="{3277A098-8D1B-4327-AE48-A01DDE73C055}"/>
    <cellStyle name="Normal 9 4 3 4 4" xfId="4097" xr:uid="{C40EC323-A4EC-427E-ABAF-A6411FFDC7B6}"/>
    <cellStyle name="Normal 9 4 3 4 4 2" xfId="4959" xr:uid="{E6B4C4C3-F842-49EB-AEFF-139B27FC1AE8}"/>
    <cellStyle name="Normal 9 4 3 4 4 2 2" xfId="5577" xr:uid="{F4B5F9F0-E875-4A4B-9E42-3D789EA26B0E}"/>
    <cellStyle name="Normal 9 4 3 4 4 2 3" xfId="6196" xr:uid="{F2528AE6-8704-4348-8D22-9F4AF9F101B4}"/>
    <cellStyle name="Normal 9 4 3 4 5" xfId="4956" xr:uid="{A7A19DC8-4D99-4EAD-8FD8-62DA385CB7FB}"/>
    <cellStyle name="Normal 9 4 3 4 5 2" xfId="5574" xr:uid="{A7D5EB53-DEBC-4036-BE09-E3E858E0216B}"/>
    <cellStyle name="Normal 9 4 3 4 5 3" xfId="6193" xr:uid="{2DC5F967-EAD4-46A1-AE80-1FE612AAF3F4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79" xr:uid="{D07BD060-AB3F-4683-9249-6FADC9205814}"/>
    <cellStyle name="Normal 9 4 3 5 2 2 3" xfId="6198" xr:uid="{61889FE0-C893-453D-8A42-0E558BAE6469}"/>
    <cellStyle name="Normal 9 4 3 5 3" xfId="4099" xr:uid="{5C28DB88-EE9F-4F0A-980C-3ACB31EBAC05}"/>
    <cellStyle name="Normal 9 4 3 5 3 2" xfId="4962" xr:uid="{5B419878-5548-4747-A0D4-546AD76D9083}"/>
    <cellStyle name="Normal 9 4 3 5 3 2 2" xfId="5580" xr:uid="{26AF0158-E591-4D47-81D5-81F6DB8C5FF4}"/>
    <cellStyle name="Normal 9 4 3 5 3 2 3" xfId="6199" xr:uid="{E48230E1-8B84-4640-B926-625F6355D074}"/>
    <cellStyle name="Normal 9 4 3 5 4" xfId="4100" xr:uid="{E78E88CF-A97C-4C04-AD62-52D6CBDCB483}"/>
    <cellStyle name="Normal 9 4 3 5 4 2" xfId="4963" xr:uid="{86067D30-B099-4060-AA15-E598C9D2653F}"/>
    <cellStyle name="Normal 9 4 3 5 4 2 2" xfId="5581" xr:uid="{B36FBE28-D938-4A0A-AFCA-250E48BEA2EF}"/>
    <cellStyle name="Normal 9 4 3 5 4 2 3" xfId="6200" xr:uid="{0A20F609-B19F-45D9-B8A0-82DB03C38558}"/>
    <cellStyle name="Normal 9 4 3 5 5" xfId="4960" xr:uid="{3A7F72F8-A14A-45D9-BC7F-AE4B188CB432}"/>
    <cellStyle name="Normal 9 4 3 5 5 2" xfId="5578" xr:uid="{1F3926B2-BF3B-4019-BA9F-B041E526025C}"/>
    <cellStyle name="Normal 9 4 3 5 5 3" xfId="6197" xr:uid="{51DC6BBE-3992-42D2-AC67-404F698A6803}"/>
    <cellStyle name="Normal 9 4 3 6" xfId="4101" xr:uid="{2C1A2359-97B6-4541-B14E-481123D91830}"/>
    <cellStyle name="Normal 9 4 3 6 2" xfId="4964" xr:uid="{D1590346-4279-4A2F-91AA-37178C28131C}"/>
    <cellStyle name="Normal 9 4 3 6 2 2" xfId="5582" xr:uid="{E422FC8D-72BD-4970-96AA-70B5A7A80886}"/>
    <cellStyle name="Normal 9 4 3 6 2 3" xfId="6201" xr:uid="{75FCB9AA-C37E-41C7-8BA0-DB0B988069AF}"/>
    <cellStyle name="Normal 9 4 3 7" xfId="4102" xr:uid="{C284D5F1-A55B-4F14-AD70-1A0538B9083F}"/>
    <cellStyle name="Normal 9 4 3 7 2" xfId="4965" xr:uid="{49B95080-17F5-4B7A-8F06-BF66AC669D36}"/>
    <cellStyle name="Normal 9 4 3 7 2 2" xfId="5583" xr:uid="{88488940-A506-4EFF-B27D-3578CADBCB12}"/>
    <cellStyle name="Normal 9 4 3 7 2 3" xfId="6202" xr:uid="{F2BB0BB8-34DE-43C7-A957-871472305F6A}"/>
    <cellStyle name="Normal 9 4 3 8" xfId="4103" xr:uid="{EF11E991-1235-4C36-B1EE-15451FA17875}"/>
    <cellStyle name="Normal 9 4 3 8 2" xfId="4966" xr:uid="{1659FFF8-B8AB-485C-9C8C-D6A0409E4700}"/>
    <cellStyle name="Normal 9 4 3 8 2 2" xfId="5584" xr:uid="{0DB5C6D2-F289-40B7-9921-37259BD3571D}"/>
    <cellStyle name="Normal 9 4 3 8 2 3" xfId="6203" xr:uid="{46FB80BD-16EC-4BFB-BB5A-C6E418446362}"/>
    <cellStyle name="Normal 9 4 3 9" xfId="4934" xr:uid="{736B92E2-39C2-48C5-A0A3-DEE366AED7F4}"/>
    <cellStyle name="Normal 9 4 3 9 2" xfId="5552" xr:uid="{015F11B4-F207-42C1-A107-367F350E37AA}"/>
    <cellStyle name="Normal 9 4 3 9 3" xfId="6171" xr:uid="{6D02F067-D648-4BF1-9E9E-6E2858D2ED96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89" xr:uid="{DDA1DD1A-2450-4E97-9B18-0DF56FA7B0DF}"/>
    <cellStyle name="Normal 9 4 4 2 2 2 2 2 3" xfId="6208" xr:uid="{DA894617-8A37-4D78-8BA9-31C6D7F198BC}"/>
    <cellStyle name="Normal 9 4 4 2 2 2 3" xfId="4970" xr:uid="{C7810124-374F-4BB3-988A-C5C91E0BC745}"/>
    <cellStyle name="Normal 9 4 4 2 2 2 3 2" xfId="5588" xr:uid="{489FE1D1-F5CB-4008-A470-19F667E88E2B}"/>
    <cellStyle name="Normal 9 4 4 2 2 2 3 3" xfId="6207" xr:uid="{1DBEFCCB-5A27-481E-90B6-384F6154AF29}"/>
    <cellStyle name="Normal 9 4 4 2 2 3" xfId="2427" xr:uid="{22372A64-6985-4A80-A508-8318837D5121}"/>
    <cellStyle name="Normal 9 4 4 2 2 3 2" xfId="4972" xr:uid="{40365553-497D-44F1-90FE-85AA587FD65F}"/>
    <cellStyle name="Normal 9 4 4 2 2 3 2 2" xfId="5590" xr:uid="{4B5DC38F-AD28-45F7-A0DD-0831F6A9EFDF}"/>
    <cellStyle name="Normal 9 4 4 2 2 3 2 3" xfId="6209" xr:uid="{B3473837-799D-453A-8855-3D4862235EB4}"/>
    <cellStyle name="Normal 9 4 4 2 2 4" xfId="4104" xr:uid="{B1AAC871-D1C0-452C-B335-8364D6D99346}"/>
    <cellStyle name="Normal 9 4 4 2 2 4 2" xfId="4973" xr:uid="{AD09E0F9-E8A3-4C22-B6A1-846C4F3EE507}"/>
    <cellStyle name="Normal 9 4 4 2 2 4 2 2" xfId="5591" xr:uid="{A531E575-4B86-4A6A-A195-0A9F703059BC}"/>
    <cellStyle name="Normal 9 4 4 2 2 4 2 3" xfId="6210" xr:uid="{A8202FD2-9129-4127-9FBD-CD434D73BDDD}"/>
    <cellStyle name="Normal 9 4 4 2 2 5" xfId="4969" xr:uid="{D50F8715-F37E-4CD9-9DC6-970D0AFCCF62}"/>
    <cellStyle name="Normal 9 4 4 2 2 5 2" xfId="5587" xr:uid="{CADD55D7-4B59-49A8-A49A-7CAD4D164277}"/>
    <cellStyle name="Normal 9 4 4 2 2 5 3" xfId="6206" xr:uid="{C556CF31-CFA0-4A9A-BD40-7D5B42D91323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3" xr:uid="{F0A31016-832C-4F0E-AB84-95609083508E}"/>
    <cellStyle name="Normal 9 4 4 2 3 2 2 3" xfId="6212" xr:uid="{48ADFC9C-FB00-42D8-B251-74CD1263F9B3}"/>
    <cellStyle name="Normal 9 4 4 2 3 3" xfId="4974" xr:uid="{7E1D6195-C772-4118-A750-4D3FDC0E8696}"/>
    <cellStyle name="Normal 9 4 4 2 3 3 2" xfId="5592" xr:uid="{E63B4CE4-8CE1-4DC3-9A8E-A720C96E3CC5}"/>
    <cellStyle name="Normal 9 4 4 2 3 3 3" xfId="6211" xr:uid="{A9ABCCAF-4AC4-4312-BBAA-A25256973D59}"/>
    <cellStyle name="Normal 9 4 4 2 4" xfId="2430" xr:uid="{1CC68404-205B-41EF-9A91-1FB46440D29F}"/>
    <cellStyle name="Normal 9 4 4 2 4 2" xfId="4976" xr:uid="{0BAC7E4F-AF12-4396-922D-9D210511B4C6}"/>
    <cellStyle name="Normal 9 4 4 2 4 2 2" xfId="5594" xr:uid="{CCFAE2A0-45FD-413C-89F2-F6235CEDBC45}"/>
    <cellStyle name="Normal 9 4 4 2 4 2 3" xfId="6213" xr:uid="{9872667A-7DD7-4361-B1C8-76DB90BB33EB}"/>
    <cellStyle name="Normal 9 4 4 2 5" xfId="4105" xr:uid="{0D63F74E-7C4D-4F25-8776-AE50C573FB93}"/>
    <cellStyle name="Normal 9 4 4 2 5 2" xfId="4977" xr:uid="{0CE1C7F9-6B03-4B56-BAE9-478BABA3A4AD}"/>
    <cellStyle name="Normal 9 4 4 2 5 2 2" xfId="5595" xr:uid="{3BC921B9-4249-4D14-9CE5-57E08C63270D}"/>
    <cellStyle name="Normal 9 4 4 2 5 2 3" xfId="6214" xr:uid="{6D3A154F-0E38-42C9-AFF4-0162FE165772}"/>
    <cellStyle name="Normal 9 4 4 2 6" xfId="4968" xr:uid="{18251856-7F66-42A4-93E6-981593CE4BB5}"/>
    <cellStyle name="Normal 9 4 4 2 6 2" xfId="5586" xr:uid="{1F176E55-ACF1-4F62-9317-83592FE3FD3B}"/>
    <cellStyle name="Normal 9 4 4 2 6 3" xfId="6205" xr:uid="{2076FBD7-8B88-4E4D-848F-5ABF2BDC6B8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8" xr:uid="{6B01FFE7-4A93-444C-AA28-51FA781A21E9}"/>
    <cellStyle name="Normal 9 4 4 3 2 2 2 3" xfId="6217" xr:uid="{F960C056-C288-450A-991B-49AD48D33E79}"/>
    <cellStyle name="Normal 9 4 4 3 2 3" xfId="4979" xr:uid="{F585297D-1E2B-4799-8464-74E77F991AA7}"/>
    <cellStyle name="Normal 9 4 4 3 2 3 2" xfId="5597" xr:uid="{7A3DF314-ACD3-4964-98BF-978727F23582}"/>
    <cellStyle name="Normal 9 4 4 3 2 3 3" xfId="6216" xr:uid="{A5FB6069-5F9E-4392-B1EB-A59EC8045D51}"/>
    <cellStyle name="Normal 9 4 4 3 3" xfId="2433" xr:uid="{23F33550-7414-4F11-9BEC-ACAC6AC76D81}"/>
    <cellStyle name="Normal 9 4 4 3 3 2" xfId="4981" xr:uid="{D90BDAF9-A7C0-4E85-A8B7-3D72F2F892D3}"/>
    <cellStyle name="Normal 9 4 4 3 3 2 2" xfId="5599" xr:uid="{8C976A25-9F4C-48B6-96CE-74CA35F925F7}"/>
    <cellStyle name="Normal 9 4 4 3 3 2 3" xfId="6218" xr:uid="{0A50FC16-C6EB-4113-93BC-8F6D63AE3424}"/>
    <cellStyle name="Normal 9 4 4 3 4" xfId="4106" xr:uid="{EDA2A9C4-00B8-4991-80DE-EFBE328C9B04}"/>
    <cellStyle name="Normal 9 4 4 3 4 2" xfId="4982" xr:uid="{B9CDB1B5-DA95-45CC-A67D-CCC644883756}"/>
    <cellStyle name="Normal 9 4 4 3 4 2 2" xfId="5600" xr:uid="{7E624526-0BE1-4705-A897-80AFC733F972}"/>
    <cellStyle name="Normal 9 4 4 3 4 2 3" xfId="6219" xr:uid="{A2C859C5-6261-4D43-B9BB-73BD30DC1E20}"/>
    <cellStyle name="Normal 9 4 4 3 5" xfId="4978" xr:uid="{CDFE8D84-3815-4588-8ED4-66F38B81DA5F}"/>
    <cellStyle name="Normal 9 4 4 3 5 2" xfId="5596" xr:uid="{CDED94AD-F0AD-48F2-A4E0-74969923F53C}"/>
    <cellStyle name="Normal 9 4 4 3 5 3" xfId="6215" xr:uid="{54A6B523-7FFC-4BC1-A31A-6A8D00AAE80B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2" xr:uid="{1CD07232-2F35-48EB-ABB2-9B759941314C}"/>
    <cellStyle name="Normal 9 4 4 4 2 2 3" xfId="6221" xr:uid="{DA3DD06D-25F1-4BF0-9489-A0601EAE4F06}"/>
    <cellStyle name="Normal 9 4 4 4 3" xfId="4107" xr:uid="{730EB9A7-8BF9-4640-8A48-C21938102836}"/>
    <cellStyle name="Normal 9 4 4 4 3 2" xfId="4985" xr:uid="{640465E0-70F4-4735-A3C2-600208E1D475}"/>
    <cellStyle name="Normal 9 4 4 4 3 2 2" xfId="5603" xr:uid="{11994E80-96CA-4185-A462-E26CC5405708}"/>
    <cellStyle name="Normal 9 4 4 4 3 2 3" xfId="6222" xr:uid="{0126F009-8A80-454E-A61F-32408EBF222E}"/>
    <cellStyle name="Normal 9 4 4 4 4" xfId="4108" xr:uid="{FBC7C14F-3FEC-4188-96CF-807FAEBF2732}"/>
    <cellStyle name="Normal 9 4 4 4 4 2" xfId="4986" xr:uid="{B0C24058-29A3-4B61-AFF6-8EE2837B5278}"/>
    <cellStyle name="Normal 9 4 4 4 4 2 2" xfId="5604" xr:uid="{AA89EE93-39E7-4BD5-932F-98D5CB5F7912}"/>
    <cellStyle name="Normal 9 4 4 4 4 2 3" xfId="6223" xr:uid="{037CD4E1-0B12-4702-B48E-5C3A7113D83B}"/>
    <cellStyle name="Normal 9 4 4 4 5" xfId="4983" xr:uid="{8861BFA7-A240-4ED1-A04A-9E59A657FE52}"/>
    <cellStyle name="Normal 9 4 4 4 5 2" xfId="5601" xr:uid="{10AB7C7B-20FC-4778-900B-BE45A54E02D6}"/>
    <cellStyle name="Normal 9 4 4 4 5 3" xfId="6220" xr:uid="{02ED970D-2C6B-4F27-8EEF-F93A40935427}"/>
    <cellStyle name="Normal 9 4 4 5" xfId="2436" xr:uid="{0F01CD15-F473-43B3-94DA-1C2FFB068C48}"/>
    <cellStyle name="Normal 9 4 4 5 2" xfId="4987" xr:uid="{24B09C67-E9FC-4FBF-B3DD-6C03B7261C01}"/>
    <cellStyle name="Normal 9 4 4 5 2 2" xfId="5605" xr:uid="{2E0FA85C-F944-4955-9D5D-C83EA1A496F2}"/>
    <cellStyle name="Normal 9 4 4 5 2 3" xfId="6224" xr:uid="{A8BBE501-44B4-4282-8C25-9E00CB38D1D7}"/>
    <cellStyle name="Normal 9 4 4 6" xfId="4109" xr:uid="{C0323719-BDDE-4ECE-AECF-09B971D4813C}"/>
    <cellStyle name="Normal 9 4 4 6 2" xfId="4988" xr:uid="{12C36D3C-1FA1-4D5D-B7B9-2EE0BB88E677}"/>
    <cellStyle name="Normal 9 4 4 6 2 2" xfId="5606" xr:uid="{93630233-FFDF-49B9-AD91-541D21FCCC30}"/>
    <cellStyle name="Normal 9 4 4 6 2 3" xfId="6225" xr:uid="{3B069B99-6205-417B-A961-A8D7661A2B88}"/>
    <cellStyle name="Normal 9 4 4 7" xfId="4110" xr:uid="{100D565A-BC62-4AA9-878B-86E5926D6A65}"/>
    <cellStyle name="Normal 9 4 4 7 2" xfId="4989" xr:uid="{476CAFBB-0777-4E28-BAFB-F04DE4AEA03B}"/>
    <cellStyle name="Normal 9 4 4 7 2 2" xfId="5607" xr:uid="{EA67D751-9972-402F-A515-028C4AFED09B}"/>
    <cellStyle name="Normal 9 4 4 7 2 3" xfId="6226" xr:uid="{83AAD127-43EB-4247-9DEA-86DF244D7ED6}"/>
    <cellStyle name="Normal 9 4 4 8" xfId="4967" xr:uid="{58C32D50-4317-4AC4-BFE9-D94AFE57CCCF}"/>
    <cellStyle name="Normal 9 4 4 8 2" xfId="5585" xr:uid="{A796D7F7-6BD4-4C37-8CEB-D921228BD706}"/>
    <cellStyle name="Normal 9 4 4 8 3" xfId="6204" xr:uid="{F53B02D9-25F3-4F07-A98F-FED36628D6E3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1" xr:uid="{5E19CB25-CC3D-4C61-912F-8D9B078DD496}"/>
    <cellStyle name="Normal 9 4 5 2 2 2 2 3" xfId="6230" xr:uid="{1B120C9C-476B-474C-B053-BF022B7C7425}"/>
    <cellStyle name="Normal 9 4 5 2 2 3" xfId="4992" xr:uid="{408F6963-88A4-47F9-8778-6F481A8BBDF3}"/>
    <cellStyle name="Normal 9 4 5 2 2 3 2" xfId="5610" xr:uid="{FF8CA9C4-689E-49C2-B935-15E6AB45BDF7}"/>
    <cellStyle name="Normal 9 4 5 2 2 3 3" xfId="6229" xr:uid="{622B4A6F-2560-4DC7-A794-963067BFFD25}"/>
    <cellStyle name="Normal 9 4 5 2 3" xfId="2439" xr:uid="{70E1F70F-DC8D-4572-9531-5069D226E220}"/>
    <cellStyle name="Normal 9 4 5 2 3 2" xfId="4994" xr:uid="{E59667C4-233B-42D1-A8E5-A6129F49C9D2}"/>
    <cellStyle name="Normal 9 4 5 2 3 2 2" xfId="5612" xr:uid="{E4381BFD-523B-467A-A9FA-FED3F6EC358A}"/>
    <cellStyle name="Normal 9 4 5 2 3 2 3" xfId="6231" xr:uid="{27ECA3BE-FF61-463F-AD6C-5D943341F32F}"/>
    <cellStyle name="Normal 9 4 5 2 4" xfId="4111" xr:uid="{B7C24456-4AF5-4CAC-A9D3-E32CB7311D2E}"/>
    <cellStyle name="Normal 9 4 5 2 4 2" xfId="4995" xr:uid="{440C89D2-33A0-4936-AD41-F7AD9416C5AD}"/>
    <cellStyle name="Normal 9 4 5 2 4 2 2" xfId="5613" xr:uid="{AA6C0B93-F3D2-47C4-B9C1-D8B3278EBCB6}"/>
    <cellStyle name="Normal 9 4 5 2 4 2 3" xfId="6232" xr:uid="{8D269AAC-A9AC-4D0C-A53A-FF9DC8A6EB06}"/>
    <cellStyle name="Normal 9 4 5 2 5" xfId="4991" xr:uid="{0092D96C-0A32-4B4B-8A64-472328D8AB01}"/>
    <cellStyle name="Normal 9 4 5 2 5 2" xfId="5609" xr:uid="{A516392F-38BC-4FB7-80EC-D16326ADFA62}"/>
    <cellStyle name="Normal 9 4 5 2 5 3" xfId="6228" xr:uid="{5748C225-7B9C-44A7-BD07-4837935781C8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5" xr:uid="{049A957C-1614-4A56-B19D-F5CD11D54799}"/>
    <cellStyle name="Normal 9 4 5 3 2 2 3" xfId="6234" xr:uid="{9E67C1BE-A4D7-4955-A0E6-1D91071D2013}"/>
    <cellStyle name="Normal 9 4 5 3 3" xfId="4112" xr:uid="{133682B9-3619-4EDA-9171-BBAD95171D20}"/>
    <cellStyle name="Normal 9 4 5 3 3 2" xfId="4998" xr:uid="{AB4B725F-FAE0-43D9-8DBB-E79080061246}"/>
    <cellStyle name="Normal 9 4 5 3 3 2 2" xfId="5616" xr:uid="{33B18828-AF5C-46FD-83B1-B258912F32F5}"/>
    <cellStyle name="Normal 9 4 5 3 3 2 3" xfId="6235" xr:uid="{B3BDF904-B6F5-4E90-893B-8127322616AA}"/>
    <cellStyle name="Normal 9 4 5 3 4" xfId="4113" xr:uid="{0F597715-1072-4C15-8749-16B8A689FB71}"/>
    <cellStyle name="Normal 9 4 5 3 4 2" xfId="4999" xr:uid="{C3CDB700-1FAB-4827-BDBE-66AD77E76844}"/>
    <cellStyle name="Normal 9 4 5 3 4 2 2" xfId="5617" xr:uid="{1748E4FC-B226-4CEB-AD30-CD4041A9B76D}"/>
    <cellStyle name="Normal 9 4 5 3 4 2 3" xfId="6236" xr:uid="{9219CC4C-D30F-4D61-873B-E6B735219929}"/>
    <cellStyle name="Normal 9 4 5 3 5" xfId="4996" xr:uid="{037A1AD4-D33A-42DF-9EC2-70971643206F}"/>
    <cellStyle name="Normal 9 4 5 3 5 2" xfId="5614" xr:uid="{B5ADF21C-0D54-4F3B-9E25-AC7CEDC45939}"/>
    <cellStyle name="Normal 9 4 5 3 5 3" xfId="6233" xr:uid="{33511AA9-32F0-468C-A88C-B65364F34B93}"/>
    <cellStyle name="Normal 9 4 5 4" xfId="2442" xr:uid="{48B472E4-2A10-4882-BCF5-65B70755A69E}"/>
    <cellStyle name="Normal 9 4 5 4 2" xfId="5000" xr:uid="{FF8CCFCF-5D57-400A-952B-70D2D5BBDA49}"/>
    <cellStyle name="Normal 9 4 5 4 2 2" xfId="5618" xr:uid="{1A3B2137-DE14-4175-B73A-FE3E6841A8E3}"/>
    <cellStyle name="Normal 9 4 5 4 2 3" xfId="6237" xr:uid="{170E1F36-846C-400F-80C7-D335D6A8A61C}"/>
    <cellStyle name="Normal 9 4 5 5" xfId="4114" xr:uid="{47BA184B-9F41-4E3B-8711-811220F5D811}"/>
    <cellStyle name="Normal 9 4 5 5 2" xfId="5001" xr:uid="{4C7B5C2B-7A09-4987-8CA2-740468F34E53}"/>
    <cellStyle name="Normal 9 4 5 5 2 2" xfId="5619" xr:uid="{FB0506BB-1ADC-473A-A2DE-C88E63335D80}"/>
    <cellStyle name="Normal 9 4 5 5 2 3" xfId="6238" xr:uid="{4947A6DD-63F8-4A65-8D73-E36A2609EE41}"/>
    <cellStyle name="Normal 9 4 5 6" xfId="4115" xr:uid="{F63C26F5-5C38-4B8F-B4DC-4E239424777A}"/>
    <cellStyle name="Normal 9 4 5 6 2" xfId="5002" xr:uid="{71CECD65-D9D8-41DF-A03F-1A0A3780FEE5}"/>
    <cellStyle name="Normal 9 4 5 6 2 2" xfId="5620" xr:uid="{799D5BE0-3E2D-4B09-9E45-86ACBA892C43}"/>
    <cellStyle name="Normal 9 4 5 6 2 3" xfId="6239" xr:uid="{8D99A836-9B51-4BF9-9D25-9E450A3DC0E6}"/>
    <cellStyle name="Normal 9 4 5 7" xfId="4990" xr:uid="{56BCC9D5-F724-4BAC-9271-E3E958436D75}"/>
    <cellStyle name="Normal 9 4 5 7 2" xfId="5608" xr:uid="{86E15A04-0AF1-444A-B428-DCF3A54B48B7}"/>
    <cellStyle name="Normal 9 4 5 7 3" xfId="6227" xr:uid="{CCA518DB-C256-4ECC-976A-701A84E407A5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3" xr:uid="{AC89CACA-6D47-4A61-BBB8-8772EE35C191}"/>
    <cellStyle name="Normal 9 4 6 2 2 2 3" xfId="6242" xr:uid="{19C25ACF-C523-43AF-8133-8B8C0CFD0D3E}"/>
    <cellStyle name="Normal 9 4 6 2 3" xfId="4116" xr:uid="{8FCC641C-F7BF-4A2A-B3D1-3590EA4E2E91}"/>
    <cellStyle name="Normal 9 4 6 2 3 2" xfId="5006" xr:uid="{9198645C-6788-42F6-B917-64A6DE4BF89F}"/>
    <cellStyle name="Normal 9 4 6 2 3 2 2" xfId="5624" xr:uid="{046EFD5F-BAE7-4EB2-81CD-72BCBF601A73}"/>
    <cellStyle name="Normal 9 4 6 2 3 2 3" xfId="6243" xr:uid="{CB8EBED9-D624-4E09-BAA8-3551684CB1AA}"/>
    <cellStyle name="Normal 9 4 6 2 4" xfId="4117" xr:uid="{64688289-211E-45F4-9158-94D0F3120723}"/>
    <cellStyle name="Normal 9 4 6 2 4 2" xfId="5007" xr:uid="{0190610F-51D4-484C-AC8F-F8B7869ADE4A}"/>
    <cellStyle name="Normal 9 4 6 2 4 2 2" xfId="5625" xr:uid="{96A64698-81D7-441F-807C-92D9FD08E120}"/>
    <cellStyle name="Normal 9 4 6 2 4 2 3" xfId="6244" xr:uid="{46B34B7A-A64C-4432-AFC9-854E5A54469E}"/>
    <cellStyle name="Normal 9 4 6 2 5" xfId="5004" xr:uid="{0B77E87F-B2EC-4D5E-917B-21C391BB01F5}"/>
    <cellStyle name="Normal 9 4 6 2 5 2" xfId="5622" xr:uid="{46414DF5-E697-4B9C-8F8E-D49FE60ABDF5}"/>
    <cellStyle name="Normal 9 4 6 2 5 3" xfId="6241" xr:uid="{1435C772-8E2B-4F55-8BE0-9FF7A5BB0845}"/>
    <cellStyle name="Normal 9 4 6 3" xfId="2445" xr:uid="{D2563CFD-BA30-4866-BCA6-2A4DA9E028A0}"/>
    <cellStyle name="Normal 9 4 6 3 2" xfId="5008" xr:uid="{564D3CF3-3B5A-4329-B887-CD4E1D1A6B40}"/>
    <cellStyle name="Normal 9 4 6 3 2 2" xfId="5626" xr:uid="{BB836C63-A682-41C6-A689-6B233718BC35}"/>
    <cellStyle name="Normal 9 4 6 3 2 3" xfId="6245" xr:uid="{D7D02170-9849-4CAF-8301-338261A56860}"/>
    <cellStyle name="Normal 9 4 6 4" xfId="4118" xr:uid="{54492664-EF72-47DB-911C-7D378483D413}"/>
    <cellStyle name="Normal 9 4 6 4 2" xfId="5009" xr:uid="{F089D7F6-002C-4E32-B3B0-221A3A9E4917}"/>
    <cellStyle name="Normal 9 4 6 4 2 2" xfId="5627" xr:uid="{6F7EEC60-BD48-4CC3-82B2-62A124D7E658}"/>
    <cellStyle name="Normal 9 4 6 4 2 3" xfId="6246" xr:uid="{92669C10-99D5-4C85-BBFA-23536185118F}"/>
    <cellStyle name="Normal 9 4 6 5" xfId="4119" xr:uid="{A5EBB9C7-BCAB-4035-8B48-243A716DABCA}"/>
    <cellStyle name="Normal 9 4 6 5 2" xfId="5010" xr:uid="{0C6212B1-2402-4B56-9B76-46462614F51B}"/>
    <cellStyle name="Normal 9 4 6 5 2 2" xfId="5628" xr:uid="{864CE9A6-602F-4D75-90E1-5B37FAC73B4C}"/>
    <cellStyle name="Normal 9 4 6 5 2 3" xfId="6247" xr:uid="{F6E7EFAC-C9FA-4851-8760-FEA8946C5384}"/>
    <cellStyle name="Normal 9 4 6 6" xfId="5003" xr:uid="{82BD69CC-5789-4E83-8BAF-B82E4B64EC1F}"/>
    <cellStyle name="Normal 9 4 6 6 2" xfId="5621" xr:uid="{28A95D83-A15C-4E91-9F82-FC9DFB632783}"/>
    <cellStyle name="Normal 9 4 6 6 3" xfId="6240" xr:uid="{E6B0AA71-B424-4691-A705-99DC985EDD7A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0" xr:uid="{C9BBB735-D44D-45B1-A737-BA297E69AA26}"/>
    <cellStyle name="Normal 9 4 7 2 2 3" xfId="6249" xr:uid="{3FA0BD15-362F-41DD-BB88-2A0237ED1F93}"/>
    <cellStyle name="Normal 9 4 7 3" xfId="4120" xr:uid="{39BA4B28-5FDC-4E53-A057-907BB6CD5CC9}"/>
    <cellStyle name="Normal 9 4 7 3 2" xfId="5013" xr:uid="{97DEA19D-5E42-4306-A98F-B48344849E9A}"/>
    <cellStyle name="Normal 9 4 7 3 2 2" xfId="5631" xr:uid="{347E5CBE-213C-4B4C-BFB5-7E3AA34DBBEB}"/>
    <cellStyle name="Normal 9 4 7 3 2 3" xfId="6250" xr:uid="{2F3FBFF7-85F2-4BF4-A3AB-BA308E5CC892}"/>
    <cellStyle name="Normal 9 4 7 4" xfId="4121" xr:uid="{01867786-8CC2-431A-9078-D48719EEECD2}"/>
    <cellStyle name="Normal 9 4 7 4 2" xfId="5014" xr:uid="{971B5D5F-535E-460A-A9A9-0B5971F24EAF}"/>
    <cellStyle name="Normal 9 4 7 4 2 2" xfId="5632" xr:uid="{AC0D5534-7412-4283-ADFD-CDF25C3CB1FC}"/>
    <cellStyle name="Normal 9 4 7 4 2 3" xfId="6251" xr:uid="{BEBE28E2-128A-4F8C-884B-A980F90A4F89}"/>
    <cellStyle name="Normal 9 4 7 5" xfId="5011" xr:uid="{43F1A4DD-2A0F-4BE7-A3A3-E0FA0D53214D}"/>
    <cellStyle name="Normal 9 4 7 5 2" xfId="5629" xr:uid="{92524760-9987-4B24-B733-538BF34ECF14}"/>
    <cellStyle name="Normal 9 4 7 5 3" xfId="6248" xr:uid="{9FADC08C-55BC-4990-A718-7059BA8E7529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4" xr:uid="{88C119F4-DC01-407C-90DB-A14E5C22C17E}"/>
    <cellStyle name="Normal 9 4 8 2 2 3" xfId="6253" xr:uid="{EECE5F54-AF91-49A2-B516-D65CA32BFFC3}"/>
    <cellStyle name="Normal 9 4 8 3" xfId="4123" xr:uid="{306B3F3C-32C9-46EE-9250-E874BA73F4A1}"/>
    <cellStyle name="Normal 9 4 8 3 2" xfId="5017" xr:uid="{14DD39D9-651A-410E-A983-0871ECC8489B}"/>
    <cellStyle name="Normal 9 4 8 3 2 2" xfId="5635" xr:uid="{D90A271E-656C-4DD6-8FFF-189219FFD562}"/>
    <cellStyle name="Normal 9 4 8 3 2 3" xfId="6254" xr:uid="{7212B519-C0EA-4D2F-9FC7-D9E405AA9CA2}"/>
    <cellStyle name="Normal 9 4 8 4" xfId="4124" xr:uid="{C544EFE9-45A8-4386-BAD5-CA0C81E03BFC}"/>
    <cellStyle name="Normal 9 4 8 4 2" xfId="5018" xr:uid="{7A09A36C-4394-41BC-9142-D92E6462F687}"/>
    <cellStyle name="Normal 9 4 8 4 2 2" xfId="5636" xr:uid="{10B26BED-5EC0-4D17-A06D-0D1FE9B0C5B1}"/>
    <cellStyle name="Normal 9 4 8 4 2 3" xfId="6255" xr:uid="{5D92671E-74E3-46DE-B24B-EC20B080C2F7}"/>
    <cellStyle name="Normal 9 4 8 5" xfId="5015" xr:uid="{BF3464AB-F957-4F23-B97F-9B67A4A77866}"/>
    <cellStyle name="Normal 9 4 8 5 2" xfId="5633" xr:uid="{7B24FD85-F801-43FA-B57A-81A7026D2BBD}"/>
    <cellStyle name="Normal 9 4 8 5 3" xfId="6252" xr:uid="{5ED5D549-EB02-4165-9CA0-78D325C8E00B}"/>
    <cellStyle name="Normal 9 4 9" xfId="4125" xr:uid="{B6D81E2E-CCC4-4BA0-A0B9-CFABB1A668ED}"/>
    <cellStyle name="Normal 9 4 9 2" xfId="5019" xr:uid="{412E62DD-5E96-4B2F-BA5E-ACDCA068A268}"/>
    <cellStyle name="Normal 9 4 9 2 2" xfId="5637" xr:uid="{53FE70FA-F36C-4CCD-9585-9830ABD959D0}"/>
    <cellStyle name="Normal 9 4 9 2 3" xfId="6256" xr:uid="{FAF42E78-7DB7-4800-A0EE-DFF6261E853A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39" xr:uid="{E757A3F3-75CA-4ACC-A3E5-E66E3765EC49}"/>
    <cellStyle name="Normal 9 5 10 2 3" xfId="6258" xr:uid="{C7403950-FF39-4A05-877E-BB0960CE5FB1}"/>
    <cellStyle name="Normal 9 5 11" xfId="4127" xr:uid="{27359AD7-589C-4140-9620-69E62F6485EF}"/>
    <cellStyle name="Normal 9 5 11 2" xfId="5022" xr:uid="{AC926CAB-4D06-4CD6-AA46-8231DDF2C1DC}"/>
    <cellStyle name="Normal 9 5 11 2 2" xfId="5640" xr:uid="{1FAD17B5-B56F-4EBC-9509-4B1CE0DF98D4}"/>
    <cellStyle name="Normal 9 5 11 2 3" xfId="6259" xr:uid="{ECB422B2-733E-4F6F-A19B-424EA9A4CC30}"/>
    <cellStyle name="Normal 9 5 12" xfId="5020" xr:uid="{CF18BDFC-9B42-40A1-9E65-FE425E43FBAD}"/>
    <cellStyle name="Normal 9 5 12 2" xfId="5638" xr:uid="{7C2429E9-7405-4B14-BD7D-E5691852EB7A}"/>
    <cellStyle name="Normal 9 5 12 3" xfId="6257" xr:uid="{454C17E1-6E91-4B20-B4D5-A537384E162A}"/>
    <cellStyle name="Normal 9 5 2" xfId="181" xr:uid="{625FE80A-A81D-4FAC-822E-63E5DD000568}"/>
    <cellStyle name="Normal 9 5 2 10" xfId="5023" xr:uid="{85BC0540-063B-48EC-B242-48B978EACA88}"/>
    <cellStyle name="Normal 9 5 2 10 2" xfId="5641" xr:uid="{B91DC454-6FF5-43B7-B784-F194E63229A3}"/>
    <cellStyle name="Normal 9 5 2 10 3" xfId="6260" xr:uid="{EFD38672-ED1F-477A-B95E-2B86F3F3846B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5" xr:uid="{05BDAF8B-10AB-4969-9193-20952577863C}"/>
    <cellStyle name="Normal 9 5 2 2 2 2 2 2 3" xfId="6264" xr:uid="{239A433B-5CF2-4396-A077-CA9A26744963}"/>
    <cellStyle name="Normal 9 5 2 2 2 2 3" xfId="4128" xr:uid="{357C4DC4-24F3-4A49-A0C8-B62CA854C467}"/>
    <cellStyle name="Normal 9 5 2 2 2 2 3 2" xfId="5028" xr:uid="{557D0496-6800-47D8-A124-EF32091D3F4B}"/>
    <cellStyle name="Normal 9 5 2 2 2 2 3 2 2" xfId="5646" xr:uid="{140B9009-169D-4E27-A722-3911EF738275}"/>
    <cellStyle name="Normal 9 5 2 2 2 2 3 2 3" xfId="6265" xr:uid="{A2BE5CB3-8240-4803-B851-7F7D862BCD5B}"/>
    <cellStyle name="Normal 9 5 2 2 2 2 4" xfId="4129" xr:uid="{AF8E3984-76AD-47C4-BBA4-787D5E71611E}"/>
    <cellStyle name="Normal 9 5 2 2 2 2 4 2" xfId="5029" xr:uid="{9DCD6674-45AE-4910-81A7-04CA2EBF23F8}"/>
    <cellStyle name="Normal 9 5 2 2 2 2 4 2 2" xfId="5647" xr:uid="{F7AEDF04-5F33-45A9-8D4F-43B868203DA5}"/>
    <cellStyle name="Normal 9 5 2 2 2 2 4 2 3" xfId="6266" xr:uid="{6D26358B-DBE3-4699-AA87-246D0107FA0C}"/>
    <cellStyle name="Normal 9 5 2 2 2 2 5" xfId="5026" xr:uid="{474D4F90-75D9-4A18-BA54-094198A2D8F4}"/>
    <cellStyle name="Normal 9 5 2 2 2 2 5 2" xfId="5644" xr:uid="{EB63C43A-58DC-4FE7-A503-BED802D5BA2C}"/>
    <cellStyle name="Normal 9 5 2 2 2 2 5 3" xfId="6263" xr:uid="{E4F04372-7B23-4E04-900A-6CD78951DE30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49" xr:uid="{5265342C-3E34-40AB-81B8-35AF1E2F05FD}"/>
    <cellStyle name="Normal 9 5 2 2 2 3 2 2 3" xfId="6268" xr:uid="{CF35B3B7-61BE-426A-8C0B-FF06EB764996}"/>
    <cellStyle name="Normal 9 5 2 2 2 3 3" xfId="4131" xr:uid="{F49C3911-4869-44B2-A8E7-C2984D78D414}"/>
    <cellStyle name="Normal 9 5 2 2 2 3 3 2" xfId="5032" xr:uid="{0A0E8E9B-BA6F-4CF8-B239-32266E96315C}"/>
    <cellStyle name="Normal 9 5 2 2 2 3 3 2 2" xfId="5650" xr:uid="{530261D2-3158-45C9-97DD-F8ACEA9FC3AC}"/>
    <cellStyle name="Normal 9 5 2 2 2 3 3 2 3" xfId="6269" xr:uid="{CE869F30-5E1A-4B8F-A868-EE59AE05CB73}"/>
    <cellStyle name="Normal 9 5 2 2 2 3 4" xfId="4132" xr:uid="{D0CC1C49-0A3F-406A-BF01-CD22A3531DB9}"/>
    <cellStyle name="Normal 9 5 2 2 2 3 4 2" xfId="5033" xr:uid="{466579E8-4B59-450B-9A4B-C515C4AA1992}"/>
    <cellStyle name="Normal 9 5 2 2 2 3 4 2 2" xfId="5651" xr:uid="{02201324-EA4F-4C82-B4E9-9329E7C6EE17}"/>
    <cellStyle name="Normal 9 5 2 2 2 3 4 2 3" xfId="6270" xr:uid="{3CE11682-F814-4212-B7A3-63F0FD833AF9}"/>
    <cellStyle name="Normal 9 5 2 2 2 3 5" xfId="5030" xr:uid="{B33C36EC-94BB-4DD7-9CFC-FD2A2D5DC919}"/>
    <cellStyle name="Normal 9 5 2 2 2 3 5 2" xfId="5648" xr:uid="{08BEDF02-E8EC-4681-84E5-97FAEE6E69BD}"/>
    <cellStyle name="Normal 9 5 2 2 2 3 5 3" xfId="6267" xr:uid="{52594898-AD9D-4903-A863-513905050DB8}"/>
    <cellStyle name="Normal 9 5 2 2 2 4" xfId="4133" xr:uid="{FF1C5E15-5F83-49DB-9E80-DFB215E61447}"/>
    <cellStyle name="Normal 9 5 2 2 2 4 2" xfId="5034" xr:uid="{034F1043-4DCE-4B80-9B30-4E5F5C396F75}"/>
    <cellStyle name="Normal 9 5 2 2 2 4 2 2" xfId="5652" xr:uid="{E621867A-D8D2-4FEA-9C77-6681638633A6}"/>
    <cellStyle name="Normal 9 5 2 2 2 4 2 3" xfId="6271" xr:uid="{8B6362C9-EE7F-4A6E-900D-0EC228A58DD1}"/>
    <cellStyle name="Normal 9 5 2 2 2 5" xfId="4134" xr:uid="{C87D7533-F38E-469C-8B66-DEE75C83DC00}"/>
    <cellStyle name="Normal 9 5 2 2 2 5 2" xfId="5035" xr:uid="{5560B305-E16B-4F41-BFB6-DD65E5B40DC6}"/>
    <cellStyle name="Normal 9 5 2 2 2 5 2 2" xfId="5653" xr:uid="{A88B7927-2647-49B1-BD22-7DB6873C9F64}"/>
    <cellStyle name="Normal 9 5 2 2 2 5 2 3" xfId="6272" xr:uid="{8A93F2F1-9032-4BF8-97D3-F47CC7E27132}"/>
    <cellStyle name="Normal 9 5 2 2 2 6" xfId="4135" xr:uid="{0244737D-735B-4BC7-921F-8A36C3F8E09A}"/>
    <cellStyle name="Normal 9 5 2 2 2 6 2" xfId="5036" xr:uid="{CEE6318F-8CE3-4BEC-B494-46D74EC877E7}"/>
    <cellStyle name="Normal 9 5 2 2 2 6 2 2" xfId="5654" xr:uid="{140507E6-7F54-411D-AAD9-307C70AA435A}"/>
    <cellStyle name="Normal 9 5 2 2 2 6 2 3" xfId="6273" xr:uid="{2511C5AD-8181-4924-90CE-25CA145E93DC}"/>
    <cellStyle name="Normal 9 5 2 2 2 7" xfId="5025" xr:uid="{AA14C74E-3CB2-4D5B-82E8-979F6C15C8D0}"/>
    <cellStyle name="Normal 9 5 2 2 2 7 2" xfId="5643" xr:uid="{A634A951-158C-49E2-8255-2241E0CEF876}"/>
    <cellStyle name="Normal 9 5 2 2 2 7 3" xfId="6262" xr:uid="{75A166B1-5041-46DF-BDAF-622506E93E24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7" xr:uid="{A20A91F6-5B45-4176-8E90-6E1DEA8F61AB}"/>
    <cellStyle name="Normal 9 5 2 2 3 2 2 2 3" xfId="6276" xr:uid="{5FB8EA02-0EC1-4E75-A1A4-5B5544705504}"/>
    <cellStyle name="Normal 9 5 2 2 3 2 3" xfId="4137" xr:uid="{40EB6948-C0C4-4C8E-B070-FF36A01B4728}"/>
    <cellStyle name="Normal 9 5 2 2 3 2 3 2" xfId="5040" xr:uid="{FB582A3C-19A9-4294-AC41-E47C06A19116}"/>
    <cellStyle name="Normal 9 5 2 2 3 2 3 2 2" xfId="5658" xr:uid="{4FBEE63A-AF85-4EAB-8D33-118095ED10FD}"/>
    <cellStyle name="Normal 9 5 2 2 3 2 3 2 3" xfId="6277" xr:uid="{EF62D477-F575-449A-B5FB-58CED2EC1083}"/>
    <cellStyle name="Normal 9 5 2 2 3 2 4" xfId="4138" xr:uid="{2D656638-9F71-42BD-95A0-D745A69E73A8}"/>
    <cellStyle name="Normal 9 5 2 2 3 2 4 2" xfId="5041" xr:uid="{A9FC2BC5-FB6C-4AF0-9335-3A8A7A1A530B}"/>
    <cellStyle name="Normal 9 5 2 2 3 2 4 2 2" xfId="5659" xr:uid="{F30E0BE0-BC07-43DA-996F-32930DAAF1CA}"/>
    <cellStyle name="Normal 9 5 2 2 3 2 4 2 3" xfId="6278" xr:uid="{A37DF4CB-1D54-457A-B260-530F869483D9}"/>
    <cellStyle name="Normal 9 5 2 2 3 2 5" xfId="5038" xr:uid="{19DDE4C2-57F7-4187-8FCA-8DB8514775E0}"/>
    <cellStyle name="Normal 9 5 2 2 3 2 5 2" xfId="5656" xr:uid="{8EDFA593-D426-45A6-916E-2BF902784DBF}"/>
    <cellStyle name="Normal 9 5 2 2 3 2 5 3" xfId="6275" xr:uid="{DE3D5A5A-B507-467B-B63D-FC255A3C55DB}"/>
    <cellStyle name="Normal 9 5 2 2 3 3" xfId="4139" xr:uid="{67CBDF51-4308-46F1-8B1A-F900D2FF1192}"/>
    <cellStyle name="Normal 9 5 2 2 3 3 2" xfId="5042" xr:uid="{61F04A1D-FF09-43E2-9C6E-06A73B196C02}"/>
    <cellStyle name="Normal 9 5 2 2 3 3 2 2" xfId="5660" xr:uid="{B09B8D94-FC7D-4892-A5DC-D6FA75EDCA06}"/>
    <cellStyle name="Normal 9 5 2 2 3 3 2 3" xfId="6279" xr:uid="{F2D74DCE-5435-4907-9259-C0CAD551B52B}"/>
    <cellStyle name="Normal 9 5 2 2 3 4" xfId="4140" xr:uid="{D26D77AF-4210-4F06-A7AF-B308FD3A6F4A}"/>
    <cellStyle name="Normal 9 5 2 2 3 4 2" xfId="5043" xr:uid="{36845C11-DE29-44EB-B165-148ADC79A9D1}"/>
    <cellStyle name="Normal 9 5 2 2 3 4 2 2" xfId="5661" xr:uid="{30FA64F1-C3A9-44E3-BC32-D7DBB7782B16}"/>
    <cellStyle name="Normal 9 5 2 2 3 4 2 3" xfId="6280" xr:uid="{CF783F41-40B0-4A0B-8E3C-9CBFB6E0B16E}"/>
    <cellStyle name="Normal 9 5 2 2 3 5" xfId="4141" xr:uid="{20F8A8B9-014C-48ED-92AE-4044EBB23EDB}"/>
    <cellStyle name="Normal 9 5 2 2 3 5 2" xfId="5044" xr:uid="{DF2F0AD3-EF40-4E47-8ADD-F6085EBFEF70}"/>
    <cellStyle name="Normal 9 5 2 2 3 5 2 2" xfId="5662" xr:uid="{12BF2939-F897-40AD-8978-9EF4FFB4A1E7}"/>
    <cellStyle name="Normal 9 5 2 2 3 5 2 3" xfId="6281" xr:uid="{32AD441F-6E21-4490-92FB-FA4B1FD16DAF}"/>
    <cellStyle name="Normal 9 5 2 2 3 6" xfId="5037" xr:uid="{471C7F4B-F033-4339-A907-2EA87107047E}"/>
    <cellStyle name="Normal 9 5 2 2 3 6 2" xfId="5655" xr:uid="{EB4BBB63-604C-4571-971B-DDB819583352}"/>
    <cellStyle name="Normal 9 5 2 2 3 6 3" xfId="6274" xr:uid="{519625F7-55C7-47BF-A620-11ADA220E9E9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4" xr:uid="{B061E358-016F-4618-A031-D473DBC38141}"/>
    <cellStyle name="Normal 9 5 2 2 4 2 2 3" xfId="6283" xr:uid="{74E3C90A-80EC-4A87-8879-7F6892BAB407}"/>
    <cellStyle name="Normal 9 5 2 2 4 3" xfId="4143" xr:uid="{A47C80AE-B72D-4692-84D8-61057BA47C2D}"/>
    <cellStyle name="Normal 9 5 2 2 4 3 2" xfId="5047" xr:uid="{493B9DD0-0F7C-48A8-A326-8AE5B697B022}"/>
    <cellStyle name="Normal 9 5 2 2 4 3 2 2" xfId="5665" xr:uid="{13098429-2BB4-44F3-B459-0A5BF3943568}"/>
    <cellStyle name="Normal 9 5 2 2 4 3 2 3" xfId="6284" xr:uid="{D30FEC79-1711-436A-920B-BF569F89C9F9}"/>
    <cellStyle name="Normal 9 5 2 2 4 4" xfId="4144" xr:uid="{401C8A5D-AB7A-4B2F-9BBD-F43BD40F9474}"/>
    <cellStyle name="Normal 9 5 2 2 4 4 2" xfId="5048" xr:uid="{CCC01E43-EA63-485F-AE7C-612E8000B9D7}"/>
    <cellStyle name="Normal 9 5 2 2 4 4 2 2" xfId="5666" xr:uid="{1DF62FFB-EEE7-45E6-BAAE-12022FF2415A}"/>
    <cellStyle name="Normal 9 5 2 2 4 4 2 3" xfId="6285" xr:uid="{53CB578B-B2E4-4C13-84E0-1F455B3F1A81}"/>
    <cellStyle name="Normal 9 5 2 2 4 5" xfId="5045" xr:uid="{33B1A145-DA17-46B5-B9A5-576138E82CD2}"/>
    <cellStyle name="Normal 9 5 2 2 4 5 2" xfId="5663" xr:uid="{0FC1B836-8835-47FF-A509-7568481E7538}"/>
    <cellStyle name="Normal 9 5 2 2 4 5 3" xfId="6282" xr:uid="{4B7B0A61-0117-4358-9480-63C3E6DAD36C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8" xr:uid="{BAD92481-B3EF-4779-953B-8127722B5AC4}"/>
    <cellStyle name="Normal 9 5 2 2 5 2 2 3" xfId="6287" xr:uid="{511DF856-5921-4425-814D-9874C664BACE}"/>
    <cellStyle name="Normal 9 5 2 2 5 3" xfId="4147" xr:uid="{CD25021A-0C8A-4C3C-AA4D-750BB2B226BE}"/>
    <cellStyle name="Normal 9 5 2 2 5 3 2" xfId="5051" xr:uid="{CA042EC4-C35D-43A2-847B-120DE64C03A6}"/>
    <cellStyle name="Normal 9 5 2 2 5 3 2 2" xfId="5669" xr:uid="{E29D9EB3-024E-4511-9822-E7D313B2923B}"/>
    <cellStyle name="Normal 9 5 2 2 5 3 2 3" xfId="6288" xr:uid="{A045F81A-780C-4C31-8E0A-5AD71B091337}"/>
    <cellStyle name="Normal 9 5 2 2 5 4" xfId="4148" xr:uid="{00736640-01E8-432A-85A8-51CD3D96179A}"/>
    <cellStyle name="Normal 9 5 2 2 5 4 2" xfId="5052" xr:uid="{76EA076F-C9E0-40FB-8A32-B883B9795038}"/>
    <cellStyle name="Normal 9 5 2 2 5 4 2 2" xfId="5670" xr:uid="{788C85C5-819C-41B7-82C0-8DB00AB9FC42}"/>
    <cellStyle name="Normal 9 5 2 2 5 4 2 3" xfId="6289" xr:uid="{A50FA0B4-69B4-413D-B33D-6B3703D5AE6B}"/>
    <cellStyle name="Normal 9 5 2 2 5 5" xfId="5049" xr:uid="{0B09C22B-3E1E-4342-A0EC-DCEF0517475B}"/>
    <cellStyle name="Normal 9 5 2 2 5 5 2" xfId="5667" xr:uid="{8FEE2F58-E1EF-4013-8913-0DD956C13204}"/>
    <cellStyle name="Normal 9 5 2 2 5 5 3" xfId="6286" xr:uid="{44A0E2CD-6962-47EC-9EDE-34D1638A38A9}"/>
    <cellStyle name="Normal 9 5 2 2 6" xfId="4149" xr:uid="{A198CA3B-D12C-470A-BB1C-D79C2BF81295}"/>
    <cellStyle name="Normal 9 5 2 2 6 2" xfId="5053" xr:uid="{17DFF3D2-7C4F-4D3B-BB07-9B64B9CBA71B}"/>
    <cellStyle name="Normal 9 5 2 2 6 2 2" xfId="5671" xr:uid="{3A12F152-8ACC-4CEF-AEA9-6C7A59DD0F48}"/>
    <cellStyle name="Normal 9 5 2 2 6 2 3" xfId="6290" xr:uid="{A4F8D8E3-5C3A-4305-A256-CE6294E4D6FC}"/>
    <cellStyle name="Normal 9 5 2 2 7" xfId="4150" xr:uid="{9E00DC7B-F211-4B2D-9704-03244B1C3E4F}"/>
    <cellStyle name="Normal 9 5 2 2 7 2" xfId="5054" xr:uid="{8686C3DB-06F3-4031-A5F6-EC117D2AEFCF}"/>
    <cellStyle name="Normal 9 5 2 2 7 2 2" xfId="5672" xr:uid="{F73F6742-DC7F-43C2-B8EC-4DB7CF32185C}"/>
    <cellStyle name="Normal 9 5 2 2 7 2 3" xfId="6291" xr:uid="{8C4B32E2-B902-454B-8FFF-8E08693C4062}"/>
    <cellStyle name="Normal 9 5 2 2 8" xfId="4151" xr:uid="{5A7FC602-D224-411A-80B2-B4F88E282E5C}"/>
    <cellStyle name="Normal 9 5 2 2 8 2" xfId="5055" xr:uid="{770D3E06-684C-41F0-8980-728E4215F682}"/>
    <cellStyle name="Normal 9 5 2 2 8 2 2" xfId="5673" xr:uid="{B36EAA47-5DF1-4358-BDA5-FA205617442D}"/>
    <cellStyle name="Normal 9 5 2 2 8 2 3" xfId="6292" xr:uid="{C0781E81-A1A8-4583-B73D-318CD5541E85}"/>
    <cellStyle name="Normal 9 5 2 2 9" xfId="5024" xr:uid="{3275D070-EED1-4973-9EFC-9CC2942280D9}"/>
    <cellStyle name="Normal 9 5 2 2 9 2" xfId="5642" xr:uid="{47731488-B955-410C-899A-B90316169A5F}"/>
    <cellStyle name="Normal 9 5 2 2 9 3" xfId="6261" xr:uid="{7907DDF9-DF67-4A39-9DC1-F76241BBF3F3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6" xr:uid="{24029C06-449A-4D5A-87DF-79835FCC02CD}"/>
    <cellStyle name="Normal 9 5 2 3 2 2 2 3" xfId="6295" xr:uid="{9B72F325-A062-4EAE-9A68-5770F950EFA5}"/>
    <cellStyle name="Normal 9 5 2 3 2 3" xfId="4152" xr:uid="{8AE5C0DC-C4D0-43E0-A890-308A34464C31}"/>
    <cellStyle name="Normal 9 5 2 3 2 3 2" xfId="5059" xr:uid="{91061A5E-35F5-42F5-8C71-A2ECA018BDD0}"/>
    <cellStyle name="Normal 9 5 2 3 2 3 2 2" xfId="5677" xr:uid="{8F8228AD-4BE4-4D6C-83F8-9D6BCCC34AC4}"/>
    <cellStyle name="Normal 9 5 2 3 2 3 2 3" xfId="6296" xr:uid="{902C50F9-6D12-4BC7-9528-0B40333D1015}"/>
    <cellStyle name="Normal 9 5 2 3 2 4" xfId="4153" xr:uid="{98632332-1F5F-4B35-86C3-0C685D649D96}"/>
    <cellStyle name="Normal 9 5 2 3 2 4 2" xfId="5060" xr:uid="{2A06F270-F808-4870-AA16-CEA17A43E644}"/>
    <cellStyle name="Normal 9 5 2 3 2 4 2 2" xfId="5678" xr:uid="{8E31E779-3330-4398-BF17-B38FD0971BF2}"/>
    <cellStyle name="Normal 9 5 2 3 2 4 2 3" xfId="6297" xr:uid="{AB39CB74-479D-4D8B-9522-1FEA67338541}"/>
    <cellStyle name="Normal 9 5 2 3 2 5" xfId="5057" xr:uid="{C1089EBF-BB01-4CB5-95C8-19CF6BDA978A}"/>
    <cellStyle name="Normal 9 5 2 3 2 5 2" xfId="5675" xr:uid="{241C7886-49E8-40B4-B815-A3F9DEEA1F57}"/>
    <cellStyle name="Normal 9 5 2 3 2 5 3" xfId="6294" xr:uid="{92D38960-77CC-434F-A0B6-5C645AF9EA43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0" xr:uid="{C8B29B4B-5001-4BBA-AE79-424486D0F6ED}"/>
    <cellStyle name="Normal 9 5 2 3 3 2 2 3" xfId="6299" xr:uid="{E411FE68-389C-4C86-980A-65BBA327E0F1}"/>
    <cellStyle name="Normal 9 5 2 3 3 3" xfId="4155" xr:uid="{42B5BE5E-4959-4904-85F7-C8655524D893}"/>
    <cellStyle name="Normal 9 5 2 3 3 3 2" xfId="5063" xr:uid="{C091B1C1-55DB-4211-A64D-31B487A15917}"/>
    <cellStyle name="Normal 9 5 2 3 3 3 2 2" xfId="5681" xr:uid="{AA2020CA-CC8B-4F5B-B309-DB94E9F4E924}"/>
    <cellStyle name="Normal 9 5 2 3 3 3 2 3" xfId="6300" xr:uid="{6B89490B-3A52-403B-9BCF-8D86B556BF4A}"/>
    <cellStyle name="Normal 9 5 2 3 3 4" xfId="4156" xr:uid="{C460C547-C82C-4DAA-A101-1235A09A10E0}"/>
    <cellStyle name="Normal 9 5 2 3 3 4 2" xfId="5064" xr:uid="{F2ED36A6-5F02-4F5D-B1C5-23F6046ACAA3}"/>
    <cellStyle name="Normal 9 5 2 3 3 4 2 2" xfId="5682" xr:uid="{ED379498-D2E7-4315-A79F-9D0285597746}"/>
    <cellStyle name="Normal 9 5 2 3 3 4 2 3" xfId="6301" xr:uid="{7EC0F58D-70DF-4DFA-ADA5-E78DE8D6E606}"/>
    <cellStyle name="Normal 9 5 2 3 3 5" xfId="5061" xr:uid="{D6E871EC-9FB8-4077-99E2-CE05E970BB7D}"/>
    <cellStyle name="Normal 9 5 2 3 3 5 2" xfId="5679" xr:uid="{136E7D21-913C-401E-A6FA-993442970E9E}"/>
    <cellStyle name="Normal 9 5 2 3 3 5 3" xfId="6298" xr:uid="{DE148A86-956A-4648-9E8C-A3B154A6E02C}"/>
    <cellStyle name="Normal 9 5 2 3 4" xfId="4157" xr:uid="{00930378-E0A3-4BC2-BE7F-D19F6C0B6AA0}"/>
    <cellStyle name="Normal 9 5 2 3 4 2" xfId="5065" xr:uid="{EDA56D38-F98A-476D-8F62-B1A23568C21B}"/>
    <cellStyle name="Normal 9 5 2 3 4 2 2" xfId="5683" xr:uid="{F608EB0A-9392-46B3-B958-2F9ACE0827FD}"/>
    <cellStyle name="Normal 9 5 2 3 4 2 3" xfId="6302" xr:uid="{64787728-73FC-4CD0-B620-43E70D2C9168}"/>
    <cellStyle name="Normal 9 5 2 3 5" xfId="4158" xr:uid="{4647C30C-4B6B-4E37-A5EA-A66140FC1381}"/>
    <cellStyle name="Normal 9 5 2 3 5 2" xfId="5066" xr:uid="{90AC4012-9BE7-43CE-B0D2-C2901EEECBEB}"/>
    <cellStyle name="Normal 9 5 2 3 5 2 2" xfId="5684" xr:uid="{59B693C5-7B73-4770-85E6-39602E9EAF1A}"/>
    <cellStyle name="Normal 9 5 2 3 5 2 3" xfId="6303" xr:uid="{39FDCD13-5DAF-4206-9BE0-CC4CC3A7E4F8}"/>
    <cellStyle name="Normal 9 5 2 3 6" xfId="4159" xr:uid="{206FC1FC-3EC2-48CD-B028-C7283643E44F}"/>
    <cellStyle name="Normal 9 5 2 3 6 2" xfId="5067" xr:uid="{9CF8B7F0-C62A-4B04-AE0C-C8188023FD7B}"/>
    <cellStyle name="Normal 9 5 2 3 6 2 2" xfId="5685" xr:uid="{3E95980E-5443-4B1D-B2CC-F53BA450A25A}"/>
    <cellStyle name="Normal 9 5 2 3 6 2 3" xfId="6304" xr:uid="{87223423-8196-48E1-90F5-C3AAE77576FC}"/>
    <cellStyle name="Normal 9 5 2 3 7" xfId="5056" xr:uid="{F31251AD-9D39-43C4-8EA5-89EADC56B334}"/>
    <cellStyle name="Normal 9 5 2 3 7 2" xfId="5674" xr:uid="{F78D6857-7026-4DD7-A4C5-577E89505FDF}"/>
    <cellStyle name="Normal 9 5 2 3 7 3" xfId="6293" xr:uid="{F7F980BD-8772-4ECE-89E3-3B6B67C0C7CD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8" xr:uid="{6E61FA08-AF48-49B4-93DA-03D199010066}"/>
    <cellStyle name="Normal 9 5 2 4 2 2 2 3" xfId="6307" xr:uid="{B4F0A795-BAEF-472E-87E7-FFD674718142}"/>
    <cellStyle name="Normal 9 5 2 4 2 3" xfId="4161" xr:uid="{FD8B8B92-85A0-4D3C-8199-E87AE8ACBF50}"/>
    <cellStyle name="Normal 9 5 2 4 2 3 2" xfId="5071" xr:uid="{F8EB80BA-2F0B-4BA8-8741-B654B37E8862}"/>
    <cellStyle name="Normal 9 5 2 4 2 3 2 2" xfId="5689" xr:uid="{72A86A47-0769-467C-AC90-42C2133BF403}"/>
    <cellStyle name="Normal 9 5 2 4 2 3 2 3" xfId="6308" xr:uid="{39D97242-AB17-4D1A-BD3D-BA964064E716}"/>
    <cellStyle name="Normal 9 5 2 4 2 4" xfId="4162" xr:uid="{837F5F6F-628C-496E-94B0-81259BA421D5}"/>
    <cellStyle name="Normal 9 5 2 4 2 4 2" xfId="5072" xr:uid="{2558BDAA-E304-423F-86DE-F81869EC7BEC}"/>
    <cellStyle name="Normal 9 5 2 4 2 4 2 2" xfId="5690" xr:uid="{F4EEEF41-33B1-47B7-8F3B-5744EF558F01}"/>
    <cellStyle name="Normal 9 5 2 4 2 4 2 3" xfId="6309" xr:uid="{50ECFD71-DDD1-45E1-95C3-FCF141102868}"/>
    <cellStyle name="Normal 9 5 2 4 2 5" xfId="5069" xr:uid="{8F33B100-DD50-438B-9FCA-36ADE3DE8A13}"/>
    <cellStyle name="Normal 9 5 2 4 2 5 2" xfId="5687" xr:uid="{4570526F-CAD5-4DED-8365-8AE4BCAF749A}"/>
    <cellStyle name="Normal 9 5 2 4 2 5 3" xfId="6306" xr:uid="{8C592AFE-823C-45FD-AC17-F8EDC9D1B3AB}"/>
    <cellStyle name="Normal 9 5 2 4 3" xfId="4163" xr:uid="{17FF5736-8220-4BEB-A14C-4375F68D1622}"/>
    <cellStyle name="Normal 9 5 2 4 3 2" xfId="5073" xr:uid="{B53F1834-06EC-42E5-B21B-4545075C1300}"/>
    <cellStyle name="Normal 9 5 2 4 3 2 2" xfId="5691" xr:uid="{202210EC-4D16-48E0-90AB-67DA6EEA0C90}"/>
    <cellStyle name="Normal 9 5 2 4 3 2 3" xfId="6310" xr:uid="{A4EC8C5A-B689-4370-9279-D4372279C966}"/>
    <cellStyle name="Normal 9 5 2 4 4" xfId="4164" xr:uid="{BF13791D-42C6-4417-B239-228EEBA93120}"/>
    <cellStyle name="Normal 9 5 2 4 4 2" xfId="5074" xr:uid="{D3AB0930-21B9-4493-9ECE-FC4CA65042E3}"/>
    <cellStyle name="Normal 9 5 2 4 4 2 2" xfId="5692" xr:uid="{523917DC-D9CA-4A86-96BE-7ABCAA580266}"/>
    <cellStyle name="Normal 9 5 2 4 4 2 3" xfId="6311" xr:uid="{CB92B21A-AC48-4E92-AF85-943D4D534978}"/>
    <cellStyle name="Normal 9 5 2 4 5" xfId="4165" xr:uid="{549D5858-037C-485B-BA55-DA81D1641524}"/>
    <cellStyle name="Normal 9 5 2 4 5 2" xfId="5075" xr:uid="{66E2C12F-2BDE-4F68-9EAC-E23B32DA41E2}"/>
    <cellStyle name="Normal 9 5 2 4 5 2 2" xfId="5693" xr:uid="{0B3E5A9D-803F-4D6A-ACFB-01031F438A6A}"/>
    <cellStyle name="Normal 9 5 2 4 5 2 3" xfId="6312" xr:uid="{891CB74E-9B34-4207-81C6-DB0B1613C88F}"/>
    <cellStyle name="Normal 9 5 2 4 6" xfId="5068" xr:uid="{E47D67C2-AF6C-4A4B-94FD-DAC9911B10A2}"/>
    <cellStyle name="Normal 9 5 2 4 6 2" xfId="5686" xr:uid="{66D8B24B-5CF0-4542-A47E-CDAD35B3BC3F}"/>
    <cellStyle name="Normal 9 5 2 4 6 3" xfId="6305" xr:uid="{ECAD9C89-828E-4B15-BA68-E475630FDA9F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5" xr:uid="{8F5972B8-8248-40D5-8F0D-C7164B4EADD6}"/>
    <cellStyle name="Normal 9 5 2 5 2 2 3" xfId="6314" xr:uid="{34752106-A9DF-460C-904B-142EE01E718B}"/>
    <cellStyle name="Normal 9 5 2 5 3" xfId="4167" xr:uid="{0F2A06DB-20C8-44F7-93B8-3556F3466CB0}"/>
    <cellStyle name="Normal 9 5 2 5 3 2" xfId="5078" xr:uid="{74909D62-912A-41B0-937F-498E4599D1DA}"/>
    <cellStyle name="Normal 9 5 2 5 3 2 2" xfId="5696" xr:uid="{594B437E-FA57-4928-823F-642E8706B89B}"/>
    <cellStyle name="Normal 9 5 2 5 3 2 3" xfId="6315" xr:uid="{D07146A7-03E1-4CCB-944D-DCA59FC9BAE0}"/>
    <cellStyle name="Normal 9 5 2 5 4" xfId="4168" xr:uid="{C0D611A9-B3B4-40A4-B207-44516226155E}"/>
    <cellStyle name="Normal 9 5 2 5 4 2" xfId="5079" xr:uid="{F66D98CD-67ED-478C-A847-EB3A4053165D}"/>
    <cellStyle name="Normal 9 5 2 5 4 2 2" xfId="5697" xr:uid="{6E75A7CE-C376-4CDD-8C10-5B49AF2222B0}"/>
    <cellStyle name="Normal 9 5 2 5 4 2 3" xfId="6316" xr:uid="{26372AF9-AFF9-4688-8A02-CDC25EF47596}"/>
    <cellStyle name="Normal 9 5 2 5 5" xfId="5076" xr:uid="{738B5877-38F5-48F5-988B-1E338A34C578}"/>
    <cellStyle name="Normal 9 5 2 5 5 2" xfId="5694" xr:uid="{C1A37D0D-61BA-429C-BB23-0C9A28731BC7}"/>
    <cellStyle name="Normal 9 5 2 5 5 3" xfId="6313" xr:uid="{7510F77E-B638-4B4E-93E2-0EFDBBAEBE3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699" xr:uid="{FD81D865-0035-40D2-900B-2181FB6B7880}"/>
    <cellStyle name="Normal 9 5 2 6 2 2 3" xfId="6318" xr:uid="{BD452285-0D66-47AD-88E6-F66A4B8B588E}"/>
    <cellStyle name="Normal 9 5 2 6 3" xfId="4171" xr:uid="{C3505BD1-5D39-4ED4-A85B-4F5C54212B43}"/>
    <cellStyle name="Normal 9 5 2 6 3 2" xfId="5082" xr:uid="{4D960556-D62F-4A46-BD32-38ED6B33119D}"/>
    <cellStyle name="Normal 9 5 2 6 3 2 2" xfId="5700" xr:uid="{6B371522-0892-4F14-9BCC-D0A429681B44}"/>
    <cellStyle name="Normal 9 5 2 6 3 2 3" xfId="6319" xr:uid="{E789552C-C8F6-4698-8F11-8D3AAEA5B0B3}"/>
    <cellStyle name="Normal 9 5 2 6 4" xfId="4172" xr:uid="{97C33F7B-6FA4-4BEF-BDF7-93DD02E8C09E}"/>
    <cellStyle name="Normal 9 5 2 6 4 2" xfId="5083" xr:uid="{519BFDB6-E37B-4C91-84CD-6EF43D35B048}"/>
    <cellStyle name="Normal 9 5 2 6 4 2 2" xfId="5701" xr:uid="{C958A585-8425-445C-ACC8-13B562616C47}"/>
    <cellStyle name="Normal 9 5 2 6 4 2 3" xfId="6320" xr:uid="{1D3AD94E-F8AF-40FE-90D4-E619F74129AE}"/>
    <cellStyle name="Normal 9 5 2 6 5" xfId="5080" xr:uid="{67253C00-C496-4227-9627-1628283E89DF}"/>
    <cellStyle name="Normal 9 5 2 6 5 2" xfId="5698" xr:uid="{BD41C037-35EE-4C33-9DE1-11286A0DD552}"/>
    <cellStyle name="Normal 9 5 2 6 5 3" xfId="6317" xr:uid="{C87789D4-C38B-49F8-B5C8-A2734349F1B4}"/>
    <cellStyle name="Normal 9 5 2 7" xfId="4173" xr:uid="{491C9A18-0387-43B6-8F93-9E055FD93701}"/>
    <cellStyle name="Normal 9 5 2 7 2" xfId="5084" xr:uid="{583B8219-BC99-4605-9561-015ECF97868B}"/>
    <cellStyle name="Normal 9 5 2 7 2 2" xfId="5702" xr:uid="{F8E7D200-8B2D-47F0-8982-E0C9E6D96DA4}"/>
    <cellStyle name="Normal 9 5 2 7 2 3" xfId="6321" xr:uid="{1D5F87D3-3F89-4D7C-9750-153859731B85}"/>
    <cellStyle name="Normal 9 5 2 8" xfId="4174" xr:uid="{2F2C18CA-0BC4-40FF-9910-E1008E286EE6}"/>
    <cellStyle name="Normal 9 5 2 8 2" xfId="5085" xr:uid="{C4B140A5-7254-432F-9C1A-1EF79669D058}"/>
    <cellStyle name="Normal 9 5 2 8 2 2" xfId="5703" xr:uid="{F2D81C59-B43E-4885-929D-15A61F6F4E68}"/>
    <cellStyle name="Normal 9 5 2 8 2 3" xfId="6322" xr:uid="{D6CCCE72-C9FC-41DC-87CD-43A351593E28}"/>
    <cellStyle name="Normal 9 5 2 9" xfId="4175" xr:uid="{EAD57E15-2D9A-449B-8899-F713DCDAA345}"/>
    <cellStyle name="Normal 9 5 2 9 2" xfId="5086" xr:uid="{8741C3B1-C9B7-4439-A1FF-5A08CECCCB2A}"/>
    <cellStyle name="Normal 9 5 2 9 2 2" xfId="5704" xr:uid="{9ADF3E49-75BA-4B1E-921F-CB0C8D70666C}"/>
    <cellStyle name="Normal 9 5 2 9 2 3" xfId="6323" xr:uid="{1F589D19-9DBD-4DAD-86EF-DB023CE016CD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09" xr:uid="{FDB7269D-186D-455A-ADC1-EFAFF5B5A429}"/>
    <cellStyle name="Normal 9 5 3 2 2 2 2 2 3" xfId="6328" xr:uid="{679AB29F-8523-4B29-8BF5-D666555FF928}"/>
    <cellStyle name="Normal 9 5 3 2 2 2 3" xfId="5090" xr:uid="{994E5526-A0C8-4661-AC4E-4E6E0C53A511}"/>
    <cellStyle name="Normal 9 5 3 2 2 2 3 2" xfId="5708" xr:uid="{E00BD12F-F210-4737-AC8E-9C4491119902}"/>
    <cellStyle name="Normal 9 5 3 2 2 2 3 3" xfId="6327" xr:uid="{AA994C64-7A56-4D2A-AC74-CAC552411491}"/>
    <cellStyle name="Normal 9 5 3 2 2 3" xfId="2455" xr:uid="{B8B7910E-DF63-45B8-903F-600919471E2D}"/>
    <cellStyle name="Normal 9 5 3 2 2 3 2" xfId="5092" xr:uid="{AC2B5C80-2212-414F-BB8B-78D9EFDB7746}"/>
    <cellStyle name="Normal 9 5 3 2 2 3 2 2" xfId="5710" xr:uid="{71952597-E049-4BCE-B340-231C6F9ADB53}"/>
    <cellStyle name="Normal 9 5 3 2 2 3 2 3" xfId="6329" xr:uid="{A60A2CF3-400E-47B3-B157-F11F85CF6978}"/>
    <cellStyle name="Normal 9 5 3 2 2 4" xfId="4176" xr:uid="{EECEBD44-2613-4919-9712-6E8109FA8E7C}"/>
    <cellStyle name="Normal 9 5 3 2 2 4 2" xfId="5093" xr:uid="{6E6F2BFE-AC5F-4147-9506-2A1842B878EF}"/>
    <cellStyle name="Normal 9 5 3 2 2 4 2 2" xfId="5711" xr:uid="{9501194C-8449-442E-A7D9-EA6D45985F6C}"/>
    <cellStyle name="Normal 9 5 3 2 2 4 2 3" xfId="6330" xr:uid="{4F41E1E7-D20F-4408-8E5E-409DD37DB4C1}"/>
    <cellStyle name="Normal 9 5 3 2 2 5" xfId="5089" xr:uid="{59CC5C08-BB47-4195-A16B-9E0CACA3F003}"/>
    <cellStyle name="Normal 9 5 3 2 2 5 2" xfId="5707" xr:uid="{BE3E6F97-8BD4-42C0-8B6C-07FFCB1B91EE}"/>
    <cellStyle name="Normal 9 5 3 2 2 5 3" xfId="6326" xr:uid="{F010B840-BA10-43AE-AD4E-996539EF3CC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3" xr:uid="{22550612-B675-47EF-8543-56B751FF9E23}"/>
    <cellStyle name="Normal 9 5 3 2 3 2 2 3" xfId="6332" xr:uid="{0AAC907A-F007-4BE6-BD42-FD31DEDFEF73}"/>
    <cellStyle name="Normal 9 5 3 2 3 3" xfId="4177" xr:uid="{964F3F12-85A2-4F66-B08B-6F9D46CA3336}"/>
    <cellStyle name="Normal 9 5 3 2 3 3 2" xfId="5096" xr:uid="{84F6A9B6-EE10-4668-995E-647553046BB6}"/>
    <cellStyle name="Normal 9 5 3 2 3 3 2 2" xfId="5714" xr:uid="{850C3E9F-A9A9-449E-90E7-B698CBA60F6D}"/>
    <cellStyle name="Normal 9 5 3 2 3 3 2 3" xfId="6333" xr:uid="{D5B4F7B3-A053-4F71-B802-5C707BBCD44A}"/>
    <cellStyle name="Normal 9 5 3 2 3 4" xfId="4178" xr:uid="{6E4B30BE-A71E-4B83-89F7-EDEACA5F336F}"/>
    <cellStyle name="Normal 9 5 3 2 3 4 2" xfId="5097" xr:uid="{FCC9FABE-CE42-4FAD-A989-14AF69124DBF}"/>
    <cellStyle name="Normal 9 5 3 2 3 4 2 2" xfId="5715" xr:uid="{6D7D55D1-2AF5-4D94-B44C-B2106A946131}"/>
    <cellStyle name="Normal 9 5 3 2 3 4 2 3" xfId="6334" xr:uid="{508652CD-C44E-4135-97E1-DE19A15E7507}"/>
    <cellStyle name="Normal 9 5 3 2 3 5" xfId="5094" xr:uid="{E4AE0EA7-21DD-46E8-82B0-293805241658}"/>
    <cellStyle name="Normal 9 5 3 2 3 5 2" xfId="5712" xr:uid="{FA218D0F-03FA-45FB-AC7E-72BFAAB805D1}"/>
    <cellStyle name="Normal 9 5 3 2 3 5 3" xfId="6331" xr:uid="{40AC1723-F167-49A9-99E2-0A6CBAF1E684}"/>
    <cellStyle name="Normal 9 5 3 2 4" xfId="2458" xr:uid="{49D413D9-8191-4067-A8F8-14F04C277889}"/>
    <cellStyle name="Normal 9 5 3 2 4 2" xfId="5098" xr:uid="{13D79F33-B0F2-48B9-8235-269A4905A974}"/>
    <cellStyle name="Normal 9 5 3 2 4 2 2" xfId="5716" xr:uid="{10F75A3B-3C29-41B6-8BFB-17DCF0C3CB35}"/>
    <cellStyle name="Normal 9 5 3 2 4 2 3" xfId="6335" xr:uid="{A07EEF69-EAC9-444A-BC8A-CD12081675A0}"/>
    <cellStyle name="Normal 9 5 3 2 5" xfId="4179" xr:uid="{5B6E27CE-DE29-4A4F-AC6F-DBB35CF0E199}"/>
    <cellStyle name="Normal 9 5 3 2 5 2" xfId="5099" xr:uid="{5B38FC65-B1BB-49BF-B86A-8C1710FA8502}"/>
    <cellStyle name="Normal 9 5 3 2 5 2 2" xfId="5717" xr:uid="{E691F2E0-FDF9-4F93-AA20-D630DC5D67E0}"/>
    <cellStyle name="Normal 9 5 3 2 5 2 3" xfId="6336" xr:uid="{06F584D8-AC24-4974-9FBD-730666580CD2}"/>
    <cellStyle name="Normal 9 5 3 2 6" xfId="4180" xr:uid="{A237712D-6B32-46BB-A134-E4FFB9A07CE3}"/>
    <cellStyle name="Normal 9 5 3 2 6 2" xfId="5100" xr:uid="{739191C9-DBC8-480C-993C-8DC38F4319B1}"/>
    <cellStyle name="Normal 9 5 3 2 6 2 2" xfId="5718" xr:uid="{81DAFB53-66AF-45B3-9287-F9B176F98A2E}"/>
    <cellStyle name="Normal 9 5 3 2 6 2 3" xfId="6337" xr:uid="{A6866A45-E034-4459-987D-83EA48C05536}"/>
    <cellStyle name="Normal 9 5 3 2 7" xfId="5088" xr:uid="{DFA047FD-006E-4B7A-BD1D-D5B910ED4C31}"/>
    <cellStyle name="Normal 9 5 3 2 7 2" xfId="5706" xr:uid="{6F459C6B-FEE7-43F1-A04F-4A167C19C98B}"/>
    <cellStyle name="Normal 9 5 3 2 7 3" xfId="6325" xr:uid="{879345A6-A44C-4789-816D-0A159D272717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1" xr:uid="{CEEE9AA8-D9BA-4660-8A1E-A505525B759D}"/>
    <cellStyle name="Normal 9 5 3 3 2 2 2 3" xfId="6340" xr:uid="{32EE2FDA-583F-4663-8912-647196EB73E0}"/>
    <cellStyle name="Normal 9 5 3 3 2 3" xfId="4181" xr:uid="{7EC1FEBC-6943-4D0C-961D-AB334D8A51F9}"/>
    <cellStyle name="Normal 9 5 3 3 2 3 2" xfId="5104" xr:uid="{A018C6D7-DB7B-4964-A57A-41AF7E510812}"/>
    <cellStyle name="Normal 9 5 3 3 2 3 2 2" xfId="5722" xr:uid="{1EA7D4C6-112D-49AD-A568-4384F4449FB9}"/>
    <cellStyle name="Normal 9 5 3 3 2 3 2 3" xfId="6341" xr:uid="{3C799F7C-2942-496D-B018-B60C4D306849}"/>
    <cellStyle name="Normal 9 5 3 3 2 4" xfId="4182" xr:uid="{97236630-5586-46BE-ACDA-CDFED72C391D}"/>
    <cellStyle name="Normal 9 5 3 3 2 4 2" xfId="5105" xr:uid="{9309D5A4-E3F6-4E09-A826-E02F0209FB1D}"/>
    <cellStyle name="Normal 9 5 3 3 2 4 2 2" xfId="5723" xr:uid="{8DC98F98-3C90-484F-85EC-EAB758810069}"/>
    <cellStyle name="Normal 9 5 3 3 2 4 2 3" xfId="6342" xr:uid="{D137AA66-A438-4C88-BB48-E2C35E97ACB9}"/>
    <cellStyle name="Normal 9 5 3 3 2 5" xfId="5102" xr:uid="{34CFC2EC-59B3-473E-BDA7-CD335F20CF4B}"/>
    <cellStyle name="Normal 9 5 3 3 2 5 2" xfId="5720" xr:uid="{CC43567F-AD24-4D4E-A009-412E324B3244}"/>
    <cellStyle name="Normal 9 5 3 3 2 5 3" xfId="6339" xr:uid="{6711FFC6-F18E-471C-A202-C0A50441B79D}"/>
    <cellStyle name="Normal 9 5 3 3 3" xfId="2461" xr:uid="{3CEC5A7C-2FE5-45B9-A66E-A62EED42D6E0}"/>
    <cellStyle name="Normal 9 5 3 3 3 2" xfId="5106" xr:uid="{CC5D7850-ACCD-4F2A-A6ED-F8EB93C27D30}"/>
    <cellStyle name="Normal 9 5 3 3 3 2 2" xfId="5724" xr:uid="{EB29F7C6-E152-431B-9A92-7D92FF47AC1D}"/>
    <cellStyle name="Normal 9 5 3 3 3 2 3" xfId="6343" xr:uid="{E2D9EEB8-4659-485E-96A3-12D42725E87C}"/>
    <cellStyle name="Normal 9 5 3 3 4" xfId="4183" xr:uid="{4CC35B9A-D972-4F0D-BC72-351EAE97F39B}"/>
    <cellStyle name="Normal 9 5 3 3 4 2" xfId="5107" xr:uid="{DBE9EDBB-1D75-4DC9-978D-2DF972743FD2}"/>
    <cellStyle name="Normal 9 5 3 3 4 2 2" xfId="5725" xr:uid="{C7AF547B-D19D-4695-B743-D4C1BABC76DD}"/>
    <cellStyle name="Normal 9 5 3 3 4 2 3" xfId="6344" xr:uid="{52A5EF9E-0781-480F-824E-AFEFC2F1CF2C}"/>
    <cellStyle name="Normal 9 5 3 3 5" xfId="4184" xr:uid="{26B433B5-0DB2-4A39-9E7B-54496E6EC320}"/>
    <cellStyle name="Normal 9 5 3 3 5 2" xfId="5108" xr:uid="{1AA3B42F-FEF9-411D-ADED-D1593E5B5A4A}"/>
    <cellStyle name="Normal 9 5 3 3 5 2 2" xfId="5726" xr:uid="{72FE7822-57EA-4434-B134-273E36C384A6}"/>
    <cellStyle name="Normal 9 5 3 3 5 2 3" xfId="6345" xr:uid="{79FAFA28-060E-4203-9650-A1F53DAC693C}"/>
    <cellStyle name="Normal 9 5 3 3 6" xfId="5101" xr:uid="{48E63A3F-8CE0-41B2-BE91-E32109E8A620}"/>
    <cellStyle name="Normal 9 5 3 3 6 2" xfId="5719" xr:uid="{2397B983-D74D-4EC3-90E7-4C3ED858DF07}"/>
    <cellStyle name="Normal 9 5 3 3 6 3" xfId="6338" xr:uid="{278D4CE0-53D6-4152-BFB0-51EA16E33769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8" xr:uid="{CD2F29C3-E1DE-4157-B571-9A2548375375}"/>
    <cellStyle name="Normal 9 5 3 4 2 2 3" xfId="6347" xr:uid="{0BBEB2FD-D2E9-44BB-8339-0121DB5A2FE6}"/>
    <cellStyle name="Normal 9 5 3 4 3" xfId="4185" xr:uid="{1812AB39-826A-40CA-8214-736A2B5D42E1}"/>
    <cellStyle name="Normal 9 5 3 4 3 2" xfId="5111" xr:uid="{6366D91E-1BA0-47FE-9FCC-5C6DCC9790DF}"/>
    <cellStyle name="Normal 9 5 3 4 3 2 2" xfId="5729" xr:uid="{23E7AC81-F8B7-48FE-A3DA-60C6A51D917C}"/>
    <cellStyle name="Normal 9 5 3 4 3 2 3" xfId="6348" xr:uid="{C247EF70-F7D3-45EE-81C7-3998110269BA}"/>
    <cellStyle name="Normal 9 5 3 4 4" xfId="4186" xr:uid="{84D638C6-AB80-474D-8BDE-356942B07589}"/>
    <cellStyle name="Normal 9 5 3 4 4 2" xfId="5112" xr:uid="{448ECC36-5E4A-48A3-8137-84B1877E7289}"/>
    <cellStyle name="Normal 9 5 3 4 4 2 2" xfId="5730" xr:uid="{65FD6A9C-056D-4E93-A802-53BA6EDA97C2}"/>
    <cellStyle name="Normal 9 5 3 4 4 2 3" xfId="6349" xr:uid="{EC438C6C-B721-4949-9B9A-A757F2AD5EEE}"/>
    <cellStyle name="Normal 9 5 3 4 5" xfId="5109" xr:uid="{6CAB3385-EDD2-474F-B734-B39F9F59CDCA}"/>
    <cellStyle name="Normal 9 5 3 4 5 2" xfId="5727" xr:uid="{007124CB-3FB8-45C4-8535-F327D2D80145}"/>
    <cellStyle name="Normal 9 5 3 4 5 3" xfId="6346" xr:uid="{F3BFC073-FA82-4C3A-8513-8634F15B64AC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2" xr:uid="{83A3B28C-F8A3-461C-B315-A7E08242C12E}"/>
    <cellStyle name="Normal 9 5 3 5 2 2 3" xfId="6351" xr:uid="{79E73D0E-0864-44A4-ABB2-9A337ADD9644}"/>
    <cellStyle name="Normal 9 5 3 5 3" xfId="4188" xr:uid="{525568EA-154C-45B6-8C22-66590FE68758}"/>
    <cellStyle name="Normal 9 5 3 5 3 2" xfId="5115" xr:uid="{6A829C85-7894-4824-8795-6D9E79919646}"/>
    <cellStyle name="Normal 9 5 3 5 3 2 2" xfId="5733" xr:uid="{6FB54140-6E5B-40FC-A71C-1D4977215AD3}"/>
    <cellStyle name="Normal 9 5 3 5 3 2 3" xfId="6352" xr:uid="{1BDC86C1-487C-41E8-9D41-3DF5B9DF4E06}"/>
    <cellStyle name="Normal 9 5 3 5 4" xfId="4189" xr:uid="{15E899ED-EDF9-4467-8081-DA81298594E4}"/>
    <cellStyle name="Normal 9 5 3 5 4 2" xfId="5116" xr:uid="{08844D14-9B6F-463B-8C8C-E3AC962053B5}"/>
    <cellStyle name="Normal 9 5 3 5 4 2 2" xfId="5734" xr:uid="{DD53529C-18C8-4081-97C2-CD0E20E88C05}"/>
    <cellStyle name="Normal 9 5 3 5 4 2 3" xfId="6353" xr:uid="{996FCA3D-D9F2-44EF-95C9-CA1A3FF4FBC0}"/>
    <cellStyle name="Normal 9 5 3 5 5" xfId="5113" xr:uid="{578C910D-6639-4F6E-A3A4-4A41463A6DF4}"/>
    <cellStyle name="Normal 9 5 3 5 5 2" xfId="5731" xr:uid="{61EEC8BD-A015-4312-AAC7-349439CB09C9}"/>
    <cellStyle name="Normal 9 5 3 5 5 3" xfId="6350" xr:uid="{7A5FAB36-8AEE-498E-A4A6-0BE00B577BDD}"/>
    <cellStyle name="Normal 9 5 3 6" xfId="4190" xr:uid="{30B07F73-941D-4892-8E17-CCDB8C5562AD}"/>
    <cellStyle name="Normal 9 5 3 6 2" xfId="5117" xr:uid="{CE255A95-6A50-4904-AA00-F12FEA6C3327}"/>
    <cellStyle name="Normal 9 5 3 6 2 2" xfId="5735" xr:uid="{CD6CB320-52EE-498C-8C7A-D61DFFCC252D}"/>
    <cellStyle name="Normal 9 5 3 6 2 3" xfId="6354" xr:uid="{5E9C285C-F7B9-415B-926D-869C1C585148}"/>
    <cellStyle name="Normal 9 5 3 7" xfId="4191" xr:uid="{602F18A6-3230-470F-B529-75D52A17007C}"/>
    <cellStyle name="Normal 9 5 3 7 2" xfId="5118" xr:uid="{DAD67062-593F-4280-9393-871E941AC20A}"/>
    <cellStyle name="Normal 9 5 3 7 2 2" xfId="5736" xr:uid="{001EB343-32D6-4906-95BC-48FCF190AE38}"/>
    <cellStyle name="Normal 9 5 3 7 2 3" xfId="6355" xr:uid="{8438499C-E221-4E58-814B-295314D8BFED}"/>
    <cellStyle name="Normal 9 5 3 8" xfId="4192" xr:uid="{135A373B-BF1D-4679-8602-BA888A4B4C18}"/>
    <cellStyle name="Normal 9 5 3 8 2" xfId="5119" xr:uid="{39EDB0C3-7F30-4EEB-ABE9-44743EFB738C}"/>
    <cellStyle name="Normal 9 5 3 8 2 2" xfId="5737" xr:uid="{4C931FBB-6BBD-4F2F-B6EE-82BA29C60287}"/>
    <cellStyle name="Normal 9 5 3 8 2 3" xfId="6356" xr:uid="{95D3237E-2FF9-476A-BBE4-9668ACFB02E3}"/>
    <cellStyle name="Normal 9 5 3 9" xfId="5087" xr:uid="{BF42DAE9-E2F7-4AC8-807B-32926CBC7B03}"/>
    <cellStyle name="Normal 9 5 3 9 2" xfId="5705" xr:uid="{85C92DB6-70C1-451F-AF5C-E8E81D98072C}"/>
    <cellStyle name="Normal 9 5 3 9 3" xfId="6324" xr:uid="{D4885FB8-6856-40DC-9F0E-02D257655627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1" xr:uid="{43DFB7DC-7A1D-4877-9083-F1454BAC67B6}"/>
    <cellStyle name="Normal 9 5 4 2 2 2 2 3" xfId="6360" xr:uid="{FD653EC4-01BD-4A7D-A58F-E62175D3DED5}"/>
    <cellStyle name="Normal 9 5 4 2 2 3" xfId="4193" xr:uid="{04807E27-AC9B-4327-B807-6598DE951D2D}"/>
    <cellStyle name="Normal 9 5 4 2 2 3 2" xfId="5124" xr:uid="{A54417C2-800E-4849-915E-A7ED7225F994}"/>
    <cellStyle name="Normal 9 5 4 2 2 3 2 2" xfId="5742" xr:uid="{6771D0DE-3E6A-49CC-9ECB-694631110349}"/>
    <cellStyle name="Normal 9 5 4 2 2 3 2 3" xfId="6361" xr:uid="{4FA744E4-9DAF-4F82-AC58-20244AFA0DAB}"/>
    <cellStyle name="Normal 9 5 4 2 2 4" xfId="4194" xr:uid="{25D71BA1-BA22-46D1-9C56-2458A3E3B91D}"/>
    <cellStyle name="Normal 9 5 4 2 2 4 2" xfId="5125" xr:uid="{E054BA69-C1BC-41FA-B6D1-7B7C3DB161FA}"/>
    <cellStyle name="Normal 9 5 4 2 2 4 2 2" xfId="5743" xr:uid="{B10E97F3-ED11-4776-B5EC-BD4796569DC7}"/>
    <cellStyle name="Normal 9 5 4 2 2 4 2 3" xfId="6362" xr:uid="{DEB7AF66-E4AF-4007-9C98-246FA1AD6AD9}"/>
    <cellStyle name="Normal 9 5 4 2 2 5" xfId="5122" xr:uid="{61499C97-D80E-4B84-9B06-3E5471867AE4}"/>
    <cellStyle name="Normal 9 5 4 2 2 5 2" xfId="5740" xr:uid="{B8FA32B3-270A-430B-89D9-9A68029C57E5}"/>
    <cellStyle name="Normal 9 5 4 2 2 5 3" xfId="6359" xr:uid="{5591F83C-D223-4903-8FB4-B5F5C3E36F77}"/>
    <cellStyle name="Normal 9 5 4 2 3" xfId="2466" xr:uid="{68B05E4C-C261-4107-B954-34A73D16EC12}"/>
    <cellStyle name="Normal 9 5 4 2 3 2" xfId="5126" xr:uid="{B4675F46-F166-407E-8294-D82C31C2D751}"/>
    <cellStyle name="Normal 9 5 4 2 3 2 2" xfId="5744" xr:uid="{C6B0AF21-40AC-4E6C-9C70-CB324F9C132B}"/>
    <cellStyle name="Normal 9 5 4 2 3 2 3" xfId="6363" xr:uid="{5C004C3F-5A22-4D62-AAF3-BC18E224087B}"/>
    <cellStyle name="Normal 9 5 4 2 4" xfId="4195" xr:uid="{D491A376-5050-4941-AD26-DBBF4F558DD0}"/>
    <cellStyle name="Normal 9 5 4 2 4 2" xfId="5127" xr:uid="{8CB0A2EB-CFF4-4781-B50E-C2AE3FF8891B}"/>
    <cellStyle name="Normal 9 5 4 2 4 2 2" xfId="5745" xr:uid="{570EB416-BE67-4698-85CD-60749F920ED4}"/>
    <cellStyle name="Normal 9 5 4 2 4 2 3" xfId="6364" xr:uid="{C549B567-D044-4A85-A551-CFFDDD872722}"/>
    <cellStyle name="Normal 9 5 4 2 5" xfId="4196" xr:uid="{761357B4-C047-40C6-B1E4-11C036F70E0A}"/>
    <cellStyle name="Normal 9 5 4 2 5 2" xfId="5128" xr:uid="{3E1DC7F4-721D-4EB6-BFB1-D50CC8B6D721}"/>
    <cellStyle name="Normal 9 5 4 2 5 2 2" xfId="5746" xr:uid="{A5A8C475-2250-4CD9-81FE-5C9551E6D737}"/>
    <cellStyle name="Normal 9 5 4 2 5 2 3" xfId="6365" xr:uid="{2F34D966-D469-49D3-97D8-02B4ABF3BFD4}"/>
    <cellStyle name="Normal 9 5 4 2 6" xfId="5121" xr:uid="{4F86AF02-4368-4823-B157-55857CF8AF95}"/>
    <cellStyle name="Normal 9 5 4 2 6 2" xfId="5739" xr:uid="{39FEE934-D0FC-47D6-9766-C5525079BBF7}"/>
    <cellStyle name="Normal 9 5 4 2 6 3" xfId="6358" xr:uid="{2CB4566A-63C5-4540-8E36-8165A6B62BFA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8" xr:uid="{DDE805E8-8DAA-478A-AF84-80DBF7848AEA}"/>
    <cellStyle name="Normal 9 5 4 3 2 2 3" xfId="6367" xr:uid="{3DF9B32C-7289-498D-8BC1-5353DD996246}"/>
    <cellStyle name="Normal 9 5 4 3 3" xfId="4197" xr:uid="{8D98B863-C302-4EB9-A538-401A79112948}"/>
    <cellStyle name="Normal 9 5 4 3 3 2" xfId="5131" xr:uid="{0FCE66F3-2399-49B7-8F6C-531059C61D80}"/>
    <cellStyle name="Normal 9 5 4 3 3 2 2" xfId="5749" xr:uid="{CFB3DC2D-4437-4BB8-BA48-EB4287114232}"/>
    <cellStyle name="Normal 9 5 4 3 3 2 3" xfId="6368" xr:uid="{D8CF51CC-6138-45D8-A456-8EF0801B5324}"/>
    <cellStyle name="Normal 9 5 4 3 4" xfId="4198" xr:uid="{1562A503-08FA-42E7-9ED8-646DD489796C}"/>
    <cellStyle name="Normal 9 5 4 3 4 2" xfId="5132" xr:uid="{FB9781B5-2A42-46FD-8584-50D30A307320}"/>
    <cellStyle name="Normal 9 5 4 3 4 2 2" xfId="5750" xr:uid="{26F9797D-878A-46DE-8178-208E08619499}"/>
    <cellStyle name="Normal 9 5 4 3 4 2 3" xfId="6369" xr:uid="{4D95C6BD-2058-426C-925F-A48395C45E02}"/>
    <cellStyle name="Normal 9 5 4 3 5" xfId="5129" xr:uid="{A048AAD2-D0B1-4393-B222-57D936ED4427}"/>
    <cellStyle name="Normal 9 5 4 3 5 2" xfId="5747" xr:uid="{6FE69EF2-E318-46DA-A7A0-4244B48BD500}"/>
    <cellStyle name="Normal 9 5 4 3 5 3" xfId="6366" xr:uid="{EC5F5F15-CAEB-4EAA-BE72-0C03E9E3BBA6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2" xr:uid="{855882D1-8909-4AE3-8A8E-64BABAC920EF}"/>
    <cellStyle name="Normal 9 5 4 4 2 2 3" xfId="6371" xr:uid="{BCE873D0-555E-4711-AE4F-C849594EAA61}"/>
    <cellStyle name="Normal 9 5 4 4 3" xfId="4200" xr:uid="{440E8F63-5B7F-4DAD-AACE-3F9B0E47A251}"/>
    <cellStyle name="Normal 9 5 4 4 3 2" xfId="5135" xr:uid="{00873B51-6A04-4C0E-89DA-39AB62C9C80B}"/>
    <cellStyle name="Normal 9 5 4 4 3 2 2" xfId="5753" xr:uid="{87EE340F-825E-4904-BF34-07C92319D0A5}"/>
    <cellStyle name="Normal 9 5 4 4 3 2 3" xfId="6372" xr:uid="{ED33681F-ABFF-4C02-A882-5AAAB915A77B}"/>
    <cellStyle name="Normal 9 5 4 4 4" xfId="4201" xr:uid="{A32C203C-3DA3-4B3E-AFAD-3A6A06BCF42B}"/>
    <cellStyle name="Normal 9 5 4 4 4 2" xfId="5136" xr:uid="{09345B1F-8082-4170-A157-3110A2D1B4E3}"/>
    <cellStyle name="Normal 9 5 4 4 4 2 2" xfId="5754" xr:uid="{04BCBA4F-D549-4EF6-8901-4DA9EDB4DD64}"/>
    <cellStyle name="Normal 9 5 4 4 4 2 3" xfId="6373" xr:uid="{ADD44B67-CC33-4BDD-AB34-FDAD9B3F3288}"/>
    <cellStyle name="Normal 9 5 4 4 5" xfId="5133" xr:uid="{F5A4078B-F5A4-4615-A843-7EFE50CDC07D}"/>
    <cellStyle name="Normal 9 5 4 4 5 2" xfId="5751" xr:uid="{EBE67A0C-217E-4AC5-8619-5D6C3FDA9D4C}"/>
    <cellStyle name="Normal 9 5 4 4 5 3" xfId="6370" xr:uid="{28F3056D-B99F-44D2-899B-79224BEF9690}"/>
    <cellStyle name="Normal 9 5 4 5" xfId="4202" xr:uid="{31D58AC2-D2F6-4721-8DD5-E56E537DBB46}"/>
    <cellStyle name="Normal 9 5 4 5 2" xfId="5137" xr:uid="{C20AE37F-F6FB-49AC-BDF6-BBE0C678B65D}"/>
    <cellStyle name="Normal 9 5 4 5 2 2" xfId="5755" xr:uid="{F4C72C24-D347-4ACE-9C77-1F1F7306F90F}"/>
    <cellStyle name="Normal 9 5 4 5 2 3" xfId="6374" xr:uid="{EE9C04ED-A8B6-4D9B-839F-FF48E595A3C0}"/>
    <cellStyle name="Normal 9 5 4 6" xfId="4203" xr:uid="{58184A57-2A13-4D47-BB9C-E95E67C82B36}"/>
    <cellStyle name="Normal 9 5 4 6 2" xfId="5138" xr:uid="{D51800D9-9D72-40B1-B4FD-D1212F141319}"/>
    <cellStyle name="Normal 9 5 4 6 2 2" xfId="5756" xr:uid="{B46DA67F-54FA-463B-B1CF-D1861472EF4F}"/>
    <cellStyle name="Normal 9 5 4 6 2 3" xfId="6375" xr:uid="{211BBB61-924E-42C5-A093-4DDA41883154}"/>
    <cellStyle name="Normal 9 5 4 7" xfId="4204" xr:uid="{CC161DCE-B2A9-4FE1-9D52-C9D2B7A7A253}"/>
    <cellStyle name="Normal 9 5 4 7 2" xfId="5139" xr:uid="{E403DF6D-3B7C-4EC5-827E-0E96670175FA}"/>
    <cellStyle name="Normal 9 5 4 7 2 2" xfId="5757" xr:uid="{C3EAD274-D6E3-43E6-9477-B06B573E414D}"/>
    <cellStyle name="Normal 9 5 4 7 2 3" xfId="6376" xr:uid="{A8D3624A-21C5-4982-B494-465B33EE2897}"/>
    <cellStyle name="Normal 9 5 4 8" xfId="5120" xr:uid="{ACD0169D-38E0-4D6E-A4C8-D6EA0CE414A7}"/>
    <cellStyle name="Normal 9 5 4 8 2" xfId="5738" xr:uid="{DCACC9A3-58FB-485E-995B-6D0D6390BDAB}"/>
    <cellStyle name="Normal 9 5 4 8 3" xfId="6357" xr:uid="{962E87D5-47AA-41AD-95B0-8FE83FBFB52C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0" xr:uid="{200DD00B-65F0-4448-AF43-47DA550B66DD}"/>
    <cellStyle name="Normal 9 5 5 2 2 2 3" xfId="6379" xr:uid="{DCE4A3A1-2EF2-487C-814D-CF762C3DC7FC}"/>
    <cellStyle name="Normal 9 5 5 2 3" xfId="4205" xr:uid="{A65E49E4-870C-4996-BB60-48266928B259}"/>
    <cellStyle name="Normal 9 5 5 2 3 2" xfId="5143" xr:uid="{DE0B5D93-8090-4251-865F-221C2405BD7C}"/>
    <cellStyle name="Normal 9 5 5 2 3 2 2" xfId="5761" xr:uid="{304F1783-CE41-41D6-8A82-E5AD2ED6DA14}"/>
    <cellStyle name="Normal 9 5 5 2 3 2 3" xfId="6380" xr:uid="{8828077B-8958-47BD-BF97-4718DC3ABCBD}"/>
    <cellStyle name="Normal 9 5 5 2 4" xfId="4206" xr:uid="{1DFA6D50-50FB-47F3-9AB5-70DA6356E694}"/>
    <cellStyle name="Normal 9 5 5 2 4 2" xfId="5144" xr:uid="{D7A0D672-2D74-4C8D-AC1C-1BD7BFEFB348}"/>
    <cellStyle name="Normal 9 5 5 2 4 2 2" xfId="5762" xr:uid="{AE46458D-30F1-4BCE-AEB8-3787625FCF6C}"/>
    <cellStyle name="Normal 9 5 5 2 4 2 3" xfId="6381" xr:uid="{ED63CD90-D833-494C-9336-49A963862EB2}"/>
    <cellStyle name="Normal 9 5 5 2 5" xfId="5141" xr:uid="{26247BDB-F939-44EC-AF70-2B1F3684F088}"/>
    <cellStyle name="Normal 9 5 5 2 5 2" xfId="5759" xr:uid="{6FC74701-97F6-43D7-BE52-AC74DAB1859E}"/>
    <cellStyle name="Normal 9 5 5 2 5 3" xfId="6378" xr:uid="{A21ADF53-4106-497D-AFB0-F2FD571772E7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4" xr:uid="{271C1E9B-97A1-4BB8-9C51-22BF5395821D}"/>
    <cellStyle name="Normal 9 5 5 3 2 2 3" xfId="6383" xr:uid="{21F13B52-08C7-48EA-9AB0-FD3D66B218F0}"/>
    <cellStyle name="Normal 9 5 5 3 3" xfId="4208" xr:uid="{410AEE21-F0A4-4E59-814B-4A9E7C2D2FF0}"/>
    <cellStyle name="Normal 9 5 5 3 3 2" xfId="5147" xr:uid="{B9885CFE-D442-47D7-95FB-F8ACA1792E21}"/>
    <cellStyle name="Normal 9 5 5 3 3 2 2" xfId="5765" xr:uid="{A9623AE3-CA32-446A-9212-022DA3BA30D5}"/>
    <cellStyle name="Normal 9 5 5 3 3 2 3" xfId="6384" xr:uid="{7F29659C-EFC9-49D6-BEA9-054D35156F91}"/>
    <cellStyle name="Normal 9 5 5 3 4" xfId="4209" xr:uid="{CD85CC2E-FD28-4BC5-93FD-C8953CCA48A9}"/>
    <cellStyle name="Normal 9 5 5 3 4 2" xfId="5148" xr:uid="{4FC16505-6D94-487C-A222-A8F7EE9EC27E}"/>
    <cellStyle name="Normal 9 5 5 3 4 2 2" xfId="5766" xr:uid="{2ACD2CAC-B650-4A3C-B456-C82820443427}"/>
    <cellStyle name="Normal 9 5 5 3 4 2 3" xfId="6385" xr:uid="{F3003E91-37E1-4802-977F-3675718896EB}"/>
    <cellStyle name="Normal 9 5 5 3 5" xfId="5145" xr:uid="{3AE16C24-CF06-4854-9C3C-FFF26AF61653}"/>
    <cellStyle name="Normal 9 5 5 3 5 2" xfId="5763" xr:uid="{D6AC587B-1733-4C73-A28E-E1A508C8FAB2}"/>
    <cellStyle name="Normal 9 5 5 3 5 3" xfId="6382" xr:uid="{993DE835-4245-438D-98C8-04082699F780}"/>
    <cellStyle name="Normal 9 5 5 4" xfId="4210" xr:uid="{AECDF9CF-1CA6-48AF-A13D-204F9E203D9D}"/>
    <cellStyle name="Normal 9 5 5 4 2" xfId="5149" xr:uid="{823EA81D-33C8-43BA-BF2B-48891538C3D1}"/>
    <cellStyle name="Normal 9 5 5 4 2 2" xfId="5767" xr:uid="{AA0887B2-F53F-40EB-B254-ECA67C875482}"/>
    <cellStyle name="Normal 9 5 5 4 2 3" xfId="6386" xr:uid="{97D24955-F60B-43EA-9C7E-72695AFA3D97}"/>
    <cellStyle name="Normal 9 5 5 5" xfId="4211" xr:uid="{FBCEC936-C56F-4553-9B2C-ABBE8F20E26F}"/>
    <cellStyle name="Normal 9 5 5 5 2" xfId="5150" xr:uid="{E2E7F430-EEA3-4DFA-BE88-5B096867A5DE}"/>
    <cellStyle name="Normal 9 5 5 5 2 2" xfId="5768" xr:uid="{B679B098-A16D-42CB-BFAB-A0B55CF5A4E4}"/>
    <cellStyle name="Normal 9 5 5 5 2 3" xfId="6387" xr:uid="{A20AA9AD-2ED8-4E2F-82D0-1051AC102C3B}"/>
    <cellStyle name="Normal 9 5 5 6" xfId="4212" xr:uid="{74C5E678-69AE-475A-BC88-6919242366E7}"/>
    <cellStyle name="Normal 9 5 5 6 2" xfId="5151" xr:uid="{9CD7F08F-3F7C-49E7-9018-A72193A99245}"/>
    <cellStyle name="Normal 9 5 5 6 2 2" xfId="5769" xr:uid="{8038485A-8B8C-4850-B9A5-6179969D1C4E}"/>
    <cellStyle name="Normal 9 5 5 6 2 3" xfId="6388" xr:uid="{263C130E-6FB3-43C6-8BEA-2D4B3847FF99}"/>
    <cellStyle name="Normal 9 5 5 7" xfId="5140" xr:uid="{757BA318-E784-4EAC-B461-6574D5586C1C}"/>
    <cellStyle name="Normal 9 5 5 7 2" xfId="5758" xr:uid="{09772973-C385-4DD4-B38F-DFEC39CA31D0}"/>
    <cellStyle name="Normal 9 5 5 7 3" xfId="6377" xr:uid="{EB3DB8EA-D33A-4704-9C5B-552697C7A3FE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2" xr:uid="{5993D2E4-3158-4213-8ADD-399FF13C4117}"/>
    <cellStyle name="Normal 9 5 6 2 2 2 3" xfId="6391" xr:uid="{D6BFCBAF-2796-4C8A-9480-2C15110C4A93}"/>
    <cellStyle name="Normal 9 5 6 2 3" xfId="4214" xr:uid="{F80FA029-1621-4F42-8D19-50ED68BDA707}"/>
    <cellStyle name="Normal 9 5 6 2 3 2" xfId="5155" xr:uid="{A930E165-4D48-4EAA-9327-681085BF2F13}"/>
    <cellStyle name="Normal 9 5 6 2 3 2 2" xfId="5773" xr:uid="{857847D4-2056-4843-AD24-60CF49B1DDCF}"/>
    <cellStyle name="Normal 9 5 6 2 3 2 3" xfId="6392" xr:uid="{7CC5DC17-E57F-4F91-83B1-C75354425B0B}"/>
    <cellStyle name="Normal 9 5 6 2 4" xfId="4215" xr:uid="{84CCAB36-7A40-4A84-8AD2-21A16D5AD1D0}"/>
    <cellStyle name="Normal 9 5 6 2 4 2" xfId="5156" xr:uid="{BC5068EE-48DB-41CD-84D5-9B8DF70CE17E}"/>
    <cellStyle name="Normal 9 5 6 2 4 2 2" xfId="5774" xr:uid="{D483718C-45F1-40CE-8082-69DC3C833B9D}"/>
    <cellStyle name="Normal 9 5 6 2 4 2 3" xfId="6393" xr:uid="{8CC03C34-D0DD-4073-906F-0815B65C8E6F}"/>
    <cellStyle name="Normal 9 5 6 2 5" xfId="5153" xr:uid="{691D1965-46DF-43E7-840C-901D79AB6CAB}"/>
    <cellStyle name="Normal 9 5 6 2 5 2" xfId="5771" xr:uid="{ED4BC707-736A-4331-876B-78303C8C5CB8}"/>
    <cellStyle name="Normal 9 5 6 2 5 3" xfId="6390" xr:uid="{B7C8F237-A5AF-4221-AB0F-B469F8BE2864}"/>
    <cellStyle name="Normal 9 5 6 3" xfId="4216" xr:uid="{1F71B4E5-2D30-435A-9600-129520A4173A}"/>
    <cellStyle name="Normal 9 5 6 3 2" xfId="5157" xr:uid="{3799B8C9-D97A-4160-9C76-84C8F829600C}"/>
    <cellStyle name="Normal 9 5 6 3 2 2" xfId="5775" xr:uid="{5D78410B-4E8F-4264-B506-160B1A46C4A5}"/>
    <cellStyle name="Normal 9 5 6 3 2 3" xfId="6394" xr:uid="{E2956CDC-85F5-4463-8124-06E4BD10AF92}"/>
    <cellStyle name="Normal 9 5 6 4" xfId="4217" xr:uid="{06F05D7C-7025-425A-BF70-0695CE2C6719}"/>
    <cellStyle name="Normal 9 5 6 4 2" xfId="5158" xr:uid="{94B70349-5882-4AF6-8394-34BA2AC3D8AD}"/>
    <cellStyle name="Normal 9 5 6 4 2 2" xfId="5776" xr:uid="{23974BF8-D22D-4C4D-9D7F-90C62E845F42}"/>
    <cellStyle name="Normal 9 5 6 4 2 3" xfId="6395" xr:uid="{88AC9ED2-66A1-4D7D-8849-CB2A31871C0D}"/>
    <cellStyle name="Normal 9 5 6 5" xfId="4218" xr:uid="{A0C4A16F-214E-4E9E-B5E5-8C5A4B59E199}"/>
    <cellStyle name="Normal 9 5 6 5 2" xfId="5159" xr:uid="{0EA84C79-C5F9-4138-9B67-0DEBB31D3074}"/>
    <cellStyle name="Normal 9 5 6 5 2 2" xfId="5777" xr:uid="{93C7E925-EBCE-4E50-8A6D-10282A1508E9}"/>
    <cellStyle name="Normal 9 5 6 5 2 3" xfId="6396" xr:uid="{49F0012D-7B25-4BC1-8A6F-4E1C1B979A26}"/>
    <cellStyle name="Normal 9 5 6 6" xfId="5152" xr:uid="{09A5F457-180D-46AA-8B5C-A947F33664E1}"/>
    <cellStyle name="Normal 9 5 6 6 2" xfId="5770" xr:uid="{81A37B8C-1DDF-4E1E-B487-691344939A79}"/>
    <cellStyle name="Normal 9 5 6 6 3" xfId="6389" xr:uid="{A1932806-EE27-4885-98F5-5E986DF54552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79" xr:uid="{27CE1BF9-B563-4CF0-8EEC-3A67BBB904A7}"/>
    <cellStyle name="Normal 9 5 7 2 2 3" xfId="6398" xr:uid="{FD00B62E-8DFF-4823-96E3-FA78FD2C272D}"/>
    <cellStyle name="Normal 9 5 7 3" xfId="4220" xr:uid="{902FF4E6-8547-4A0F-AB3A-A3E85E62E818}"/>
    <cellStyle name="Normal 9 5 7 3 2" xfId="5162" xr:uid="{D568530D-1903-4689-8325-F6440F2978AB}"/>
    <cellStyle name="Normal 9 5 7 3 2 2" xfId="5780" xr:uid="{0E5D04C2-99F6-4E45-AE19-07C9A82C8E56}"/>
    <cellStyle name="Normal 9 5 7 3 2 3" xfId="6399" xr:uid="{CB4422ED-CEAE-434C-ABC4-83E857503F87}"/>
    <cellStyle name="Normal 9 5 7 4" xfId="4221" xr:uid="{9DE73F80-3F96-4A0E-814A-83735E72621A}"/>
    <cellStyle name="Normal 9 5 7 4 2" xfId="5163" xr:uid="{924B7CED-CCB4-4BBC-9EFC-799A24DE8157}"/>
    <cellStyle name="Normal 9 5 7 4 2 2" xfId="5781" xr:uid="{D00FAE39-683E-4186-A25F-01CF2C78F9C6}"/>
    <cellStyle name="Normal 9 5 7 4 2 3" xfId="6400" xr:uid="{D411BAB3-77AB-442C-A1A4-457F962AF67D}"/>
    <cellStyle name="Normal 9 5 7 5" xfId="5160" xr:uid="{398FC5C1-78AB-4FB3-BD4C-70636C2FCC7F}"/>
    <cellStyle name="Normal 9 5 7 5 2" xfId="5778" xr:uid="{83CDF92F-6C9D-4EDF-8469-6B30F95F1A0E}"/>
    <cellStyle name="Normal 9 5 7 5 3" xfId="6397" xr:uid="{BB5B2E86-82A0-43A4-BECC-EE2EECE2D75B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3" xr:uid="{253DB338-1EB7-4DBE-9CD3-251EC7288369}"/>
    <cellStyle name="Normal 9 5 8 2 2 3" xfId="6402" xr:uid="{AA31B412-B0F3-4C72-B306-5A3A8A4BE7E4}"/>
    <cellStyle name="Normal 9 5 8 3" xfId="4224" xr:uid="{1374AA1D-32FF-4A6D-892F-207E9659B3F1}"/>
    <cellStyle name="Normal 9 5 8 3 2" xfId="5166" xr:uid="{B998C8A6-65A3-4AF4-A0FB-F1130C58785D}"/>
    <cellStyle name="Normal 9 5 8 3 2 2" xfId="5784" xr:uid="{2E2F0574-9D09-416E-80E4-4046BF2ABAFD}"/>
    <cellStyle name="Normal 9 5 8 3 2 3" xfId="6403" xr:uid="{C5ED644D-4988-41CF-8909-4A6F5178276C}"/>
    <cellStyle name="Normal 9 5 8 4" xfId="4225" xr:uid="{ACDCFF58-AD19-4FDB-B2FA-10E71CEE4BBD}"/>
    <cellStyle name="Normal 9 5 8 4 2" xfId="5167" xr:uid="{C7CE661B-41A3-481C-B223-28636C2BFA0F}"/>
    <cellStyle name="Normal 9 5 8 4 2 2" xfId="5785" xr:uid="{99E87BF4-83BD-4EB7-9335-6BF72CDBC286}"/>
    <cellStyle name="Normal 9 5 8 4 2 3" xfId="6404" xr:uid="{2FD1C768-29A3-4046-81BB-A4FA2A14435F}"/>
    <cellStyle name="Normal 9 5 8 5" xfId="5164" xr:uid="{510EF11C-B4F8-4E13-B69A-560022E9301B}"/>
    <cellStyle name="Normal 9 5 8 5 2" xfId="5782" xr:uid="{F2211800-313A-448D-BFA9-732A71EF5E23}"/>
    <cellStyle name="Normal 9 5 8 5 3" xfId="6401" xr:uid="{6B2F38ED-B2B1-4189-A6F6-71774BCE4CC0}"/>
    <cellStyle name="Normal 9 5 9" xfId="4226" xr:uid="{51B95438-62D3-4465-835F-16061DBC59F2}"/>
    <cellStyle name="Normal 9 5 9 2" xfId="5168" xr:uid="{5620364E-E575-4857-B513-8F37B17661F8}"/>
    <cellStyle name="Normal 9 5 9 2 2" xfId="5786" xr:uid="{CF38A90E-5BE7-48E8-A6F1-4A562F96BADD}"/>
    <cellStyle name="Normal 9 5 9 2 3" xfId="6405" xr:uid="{B11AECC9-C8A8-428A-A9B5-8E2CBE12ECD1}"/>
    <cellStyle name="Normal 9 6" xfId="182" xr:uid="{3B618D08-D7F0-4986-8D46-AB16763E4056}"/>
    <cellStyle name="Normal 9 6 10" xfId="5169" xr:uid="{4573BB8C-3958-4D74-A763-A0D52BDADAD5}"/>
    <cellStyle name="Normal 9 6 10 2" xfId="5787" xr:uid="{AEE206F8-D9FD-4834-B8B4-FC52E319C067}"/>
    <cellStyle name="Normal 9 6 10 3" xfId="6406" xr:uid="{CFD44AB6-D4E7-4D10-88A2-FCE124C8606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1" xr:uid="{13932DFD-CCBC-4420-86A4-F914E47388AD}"/>
    <cellStyle name="Normal 9 6 2 2 2 2 2 3" xfId="6410" xr:uid="{9E11172F-D6B9-4DB5-B5CD-FF0B863819E2}"/>
    <cellStyle name="Normal 9 6 2 2 2 3" xfId="4227" xr:uid="{CDC09B49-AB01-45D0-9502-C314BCB0F895}"/>
    <cellStyle name="Normal 9 6 2 2 2 3 2" xfId="5174" xr:uid="{16635014-0B14-4AC1-B0B1-FB1E1F28ABF6}"/>
    <cellStyle name="Normal 9 6 2 2 2 3 2 2" xfId="5792" xr:uid="{8AF01644-5F7D-435A-AC92-58B4C9EB0702}"/>
    <cellStyle name="Normal 9 6 2 2 2 3 2 3" xfId="6411" xr:uid="{01EF71DA-B9DF-46F1-8267-5A7862FD4257}"/>
    <cellStyle name="Normal 9 6 2 2 2 4" xfId="4228" xr:uid="{74A2578C-1B76-4BEB-8692-F5DE5C24EFA5}"/>
    <cellStyle name="Normal 9 6 2 2 2 4 2" xfId="5175" xr:uid="{220E7499-D54D-4E59-8792-30AAE0FE85D0}"/>
    <cellStyle name="Normal 9 6 2 2 2 4 2 2" xfId="5793" xr:uid="{596E80E5-F67F-481E-A3BD-B3ED783C157A}"/>
    <cellStyle name="Normal 9 6 2 2 2 4 2 3" xfId="6412" xr:uid="{556B5F34-164D-43A2-97C3-41861024DD70}"/>
    <cellStyle name="Normal 9 6 2 2 2 5" xfId="5172" xr:uid="{E647278F-7630-4227-B701-A4224BDF4CE1}"/>
    <cellStyle name="Normal 9 6 2 2 2 5 2" xfId="5790" xr:uid="{11D69949-59F3-4A78-8398-AA747464724E}"/>
    <cellStyle name="Normal 9 6 2 2 2 5 3" xfId="6409" xr:uid="{05EC8521-7DAE-4A02-A3FE-F0DF9B3CD173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5" xr:uid="{9753B99E-B382-4476-B8B1-9B74F64AC898}"/>
    <cellStyle name="Normal 9 6 2 2 3 2 2 3" xfId="6414" xr:uid="{B15BF3B0-6038-4D9C-ABE7-FCFE414B38F8}"/>
    <cellStyle name="Normal 9 6 2 2 3 3" xfId="4230" xr:uid="{2B731049-89AF-4F56-8C01-387A88770624}"/>
    <cellStyle name="Normal 9 6 2 2 3 3 2" xfId="5178" xr:uid="{D9E3B82D-02FC-435B-AD46-43852A9CD916}"/>
    <cellStyle name="Normal 9 6 2 2 3 3 2 2" xfId="5796" xr:uid="{9ED71637-E0BA-4738-861E-26A32C60B190}"/>
    <cellStyle name="Normal 9 6 2 2 3 3 2 3" xfId="6415" xr:uid="{2A195442-C332-4D3E-9FEA-BF124B42F5D3}"/>
    <cellStyle name="Normal 9 6 2 2 3 4" xfId="4231" xr:uid="{13681C92-6B06-4EFE-A2B2-012DC928D5EB}"/>
    <cellStyle name="Normal 9 6 2 2 3 4 2" xfId="5179" xr:uid="{87357A23-A2C8-403C-8DCC-18704C09CD21}"/>
    <cellStyle name="Normal 9 6 2 2 3 4 2 2" xfId="5797" xr:uid="{010B7AB4-3150-47E1-9383-935B2E171A78}"/>
    <cellStyle name="Normal 9 6 2 2 3 4 2 3" xfId="6416" xr:uid="{0CE8CBA5-DB0C-4DB7-AAD9-BC08B0D1D3FD}"/>
    <cellStyle name="Normal 9 6 2 2 3 5" xfId="5176" xr:uid="{94338CE3-A65C-4E49-9CE8-F0822436B561}"/>
    <cellStyle name="Normal 9 6 2 2 3 5 2" xfId="5794" xr:uid="{0B308B33-5C53-4679-AB0D-A0691372D904}"/>
    <cellStyle name="Normal 9 6 2 2 3 5 3" xfId="6413" xr:uid="{21699296-955B-4C87-9D96-6B2975E0B8F2}"/>
    <cellStyle name="Normal 9 6 2 2 4" xfId="4232" xr:uid="{FB93580E-8E8C-423F-ABA3-31F13780CF9E}"/>
    <cellStyle name="Normal 9 6 2 2 4 2" xfId="5180" xr:uid="{2C22CDE5-5F06-4844-BAF2-AD7D27C86B6F}"/>
    <cellStyle name="Normal 9 6 2 2 4 2 2" xfId="5798" xr:uid="{248D0326-FC8A-47AD-AFC1-287E1D1BF4D6}"/>
    <cellStyle name="Normal 9 6 2 2 4 2 3" xfId="6417" xr:uid="{25B6814F-91A8-43E3-B326-4B0141DA07F6}"/>
    <cellStyle name="Normal 9 6 2 2 5" xfId="4233" xr:uid="{A33C36D5-3DBA-448E-B69A-F3B3E2D08728}"/>
    <cellStyle name="Normal 9 6 2 2 5 2" xfId="5181" xr:uid="{6148C0B7-F970-4ACE-AD5B-78DB019A6901}"/>
    <cellStyle name="Normal 9 6 2 2 5 2 2" xfId="5799" xr:uid="{3C38FD5E-8B1D-4500-A9D6-631D07A42D08}"/>
    <cellStyle name="Normal 9 6 2 2 5 2 3" xfId="6418" xr:uid="{3AA89415-ADE1-4394-8DB4-C115C8A70493}"/>
    <cellStyle name="Normal 9 6 2 2 6" xfId="4234" xr:uid="{3834C0C8-AF0F-4009-8A3C-058B32DFFC23}"/>
    <cellStyle name="Normal 9 6 2 2 6 2" xfId="5182" xr:uid="{C59C40D3-C04D-4279-8FD5-6EC9C3FCF36D}"/>
    <cellStyle name="Normal 9 6 2 2 6 2 2" xfId="5800" xr:uid="{3025E26A-7D55-4567-A92D-79193DD00F2A}"/>
    <cellStyle name="Normal 9 6 2 2 6 2 3" xfId="6419" xr:uid="{FF1FB3D5-D962-4C89-B2B8-D4A805EA1EA5}"/>
    <cellStyle name="Normal 9 6 2 2 7" xfId="5171" xr:uid="{1B056577-C042-452F-A2D7-4586CE802C30}"/>
    <cellStyle name="Normal 9 6 2 2 7 2" xfId="5789" xr:uid="{2C0E39C3-3908-4A23-BBCA-B18F82AA69FE}"/>
    <cellStyle name="Normal 9 6 2 2 7 3" xfId="6408" xr:uid="{C7F6FEB3-C985-4ED9-BFCA-4EE0D88EC97F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3" xr:uid="{03CE9518-22B6-41F9-BFC8-D26CC90C7CE0}"/>
    <cellStyle name="Normal 9 6 2 3 2 2 2 3" xfId="6422" xr:uid="{A829FBF2-8B18-44AF-83A3-F44C3A7E2B3A}"/>
    <cellStyle name="Normal 9 6 2 3 2 3" xfId="4236" xr:uid="{35EFD22A-DA3E-4224-A982-CEC3824F8F44}"/>
    <cellStyle name="Normal 9 6 2 3 2 3 2" xfId="5186" xr:uid="{58926A0D-8B9E-4AE1-B0CA-FC91474B7F9F}"/>
    <cellStyle name="Normal 9 6 2 3 2 3 2 2" xfId="5804" xr:uid="{7101B5AE-6826-4410-9131-217EDC20EDA8}"/>
    <cellStyle name="Normal 9 6 2 3 2 3 2 3" xfId="6423" xr:uid="{093D4697-8A0F-4125-8684-0CE6F50E14C8}"/>
    <cellStyle name="Normal 9 6 2 3 2 4" xfId="4237" xr:uid="{3CDE683B-9497-4455-A9B1-43ECB73A4895}"/>
    <cellStyle name="Normal 9 6 2 3 2 4 2" xfId="5187" xr:uid="{709238E9-D2C6-48F8-9A1F-20D3F6D05D93}"/>
    <cellStyle name="Normal 9 6 2 3 2 4 2 2" xfId="5805" xr:uid="{EFA4C630-B304-4844-9C06-D190403995BF}"/>
    <cellStyle name="Normal 9 6 2 3 2 4 2 3" xfId="6424" xr:uid="{FE10313D-0DDB-4ED6-9B45-FB68446F0B41}"/>
    <cellStyle name="Normal 9 6 2 3 2 5" xfId="5184" xr:uid="{E0606E42-5F12-4A0D-AEB1-5B81B5856A10}"/>
    <cellStyle name="Normal 9 6 2 3 2 5 2" xfId="5802" xr:uid="{6316C1D1-130A-4B03-8275-58102E0ABA2F}"/>
    <cellStyle name="Normal 9 6 2 3 2 5 3" xfId="6421" xr:uid="{AE7FE7F4-71B7-4340-A40D-9CA892A8B769}"/>
    <cellStyle name="Normal 9 6 2 3 3" xfId="4238" xr:uid="{3C042630-F409-459F-9962-7AA2BAC4C640}"/>
    <cellStyle name="Normal 9 6 2 3 3 2" xfId="5188" xr:uid="{B7691FB7-2A33-4DB2-8B0F-EE57A5D2089E}"/>
    <cellStyle name="Normal 9 6 2 3 3 2 2" xfId="5806" xr:uid="{12333BC3-EB85-473E-8BE8-F4CFF1D91B7A}"/>
    <cellStyle name="Normal 9 6 2 3 3 2 3" xfId="6425" xr:uid="{409E3F64-10F0-43AC-AAF9-E73968373B8F}"/>
    <cellStyle name="Normal 9 6 2 3 4" xfId="4239" xr:uid="{7E9C0667-ECE7-4955-8247-1FB6B52B8857}"/>
    <cellStyle name="Normal 9 6 2 3 4 2" xfId="5189" xr:uid="{6B01721B-F3EB-46AB-A176-CDCBFA464234}"/>
    <cellStyle name="Normal 9 6 2 3 4 2 2" xfId="5807" xr:uid="{77568E70-F978-4DF2-AF55-D6110AE68E57}"/>
    <cellStyle name="Normal 9 6 2 3 4 2 3" xfId="6426" xr:uid="{3F3967C9-C968-4524-9893-0D6E8DDF25FF}"/>
    <cellStyle name="Normal 9 6 2 3 5" xfId="4240" xr:uid="{C6332E4D-A4B4-4D68-9F64-0D7D52561C4D}"/>
    <cellStyle name="Normal 9 6 2 3 5 2" xfId="5190" xr:uid="{39DBE1B5-E8C8-4C58-8A4C-395F2B4C144F}"/>
    <cellStyle name="Normal 9 6 2 3 5 2 2" xfId="5808" xr:uid="{68208EC5-EA5E-4477-9640-8582860400B9}"/>
    <cellStyle name="Normal 9 6 2 3 5 2 3" xfId="6427" xr:uid="{7B661338-9884-42A4-88AA-B81F54B72CBE}"/>
    <cellStyle name="Normal 9 6 2 3 6" xfId="5183" xr:uid="{A8530B7B-9BD1-4EB5-8D1B-CAAAA92401DD}"/>
    <cellStyle name="Normal 9 6 2 3 6 2" xfId="5801" xr:uid="{01498FA7-57EC-4BB8-B58F-2A4B7925495C}"/>
    <cellStyle name="Normal 9 6 2 3 6 3" xfId="6420" xr:uid="{DE51ED20-CD68-458D-853D-DAA4B7B5FA1A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0" xr:uid="{295B652E-B8E3-4CD2-9B7E-3DAB57667852}"/>
    <cellStyle name="Normal 9 6 2 4 2 2 3" xfId="6429" xr:uid="{D0B20A9C-1973-4D0C-8B1E-FA30C55C2F56}"/>
    <cellStyle name="Normal 9 6 2 4 3" xfId="4242" xr:uid="{757A4094-D360-4EF5-8015-228377AE7FE9}"/>
    <cellStyle name="Normal 9 6 2 4 3 2" xfId="5193" xr:uid="{8403A9C9-A9E1-4AE2-92BE-F9A68A8742B0}"/>
    <cellStyle name="Normal 9 6 2 4 3 2 2" xfId="5811" xr:uid="{C8D89476-9530-4405-AEDA-B8EACF9A1414}"/>
    <cellStyle name="Normal 9 6 2 4 3 2 3" xfId="6430" xr:uid="{96195099-1A95-4893-B953-831CF86406F4}"/>
    <cellStyle name="Normal 9 6 2 4 4" xfId="4243" xr:uid="{D10F6A0C-5751-480C-9091-453CE42A24C9}"/>
    <cellStyle name="Normal 9 6 2 4 4 2" xfId="5194" xr:uid="{56B93C3D-AA21-43CB-AAD1-9FB7B7B45494}"/>
    <cellStyle name="Normal 9 6 2 4 4 2 2" xfId="5812" xr:uid="{C886E508-B417-4AC5-B14D-AB495536FFED}"/>
    <cellStyle name="Normal 9 6 2 4 4 2 3" xfId="6431" xr:uid="{969FB486-821F-48E9-8676-48A4337E3049}"/>
    <cellStyle name="Normal 9 6 2 4 5" xfId="5191" xr:uid="{B5DEBE92-7D9B-46F4-A00C-EEE2A20B61DC}"/>
    <cellStyle name="Normal 9 6 2 4 5 2" xfId="5809" xr:uid="{DAA45C15-7D25-449E-B1EB-014B58875100}"/>
    <cellStyle name="Normal 9 6 2 4 5 3" xfId="6428" xr:uid="{47D15B94-CA48-426F-9128-CA84BBAD26E3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4" xr:uid="{487A6CB8-04D3-4002-B6DB-910D71902637}"/>
    <cellStyle name="Normal 9 6 2 5 2 2 3" xfId="6433" xr:uid="{89DB227A-8E06-4259-AF32-A0DA73E506C7}"/>
    <cellStyle name="Normal 9 6 2 5 3" xfId="4246" xr:uid="{C136E3E2-DA0E-4EAC-8460-1B5C80A7FF2E}"/>
    <cellStyle name="Normal 9 6 2 5 3 2" xfId="5197" xr:uid="{FF9114DB-FD3F-4997-A191-2497AFDD0D9A}"/>
    <cellStyle name="Normal 9 6 2 5 3 2 2" xfId="5815" xr:uid="{CF35585A-71A1-49E9-9151-CBBEEEF26F00}"/>
    <cellStyle name="Normal 9 6 2 5 3 2 3" xfId="6434" xr:uid="{FA3A6608-95BF-42D9-BCB3-ECDCFBFE9DAF}"/>
    <cellStyle name="Normal 9 6 2 5 4" xfId="4247" xr:uid="{E9397966-52E1-43EA-84F8-A6579E25EFC8}"/>
    <cellStyle name="Normal 9 6 2 5 4 2" xfId="5198" xr:uid="{5D74FDA1-A7AC-484E-9902-6DD4661AA0AE}"/>
    <cellStyle name="Normal 9 6 2 5 4 2 2" xfId="5816" xr:uid="{DE08B424-23DA-4BEC-964E-914E7FA440E6}"/>
    <cellStyle name="Normal 9 6 2 5 4 2 3" xfId="6435" xr:uid="{C6765982-58EB-4FB1-8EE5-C4A8399CDC7C}"/>
    <cellStyle name="Normal 9 6 2 5 5" xfId="5195" xr:uid="{B694A1BD-2E9E-4BA0-A144-953780601647}"/>
    <cellStyle name="Normal 9 6 2 5 5 2" xfId="5813" xr:uid="{7CB009EA-DB43-457C-B6EB-3BB88A0E89A8}"/>
    <cellStyle name="Normal 9 6 2 5 5 3" xfId="6432" xr:uid="{B4206459-5E92-4E83-AB51-A2FADA53DB91}"/>
    <cellStyle name="Normal 9 6 2 6" xfId="4248" xr:uid="{EF1B94EC-4A52-4AE7-A474-7A94150E9D5F}"/>
    <cellStyle name="Normal 9 6 2 6 2" xfId="5199" xr:uid="{402861C9-0E9D-41E6-BB4B-43EDCE141880}"/>
    <cellStyle name="Normal 9 6 2 6 2 2" xfId="5817" xr:uid="{63C58E05-6507-4F7F-84F1-4EDD299AB413}"/>
    <cellStyle name="Normal 9 6 2 6 2 3" xfId="6436" xr:uid="{54AE749D-D9F0-447F-86C3-AFC285827A2D}"/>
    <cellStyle name="Normal 9 6 2 7" xfId="4249" xr:uid="{A291DF0E-B1C5-4961-900A-5FABFAAC275F}"/>
    <cellStyle name="Normal 9 6 2 7 2" xfId="5200" xr:uid="{89475F6A-ED38-45F3-9388-C063C4F394DE}"/>
    <cellStyle name="Normal 9 6 2 7 2 2" xfId="5818" xr:uid="{6A46D23D-2B4D-44F0-B7E8-53BE5ACDAE1B}"/>
    <cellStyle name="Normal 9 6 2 7 2 3" xfId="6437" xr:uid="{AE8603D2-4EFE-4979-A4D6-897B82AF7BEF}"/>
    <cellStyle name="Normal 9 6 2 8" xfId="4250" xr:uid="{841BE020-105F-4882-BE70-1B6495AE3102}"/>
    <cellStyle name="Normal 9 6 2 8 2" xfId="5201" xr:uid="{CF455F4A-04E9-4D47-AF6E-2288B82F8058}"/>
    <cellStyle name="Normal 9 6 2 8 2 2" xfId="5819" xr:uid="{3937248A-BB39-4AFB-A7FF-B53EC5DE3256}"/>
    <cellStyle name="Normal 9 6 2 8 2 3" xfId="6438" xr:uid="{E02E8854-B948-48C4-B8BC-DB87418AD791}"/>
    <cellStyle name="Normal 9 6 2 9" xfId="5170" xr:uid="{52A985DF-BFB8-43EB-B19E-BBB68E1F5ED4}"/>
    <cellStyle name="Normal 9 6 2 9 2" xfId="5788" xr:uid="{6C5757B2-459D-443C-AEF5-0358784317CB}"/>
    <cellStyle name="Normal 9 6 2 9 3" xfId="6407" xr:uid="{194306E4-92A9-4A89-BDCB-44DC812409AF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2" xr:uid="{1DE18653-1338-47F3-837F-0E12A2436120}"/>
    <cellStyle name="Normal 9 6 3 2 2 2 3" xfId="6441" xr:uid="{DC98FB10-02D9-4B79-903C-F0551C6F7E0A}"/>
    <cellStyle name="Normal 9 6 3 2 3" xfId="4251" xr:uid="{523B082E-849D-4DC5-9D2F-71D15AA3A0E2}"/>
    <cellStyle name="Normal 9 6 3 2 3 2" xfId="5205" xr:uid="{EDD3AFE1-D7A0-46FF-B21A-5D79D91DA6FA}"/>
    <cellStyle name="Normal 9 6 3 2 3 2 2" xfId="5823" xr:uid="{4416EB49-E7C8-4B53-AB9D-503722FDB02A}"/>
    <cellStyle name="Normal 9 6 3 2 3 2 3" xfId="6442" xr:uid="{7B8F0CDA-3298-45E1-BD0A-2C7B8226785F}"/>
    <cellStyle name="Normal 9 6 3 2 4" xfId="4252" xr:uid="{D64334E8-0425-4A03-8E0E-921286703F08}"/>
    <cellStyle name="Normal 9 6 3 2 4 2" xfId="5206" xr:uid="{DEC4AA6A-11CE-4A61-9865-302822D36705}"/>
    <cellStyle name="Normal 9 6 3 2 4 2 2" xfId="5824" xr:uid="{F94F951D-1BFD-45A5-8A39-50362AD10591}"/>
    <cellStyle name="Normal 9 6 3 2 4 2 3" xfId="6443" xr:uid="{6FBF328D-BF3F-469D-896E-E0258749CB5F}"/>
    <cellStyle name="Normal 9 6 3 2 5" xfId="5203" xr:uid="{C378683A-D90B-4548-BD84-C34D4EDBEEC8}"/>
    <cellStyle name="Normal 9 6 3 2 5 2" xfId="5821" xr:uid="{6A25C281-3134-47D9-9566-AB15E559084F}"/>
    <cellStyle name="Normal 9 6 3 2 5 3" xfId="6440" xr:uid="{6FFD85A7-97C2-4B23-AFA4-A44D7876D5C2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6" xr:uid="{281712E3-B281-455B-B744-38E7E2091D3C}"/>
    <cellStyle name="Normal 9 6 3 3 2 2 3" xfId="6445" xr:uid="{60BE46DB-54A9-4ACD-B96C-0C4C546E8B66}"/>
    <cellStyle name="Normal 9 6 3 3 3" xfId="4254" xr:uid="{9E506E09-E0B3-4F0A-A594-EA765CCE9FC9}"/>
    <cellStyle name="Normal 9 6 3 3 3 2" xfId="5209" xr:uid="{D3D36BE4-0826-42B5-9C75-ADBBB110F596}"/>
    <cellStyle name="Normal 9 6 3 3 3 2 2" xfId="5827" xr:uid="{3CC7E2B6-1642-4B8E-9D80-AFD3F3C4B1EE}"/>
    <cellStyle name="Normal 9 6 3 3 3 2 3" xfId="6446" xr:uid="{9A08C848-273C-4882-AF61-2DC7F1A42791}"/>
    <cellStyle name="Normal 9 6 3 3 4" xfId="4255" xr:uid="{1528B69E-5AA6-45FC-AE72-9A8FBCE6D3F6}"/>
    <cellStyle name="Normal 9 6 3 3 4 2" xfId="5210" xr:uid="{9F00700C-B58B-4299-91BB-32A2D3F1ED3D}"/>
    <cellStyle name="Normal 9 6 3 3 4 2 2" xfId="5828" xr:uid="{BB72D5FA-92F0-4790-B375-1DDD1A1DEC6C}"/>
    <cellStyle name="Normal 9 6 3 3 4 2 3" xfId="6447" xr:uid="{B6695910-2B8D-4BE6-B5E5-F05C1816CF29}"/>
    <cellStyle name="Normal 9 6 3 3 5" xfId="5207" xr:uid="{316AB9B9-B790-477E-941E-7CE48059A859}"/>
    <cellStyle name="Normal 9 6 3 3 5 2" xfId="5825" xr:uid="{863BE3E3-79D4-4B3A-8778-77E6DCFDB1E8}"/>
    <cellStyle name="Normal 9 6 3 3 5 3" xfId="6444" xr:uid="{5FB8B1CE-90F2-4962-853E-4A61188E37A1}"/>
    <cellStyle name="Normal 9 6 3 4" xfId="4256" xr:uid="{0CF68303-F7DC-4029-ADA2-E90C11F4E9A0}"/>
    <cellStyle name="Normal 9 6 3 4 2" xfId="5211" xr:uid="{1BA9BD3B-0D01-4FF2-A8F2-00E2166A2C40}"/>
    <cellStyle name="Normal 9 6 3 4 2 2" xfId="5829" xr:uid="{01D74FE6-ECB5-4358-81EB-7043A46B032F}"/>
    <cellStyle name="Normal 9 6 3 4 2 3" xfId="6448" xr:uid="{00B1535B-ADAE-4B24-879A-8374C9339E5F}"/>
    <cellStyle name="Normal 9 6 3 5" xfId="4257" xr:uid="{1E104828-1B02-4C44-B789-D8559FCD7AE3}"/>
    <cellStyle name="Normal 9 6 3 5 2" xfId="5212" xr:uid="{CB192F2F-BE08-411C-95A1-43CAE809B167}"/>
    <cellStyle name="Normal 9 6 3 5 2 2" xfId="5830" xr:uid="{597C6413-94CD-4533-952B-CC24FEDBFA1F}"/>
    <cellStyle name="Normal 9 6 3 5 2 3" xfId="6449" xr:uid="{94DE7E54-1F27-4BF6-B7CE-94C046D8D306}"/>
    <cellStyle name="Normal 9 6 3 6" xfId="4258" xr:uid="{84B4C61F-6819-42AA-A92C-840726F20F77}"/>
    <cellStyle name="Normal 9 6 3 6 2" xfId="5213" xr:uid="{50DA660E-B820-49A1-B382-17D61B5FA11E}"/>
    <cellStyle name="Normal 9 6 3 6 2 2" xfId="5831" xr:uid="{C9BDEE63-6F13-4EAA-8EBD-370F426E6B33}"/>
    <cellStyle name="Normal 9 6 3 6 2 3" xfId="6450" xr:uid="{86CBBCFD-7C8F-4D39-9496-2F2E0FC2B8B2}"/>
    <cellStyle name="Normal 9 6 3 7" xfId="5202" xr:uid="{BDB4C574-EFD4-451B-B5FA-F769645E0825}"/>
    <cellStyle name="Normal 9 6 3 7 2" xfId="5820" xr:uid="{108BB55A-DB27-44F4-BC2D-8FC20D466377}"/>
    <cellStyle name="Normal 9 6 3 7 3" xfId="6439" xr:uid="{D14355BC-F5CF-4BA7-8496-A271D6992318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4" xr:uid="{3690DBF6-5C20-43B0-A05A-BC883A6F4AA5}"/>
    <cellStyle name="Normal 9 6 4 2 2 2 3" xfId="6453" xr:uid="{D06DCA11-9411-47D0-AD6A-776BD6D1185E}"/>
    <cellStyle name="Normal 9 6 4 2 3" xfId="4260" xr:uid="{B84FCF6C-8826-4C05-9044-D6A2FDFA8393}"/>
    <cellStyle name="Normal 9 6 4 2 3 2" xfId="5217" xr:uid="{4E16341C-B6C5-43A8-B388-5CE2CF52669D}"/>
    <cellStyle name="Normal 9 6 4 2 3 2 2" xfId="5835" xr:uid="{6816E56A-B7DF-42A0-904A-0B1CC8E7A009}"/>
    <cellStyle name="Normal 9 6 4 2 3 2 3" xfId="6454" xr:uid="{21DA0FFB-0CD8-489E-A078-598DDE32C0CA}"/>
    <cellStyle name="Normal 9 6 4 2 4" xfId="4261" xr:uid="{D1342BCE-52BD-4F11-BAE1-C2B68BE150FB}"/>
    <cellStyle name="Normal 9 6 4 2 4 2" xfId="5218" xr:uid="{8E035896-3901-4BB5-8717-8FEA1272828D}"/>
    <cellStyle name="Normal 9 6 4 2 4 2 2" xfId="5836" xr:uid="{13E67C9A-D3F9-48F5-BB60-32A8B045E070}"/>
    <cellStyle name="Normal 9 6 4 2 4 2 3" xfId="6455" xr:uid="{497D5396-8B59-4C0F-A197-DDD82B9F70C3}"/>
    <cellStyle name="Normal 9 6 4 2 5" xfId="5215" xr:uid="{97D6881E-E0B8-4B8F-9A24-1D36954A7C31}"/>
    <cellStyle name="Normal 9 6 4 2 5 2" xfId="5833" xr:uid="{1A5AAE86-FD36-437F-B367-D94DBD073440}"/>
    <cellStyle name="Normal 9 6 4 2 5 3" xfId="6452" xr:uid="{5E85B863-4579-4AA9-A07D-E7E85E52A2CF}"/>
    <cellStyle name="Normal 9 6 4 3" xfId="4262" xr:uid="{4C4E09C4-929F-40BD-8865-5A2598139730}"/>
    <cellStyle name="Normal 9 6 4 3 2" xfId="5219" xr:uid="{EF9112CA-370A-4C2F-8331-0723943FA097}"/>
    <cellStyle name="Normal 9 6 4 3 2 2" xfId="5837" xr:uid="{FF6DB92F-C263-4F85-B073-A75E674CD433}"/>
    <cellStyle name="Normal 9 6 4 3 2 3" xfId="6456" xr:uid="{871A31C9-015D-48ED-8A45-EF0483FF4DE9}"/>
    <cellStyle name="Normal 9 6 4 4" xfId="4263" xr:uid="{8FE5CE5D-2F53-410D-8647-49ED3923D5BD}"/>
    <cellStyle name="Normal 9 6 4 4 2" xfId="5220" xr:uid="{6641DE72-7838-439E-853A-E4FBA227FB52}"/>
    <cellStyle name="Normal 9 6 4 4 2 2" xfId="5838" xr:uid="{6BD39C4F-B98D-4F21-BD52-1BFA21F8BED2}"/>
    <cellStyle name="Normal 9 6 4 4 2 3" xfId="6457" xr:uid="{29DC5D32-FCF2-481C-B450-A707A1222E8E}"/>
    <cellStyle name="Normal 9 6 4 5" xfId="4264" xr:uid="{91681033-7DDA-41EF-BDD5-246C302BD181}"/>
    <cellStyle name="Normal 9 6 4 5 2" xfId="5221" xr:uid="{62A8E16A-AAFD-47CB-A3C4-11A1085C1FD0}"/>
    <cellStyle name="Normal 9 6 4 5 2 2" xfId="5839" xr:uid="{9839851F-FCE5-4ADA-9986-136F25111FD0}"/>
    <cellStyle name="Normal 9 6 4 5 2 3" xfId="6458" xr:uid="{8FD574DA-F88D-40AA-8BFE-5A6E5A55CC55}"/>
    <cellStyle name="Normal 9 6 4 6" xfId="5214" xr:uid="{F87179AA-9EDC-47E2-8F96-54E6F204B6C3}"/>
    <cellStyle name="Normal 9 6 4 6 2" xfId="5832" xr:uid="{9452A950-F85F-4C12-98C3-E851E02D1B5D}"/>
    <cellStyle name="Normal 9 6 4 6 3" xfId="6451" xr:uid="{E468A790-9701-4B04-8655-6360578C749D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1" xr:uid="{83741A35-6630-4327-93D7-F78F27955910}"/>
    <cellStyle name="Normal 9 6 5 2 2 3" xfId="6460" xr:uid="{2B999B80-854D-4D0A-BD08-73782089DC9E}"/>
    <cellStyle name="Normal 9 6 5 3" xfId="4266" xr:uid="{2A6F9C36-0A12-41EA-9086-AD024BABA062}"/>
    <cellStyle name="Normal 9 6 5 3 2" xfId="5224" xr:uid="{C7A6F84F-50B1-405F-885D-D11D05F2CBCF}"/>
    <cellStyle name="Normal 9 6 5 3 2 2" xfId="5842" xr:uid="{8F349439-A097-491E-AE7C-AB11BC4D0FB7}"/>
    <cellStyle name="Normal 9 6 5 3 2 3" xfId="6461" xr:uid="{76E037BE-7EAB-4315-9D89-61D10911B167}"/>
    <cellStyle name="Normal 9 6 5 4" xfId="4267" xr:uid="{AB4E7536-CA5C-4077-973A-2289D1A843FA}"/>
    <cellStyle name="Normal 9 6 5 4 2" xfId="5225" xr:uid="{49544CB5-7CB5-452E-BF01-3E665DF28B5E}"/>
    <cellStyle name="Normal 9 6 5 4 2 2" xfId="5843" xr:uid="{09172162-FCCC-4AAB-B904-485E176E5D7F}"/>
    <cellStyle name="Normal 9 6 5 4 2 3" xfId="6462" xr:uid="{F3FDA9FE-326B-475F-80DE-13E712CAB996}"/>
    <cellStyle name="Normal 9 6 5 5" xfId="5222" xr:uid="{58F58B4B-013A-46D8-BB87-0104BB6FF20F}"/>
    <cellStyle name="Normal 9 6 5 5 2" xfId="5840" xr:uid="{C0A94DF9-02F2-4EC2-A43F-5F7C1948D4E9}"/>
    <cellStyle name="Normal 9 6 5 5 3" xfId="6459" xr:uid="{7C802358-2C4E-4C88-A5A7-8B7C590EBCC2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5" xr:uid="{A98D2841-4A44-4FCA-B510-005605D64069}"/>
    <cellStyle name="Normal 9 6 6 2 2 3" xfId="6464" xr:uid="{21639E67-EA5D-4B7A-9456-5AAF2E5445DA}"/>
    <cellStyle name="Normal 9 6 6 3" xfId="4270" xr:uid="{D7F15CE8-A6EE-4802-867B-90D17C73E8D3}"/>
    <cellStyle name="Normal 9 6 6 3 2" xfId="5228" xr:uid="{7EB6059A-BEC6-42F9-8EE7-71A33936DB4C}"/>
    <cellStyle name="Normal 9 6 6 3 2 2" xfId="5846" xr:uid="{B62B2E53-F46F-476F-9DE1-509D2C48AD53}"/>
    <cellStyle name="Normal 9 6 6 3 2 3" xfId="6465" xr:uid="{FA42D3B8-E359-4843-90CD-AE0BEBD65611}"/>
    <cellStyle name="Normal 9 6 6 4" xfId="4271" xr:uid="{C9D390C8-2BF4-4A2A-AE99-3957714B51D2}"/>
    <cellStyle name="Normal 9 6 6 4 2" xfId="5229" xr:uid="{257AED9B-75BC-4DD4-8AE6-7AC5AAA8B70C}"/>
    <cellStyle name="Normal 9 6 6 4 2 2" xfId="5847" xr:uid="{6368E732-A1C3-499C-8A4F-1A36EDBBDB32}"/>
    <cellStyle name="Normal 9 6 6 4 2 3" xfId="6466" xr:uid="{E09FB8A4-0242-4725-A4C7-912EA0584015}"/>
    <cellStyle name="Normal 9 6 6 5" xfId="5226" xr:uid="{CAA83A4B-9076-4124-B191-D1D78735FB5B}"/>
    <cellStyle name="Normal 9 6 6 5 2" xfId="5844" xr:uid="{EEBF0083-8F7A-42E1-8F96-2416993349E0}"/>
    <cellStyle name="Normal 9 6 6 5 3" xfId="6463" xr:uid="{3A0E086F-6700-4019-83C1-3921451B6BC8}"/>
    <cellStyle name="Normal 9 6 7" xfId="4272" xr:uid="{595501E4-58B6-4941-ABC8-0ED4FC4321F0}"/>
    <cellStyle name="Normal 9 6 7 2" xfId="5230" xr:uid="{E87FCAF8-9728-465D-9B0C-91DBD8604C0F}"/>
    <cellStyle name="Normal 9 6 7 2 2" xfId="5848" xr:uid="{7ADFD699-92D3-4139-8254-84F3A2363C41}"/>
    <cellStyle name="Normal 9 6 7 2 3" xfId="6467" xr:uid="{D94F5096-6038-4EE4-98A6-EA0461B4ECE9}"/>
    <cellStyle name="Normal 9 6 8" xfId="4273" xr:uid="{6B114527-923C-4D43-9855-BC430DB51349}"/>
    <cellStyle name="Normal 9 6 8 2" xfId="5231" xr:uid="{2A6807B3-53A8-4E00-B6EE-51EE91DE3CEB}"/>
    <cellStyle name="Normal 9 6 8 2 2" xfId="5849" xr:uid="{E5CB3FE9-6E7C-4776-8CD2-A9F9AFD671CF}"/>
    <cellStyle name="Normal 9 6 8 2 3" xfId="6468" xr:uid="{F27831F4-70F8-4F0F-BC50-2B7CFD0AD16B}"/>
    <cellStyle name="Normal 9 6 9" xfId="4274" xr:uid="{4CCA9607-A309-4EE4-8692-D7A6498ECC20}"/>
    <cellStyle name="Normal 9 6 9 2" xfId="5232" xr:uid="{66B29953-7861-448C-9655-946D882A49FF}"/>
    <cellStyle name="Normal 9 6 9 2 2" xfId="5850" xr:uid="{BB370FE1-E61A-4906-A415-E111F8A2E2BD}"/>
    <cellStyle name="Normal 9 6 9 2 3" xfId="6469" xr:uid="{DA9E038D-1AD0-47E4-AC89-C0F187C7B7D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5" xr:uid="{F8AA0C55-E04E-4E65-A87C-DDCD0A8BBE9D}"/>
    <cellStyle name="Normal 9 7 2 2 2 2 2 3" xfId="6474" xr:uid="{BC15B15B-5CB8-4D3A-ABBF-C49550C1A600}"/>
    <cellStyle name="Normal 9 7 2 2 2 3" xfId="5236" xr:uid="{712C96ED-72C5-439C-801D-7EED48598CDC}"/>
    <cellStyle name="Normal 9 7 2 2 2 3 2" xfId="5854" xr:uid="{F1688628-C0C4-42AA-8349-4E0D545C1BE5}"/>
    <cellStyle name="Normal 9 7 2 2 2 3 3" xfId="6473" xr:uid="{F48EFB9D-0F8F-4D66-917D-DE42DA15FEDF}"/>
    <cellStyle name="Normal 9 7 2 2 3" xfId="2479" xr:uid="{12DFD0FD-AF62-49D8-A9F7-D2B699905288}"/>
    <cellStyle name="Normal 9 7 2 2 3 2" xfId="5238" xr:uid="{AE993C59-3681-4511-A375-21EC0C96DD97}"/>
    <cellStyle name="Normal 9 7 2 2 3 2 2" xfId="5856" xr:uid="{B2AE0B67-A409-48A1-9BF4-9847EDE6FFCE}"/>
    <cellStyle name="Normal 9 7 2 2 3 2 3" xfId="6475" xr:uid="{6A292A2B-091B-4E7C-94B5-2658B2EEF959}"/>
    <cellStyle name="Normal 9 7 2 2 4" xfId="4275" xr:uid="{E6706D09-9A8F-4A72-9E92-9F3FBE958BEF}"/>
    <cellStyle name="Normal 9 7 2 2 4 2" xfId="5239" xr:uid="{C5363B97-421B-428A-938B-136E90EDD92A}"/>
    <cellStyle name="Normal 9 7 2 2 4 2 2" xfId="5857" xr:uid="{8DF28C8A-8A15-406B-8B36-E1D77A1F33E9}"/>
    <cellStyle name="Normal 9 7 2 2 4 2 3" xfId="6476" xr:uid="{3854403B-E01E-4496-9B0B-4C893C2A602B}"/>
    <cellStyle name="Normal 9 7 2 2 5" xfId="5235" xr:uid="{BE316122-82C7-4F46-94C6-1285C497E4BC}"/>
    <cellStyle name="Normal 9 7 2 2 5 2" xfId="5853" xr:uid="{D9C95A39-2BBE-4A2E-B76B-9BCC1341005F}"/>
    <cellStyle name="Normal 9 7 2 2 5 3" xfId="6472" xr:uid="{4CAC20F8-E61B-4ED4-8DF7-854B5F7014EA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59" xr:uid="{B500BEDB-35C9-4420-86C7-1F995FA6F91A}"/>
    <cellStyle name="Normal 9 7 2 3 2 2 3" xfId="6478" xr:uid="{507EC9D9-CC4C-4B50-86B5-A228F3448DC7}"/>
    <cellStyle name="Normal 9 7 2 3 3" xfId="4276" xr:uid="{DC4B9D6C-2BD1-4A10-AA9E-67BFBC0A49FF}"/>
    <cellStyle name="Normal 9 7 2 3 3 2" xfId="5242" xr:uid="{5112C83D-5755-4C58-92D3-117694243D2B}"/>
    <cellStyle name="Normal 9 7 2 3 3 2 2" xfId="5860" xr:uid="{0D518716-3344-4B25-AD88-3E4B335044C6}"/>
    <cellStyle name="Normal 9 7 2 3 3 2 3" xfId="6479" xr:uid="{F4C583A6-1D58-41C6-8BDD-211AA1438AD2}"/>
    <cellStyle name="Normal 9 7 2 3 4" xfId="4277" xr:uid="{D6E86804-7987-4121-A336-A669E24C8453}"/>
    <cellStyle name="Normal 9 7 2 3 4 2" xfId="5243" xr:uid="{BE36F20D-ABC8-42F9-9F43-2A5A8F8B74C8}"/>
    <cellStyle name="Normal 9 7 2 3 4 2 2" xfId="5861" xr:uid="{0FF819D3-F6FB-4BAA-A693-BEE567A198CB}"/>
    <cellStyle name="Normal 9 7 2 3 4 2 3" xfId="6480" xr:uid="{C67961F4-5F26-46D3-9E1C-9AF5E4970F50}"/>
    <cellStyle name="Normal 9 7 2 3 5" xfId="5240" xr:uid="{D67AE15B-4ED4-473C-8DC6-5507D6D14C0B}"/>
    <cellStyle name="Normal 9 7 2 3 5 2" xfId="5858" xr:uid="{0D266119-BE87-4525-9D97-C273042BFC92}"/>
    <cellStyle name="Normal 9 7 2 3 5 3" xfId="6477" xr:uid="{8F4356E8-2664-4D07-A6DC-0CE3706B46DB}"/>
    <cellStyle name="Normal 9 7 2 4" xfId="2482" xr:uid="{460D0DA0-2EF5-4D7D-AE64-F682E1EA1F6E}"/>
    <cellStyle name="Normal 9 7 2 4 2" xfId="5244" xr:uid="{40F7C7E0-9D10-4FAD-AA78-7F5146B4D18B}"/>
    <cellStyle name="Normal 9 7 2 4 2 2" xfId="5862" xr:uid="{B7401D5F-6F13-44E0-8E0F-E9603CE6D991}"/>
    <cellStyle name="Normal 9 7 2 4 2 3" xfId="6481" xr:uid="{CCD9694F-49D4-4174-946D-421F89382C08}"/>
    <cellStyle name="Normal 9 7 2 5" xfId="4278" xr:uid="{24BBE23B-2D00-4106-8DA2-847A4C28946E}"/>
    <cellStyle name="Normal 9 7 2 5 2" xfId="5245" xr:uid="{CCBCD359-EF40-469B-A091-62363310E650}"/>
    <cellStyle name="Normal 9 7 2 5 2 2" xfId="5863" xr:uid="{6AE72618-2B27-4997-B2A6-7B60A791078C}"/>
    <cellStyle name="Normal 9 7 2 5 2 3" xfId="6482" xr:uid="{3F66F3EA-9418-4EE5-8368-76C4DC21BE6C}"/>
    <cellStyle name="Normal 9 7 2 6" xfId="4279" xr:uid="{789BD30C-1FF8-4C18-999C-72FE5D07939F}"/>
    <cellStyle name="Normal 9 7 2 6 2" xfId="5246" xr:uid="{777461E6-3EE1-428A-918E-419BC00489C9}"/>
    <cellStyle name="Normal 9 7 2 6 2 2" xfId="5864" xr:uid="{38F940A7-A7C9-4C07-BD89-F05039F669FC}"/>
    <cellStyle name="Normal 9 7 2 6 2 3" xfId="6483" xr:uid="{6B9AECFC-F8E5-4C39-96F9-EFC5AB9A4AF7}"/>
    <cellStyle name="Normal 9 7 2 7" xfId="5234" xr:uid="{6A6DA00E-0946-483B-B8B7-E4A9D2326A3D}"/>
    <cellStyle name="Normal 9 7 2 7 2" xfId="5852" xr:uid="{4247037A-1020-4054-83FF-311BCE89EDAA}"/>
    <cellStyle name="Normal 9 7 2 7 3" xfId="6471" xr:uid="{6B0BF99B-E8BB-46D7-BE91-F8B7119CC8FE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7" xr:uid="{B2660274-DFB4-40AC-BE01-295C93A1DF80}"/>
    <cellStyle name="Normal 9 7 3 2 2 2 3" xfId="6486" xr:uid="{F2FBF47E-4A14-4B0A-AAAD-BFFED01E7C27}"/>
    <cellStyle name="Normal 9 7 3 2 3" xfId="4280" xr:uid="{031913A6-C380-44D4-80F4-88C3E56AD27E}"/>
    <cellStyle name="Normal 9 7 3 2 3 2" xfId="5250" xr:uid="{37833C88-6117-4411-856D-7BE9A60D0B19}"/>
    <cellStyle name="Normal 9 7 3 2 3 2 2" xfId="5868" xr:uid="{7A8066F9-E69C-4674-BD45-FA48D05E770F}"/>
    <cellStyle name="Normal 9 7 3 2 3 2 3" xfId="6487" xr:uid="{32503322-F014-47BF-9A52-D50F8D3D9AF4}"/>
    <cellStyle name="Normal 9 7 3 2 4" xfId="4281" xr:uid="{6417E639-B4C4-4B2C-88BF-BDD3E7D8F95E}"/>
    <cellStyle name="Normal 9 7 3 2 4 2" xfId="5251" xr:uid="{F2F263C4-6313-4B71-9DD1-834DBF1C2885}"/>
    <cellStyle name="Normal 9 7 3 2 4 2 2" xfId="5869" xr:uid="{AD0B27BF-152C-473A-A181-A7E47D814878}"/>
    <cellStyle name="Normal 9 7 3 2 4 2 3" xfId="6488" xr:uid="{EC761AE7-2AA9-459E-B7E6-60F0EA50CDD7}"/>
    <cellStyle name="Normal 9 7 3 2 5" xfId="5248" xr:uid="{AD7B150E-7FA2-4CBB-9661-CF94E2FC4B86}"/>
    <cellStyle name="Normal 9 7 3 2 5 2" xfId="5866" xr:uid="{A1FB6568-F57C-457A-B4B2-1C6EC09DAC87}"/>
    <cellStyle name="Normal 9 7 3 2 5 3" xfId="6485" xr:uid="{4723A106-1A9A-42D7-946D-29D1B229582D}"/>
    <cellStyle name="Normal 9 7 3 3" xfId="2485" xr:uid="{52FF8BA5-3C78-462B-8A5B-EEDA90882DB8}"/>
    <cellStyle name="Normal 9 7 3 3 2" xfId="5252" xr:uid="{E4E495DD-46C5-4749-AA6E-6572DD88697C}"/>
    <cellStyle name="Normal 9 7 3 3 2 2" xfId="5870" xr:uid="{30E71FC2-07C3-419C-A9A6-1263EE97B188}"/>
    <cellStyle name="Normal 9 7 3 3 2 3" xfId="6489" xr:uid="{3D6F33DA-A0ED-49FF-93E2-285DE8C81401}"/>
    <cellStyle name="Normal 9 7 3 4" xfId="4282" xr:uid="{A66E3A38-9408-4B1F-9D5D-A9DD4EBB7948}"/>
    <cellStyle name="Normal 9 7 3 4 2" xfId="5253" xr:uid="{0A48DC18-921A-4AD2-BE6E-D43048DC7778}"/>
    <cellStyle name="Normal 9 7 3 4 2 2" xfId="5871" xr:uid="{75205E6E-B4CF-4E06-9A17-9AAD8A562B4D}"/>
    <cellStyle name="Normal 9 7 3 4 2 3" xfId="6490" xr:uid="{226A53CA-C166-4C99-B982-4F9C78BBCDE8}"/>
    <cellStyle name="Normal 9 7 3 5" xfId="4283" xr:uid="{EC639DCF-58AF-4B6B-8EA3-B4B98848E9EA}"/>
    <cellStyle name="Normal 9 7 3 5 2" xfId="5254" xr:uid="{AB70C918-60B2-439C-8D90-D621BF53D4FA}"/>
    <cellStyle name="Normal 9 7 3 5 2 2" xfId="5872" xr:uid="{D42314E4-E4E7-415A-B104-A8BE4A17218E}"/>
    <cellStyle name="Normal 9 7 3 5 2 3" xfId="6491" xr:uid="{69626ED9-B5E1-4DA9-B17A-C6E2A747A21F}"/>
    <cellStyle name="Normal 9 7 3 6" xfId="5247" xr:uid="{9CA01E24-7EE6-499A-B425-3163B6DA0C9F}"/>
    <cellStyle name="Normal 9 7 3 6 2" xfId="5865" xr:uid="{A12B51F3-A7B5-4802-BAF2-2B20656B38F5}"/>
    <cellStyle name="Normal 9 7 3 6 3" xfId="6484" xr:uid="{F012A5EF-D31F-4942-936C-DDEABB27D9C2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4" xr:uid="{303E3FAE-7FC7-4BB4-BFAE-9E45CE949591}"/>
    <cellStyle name="Normal 9 7 4 2 2 3" xfId="6493" xr:uid="{050A8864-58D5-495A-9C86-B0674F0AE931}"/>
    <cellStyle name="Normal 9 7 4 3" xfId="4284" xr:uid="{D6E7AB93-97A3-40C0-81F4-7411B2BCE434}"/>
    <cellStyle name="Normal 9 7 4 3 2" xfId="5257" xr:uid="{2E6460D4-F317-4A0E-9789-3A18F265F136}"/>
    <cellStyle name="Normal 9 7 4 3 2 2" xfId="5875" xr:uid="{2F27FC39-68C6-4CDD-BF56-873125DD3064}"/>
    <cellStyle name="Normal 9 7 4 3 2 3" xfId="6494" xr:uid="{61FCA27D-D1A0-4EAA-8E67-9D8C7AD311F9}"/>
    <cellStyle name="Normal 9 7 4 4" xfId="4285" xr:uid="{0B710117-635F-4752-B7D7-60E35BD96422}"/>
    <cellStyle name="Normal 9 7 4 4 2" xfId="5258" xr:uid="{45F0DF0D-434E-4775-83AA-371542CDC9B8}"/>
    <cellStyle name="Normal 9 7 4 4 2 2" xfId="5876" xr:uid="{DD791744-FB7A-40CD-9A68-0CE1F53B921B}"/>
    <cellStyle name="Normal 9 7 4 4 2 3" xfId="6495" xr:uid="{0F0AF4D8-E726-4C17-8ACD-B7894C9A8723}"/>
    <cellStyle name="Normal 9 7 4 5" xfId="5255" xr:uid="{FE16F456-9DEB-4604-A334-33C2179A322E}"/>
    <cellStyle name="Normal 9 7 4 5 2" xfId="5873" xr:uid="{FCF7140F-C008-4F43-908D-04FED7774F42}"/>
    <cellStyle name="Normal 9 7 4 5 3" xfId="6492" xr:uid="{7678504F-28B6-4F1E-A6B2-441FA39FD92B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8" xr:uid="{81F83433-F8B9-4BE1-9903-12A4B92C2148}"/>
    <cellStyle name="Normal 9 7 5 2 2 3" xfId="6497" xr:uid="{63237EE3-AADB-4904-9221-BC9423518834}"/>
    <cellStyle name="Normal 9 7 5 3" xfId="4287" xr:uid="{A4D27F59-F72D-4BD8-A4FC-6E986DA6926C}"/>
    <cellStyle name="Normal 9 7 5 3 2" xfId="5261" xr:uid="{7A8644A7-BCEA-4AED-93EC-6E44C1DF2D28}"/>
    <cellStyle name="Normal 9 7 5 3 2 2" xfId="5879" xr:uid="{9F2DE159-8604-496B-B961-929C532EFDD6}"/>
    <cellStyle name="Normal 9 7 5 3 2 3" xfId="6498" xr:uid="{1FC79872-9A4D-44DE-9950-2F85A95922E4}"/>
    <cellStyle name="Normal 9 7 5 4" xfId="4288" xr:uid="{E2A25D64-523B-47A7-95A7-AF29E788A424}"/>
    <cellStyle name="Normal 9 7 5 4 2" xfId="5262" xr:uid="{C4D12E20-B8BE-4CD6-B8F6-D33FCFB85181}"/>
    <cellStyle name="Normal 9 7 5 4 2 2" xfId="5880" xr:uid="{172E309D-28F4-4105-9B4A-21579D64BDA2}"/>
    <cellStyle name="Normal 9 7 5 4 2 3" xfId="6499" xr:uid="{2A8DF61E-5F82-4318-93BB-AB5CA1702E46}"/>
    <cellStyle name="Normal 9 7 5 5" xfId="5259" xr:uid="{AA023444-EC57-4DCA-8E7A-D75398A32428}"/>
    <cellStyle name="Normal 9 7 5 5 2" xfId="5877" xr:uid="{D4621713-0E75-4961-89CE-914BDB626AED}"/>
    <cellStyle name="Normal 9 7 5 5 3" xfId="6496" xr:uid="{6D6D7F9B-1FA2-4AEC-849A-654D5919D3D3}"/>
    <cellStyle name="Normal 9 7 6" xfId="4289" xr:uid="{F0F1B6E2-258F-4548-B846-4E01DDC90124}"/>
    <cellStyle name="Normal 9 7 6 2" xfId="5263" xr:uid="{17AA50D9-11BB-420B-9047-25CE81910062}"/>
    <cellStyle name="Normal 9 7 6 2 2" xfId="5881" xr:uid="{0FD1AFB5-43DD-437F-889F-5B58E12EA5EB}"/>
    <cellStyle name="Normal 9 7 6 2 3" xfId="6500" xr:uid="{1087E171-ED52-4AF6-9110-FD85AA1472AC}"/>
    <cellStyle name="Normal 9 7 7" xfId="4290" xr:uid="{97C29B63-CD31-4311-A867-AA517E667C76}"/>
    <cellStyle name="Normal 9 7 7 2" xfId="5264" xr:uid="{B801F9C2-6C3D-4CC0-B8A1-C164CDC63908}"/>
    <cellStyle name="Normal 9 7 7 2 2" xfId="5882" xr:uid="{5B8B83B3-4D0E-4AAB-A690-EC7F8771CBEA}"/>
    <cellStyle name="Normal 9 7 7 2 3" xfId="6501" xr:uid="{04D946EE-5965-4F1A-A289-CC60E31443A2}"/>
    <cellStyle name="Normal 9 7 8" xfId="4291" xr:uid="{FDD909D9-278D-4514-9A54-44577209C911}"/>
    <cellStyle name="Normal 9 7 8 2" xfId="5265" xr:uid="{5009E737-02EF-4CFC-8277-A29993738950}"/>
    <cellStyle name="Normal 9 7 8 2 2" xfId="5883" xr:uid="{60AB62BD-1362-4E1A-843D-61B663656D65}"/>
    <cellStyle name="Normal 9 7 8 2 3" xfId="6502" xr:uid="{6CD5E666-1B1E-4536-BDBF-72C32912C1B3}"/>
    <cellStyle name="Normal 9 7 9" xfId="5233" xr:uid="{74F131ED-5D24-4106-A6B9-3FC593AC13AB}"/>
    <cellStyle name="Normal 9 7 9 2" xfId="5851" xr:uid="{7FE20F06-714C-43BB-B15C-C1AF0AE9A74B}"/>
    <cellStyle name="Normal 9 7 9 3" xfId="6470" xr:uid="{FD9996F3-7A4B-47CF-9CF1-E8A7075EFE9C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7" xr:uid="{783D44FF-7FD8-446D-912C-A5E717D86131}"/>
    <cellStyle name="Normal 9 8 2 2 2 2 3" xfId="6506" xr:uid="{E51C50E8-E1A9-43A6-9136-B6E74081095D}"/>
    <cellStyle name="Normal 9 8 2 2 3" xfId="4292" xr:uid="{C210752B-0318-4E91-8A73-FD7F96FB3968}"/>
    <cellStyle name="Normal 9 8 2 2 3 2" xfId="5270" xr:uid="{31FB5096-A771-447F-A03D-153E9A27ED2B}"/>
    <cellStyle name="Normal 9 8 2 2 3 2 2" xfId="5888" xr:uid="{376CC98F-4524-4D13-8A87-17B7187BC852}"/>
    <cellStyle name="Normal 9 8 2 2 3 2 3" xfId="6507" xr:uid="{BB734B70-67DA-45C6-A46C-432AD85B6917}"/>
    <cellStyle name="Normal 9 8 2 2 4" xfId="4293" xr:uid="{7B79ACD1-4052-40DB-B8B7-1318E536CC06}"/>
    <cellStyle name="Normal 9 8 2 2 4 2" xfId="5271" xr:uid="{8C588D51-2AD7-4BE7-9996-9E7BFEFBE8C7}"/>
    <cellStyle name="Normal 9 8 2 2 4 2 2" xfId="5889" xr:uid="{3D3F2E1E-64F6-411D-A209-D78C365B8CA8}"/>
    <cellStyle name="Normal 9 8 2 2 4 2 3" xfId="6508" xr:uid="{25AD25CB-877E-4656-8CEF-A306E93766F3}"/>
    <cellStyle name="Normal 9 8 2 2 5" xfId="5268" xr:uid="{E3306F52-AB1C-4D5E-9CF0-7263D9510E53}"/>
    <cellStyle name="Normal 9 8 2 2 5 2" xfId="5886" xr:uid="{5093BE3F-F8BC-496B-B69D-CE16851F0595}"/>
    <cellStyle name="Normal 9 8 2 2 5 3" xfId="6505" xr:uid="{219BBD87-18F0-4357-B498-BE365D844CC0}"/>
    <cellStyle name="Normal 9 8 2 3" xfId="2490" xr:uid="{F45AC35F-CFA4-437B-9A71-711C21AC21C6}"/>
    <cellStyle name="Normal 9 8 2 3 2" xfId="5272" xr:uid="{75CE5F64-473B-4328-81D8-40A396172B09}"/>
    <cellStyle name="Normal 9 8 2 3 2 2" xfId="5890" xr:uid="{7551428D-CC7A-46C1-A66D-92088688B923}"/>
    <cellStyle name="Normal 9 8 2 3 2 3" xfId="6509" xr:uid="{E384674B-A922-4E10-BB71-2CD6CB2C0DF2}"/>
    <cellStyle name="Normal 9 8 2 4" xfId="4294" xr:uid="{A3A6517D-38A0-4572-B6E7-43F6464881E9}"/>
    <cellStyle name="Normal 9 8 2 4 2" xfId="5273" xr:uid="{2BD2849B-559E-47DA-9042-1C45C34FF4FF}"/>
    <cellStyle name="Normal 9 8 2 4 2 2" xfId="5891" xr:uid="{94922854-6255-4ED9-85D3-D4AB46011A3B}"/>
    <cellStyle name="Normal 9 8 2 4 2 3" xfId="6510" xr:uid="{091D5C32-771B-4C17-8537-EBADFA697CE4}"/>
    <cellStyle name="Normal 9 8 2 5" xfId="4295" xr:uid="{714174D7-E06D-4D09-95D3-C4E078887A75}"/>
    <cellStyle name="Normal 9 8 2 5 2" xfId="5274" xr:uid="{71677907-1522-4C65-8A93-77393F03064E}"/>
    <cellStyle name="Normal 9 8 2 5 2 2" xfId="5892" xr:uid="{B83C7367-4948-4058-B3FB-F0965B6716A9}"/>
    <cellStyle name="Normal 9 8 2 5 2 3" xfId="6511" xr:uid="{A7A8217A-A4AF-487B-948D-C6EC050FF647}"/>
    <cellStyle name="Normal 9 8 2 6" xfId="5267" xr:uid="{0378FA0F-CE80-47BF-B6BC-17F1A3BDBA1D}"/>
    <cellStyle name="Normal 9 8 2 6 2" xfId="5885" xr:uid="{599E4DA4-CFA1-4CFA-B805-2A5E15A6E3B4}"/>
    <cellStyle name="Normal 9 8 2 6 3" xfId="6504" xr:uid="{0C595A6A-3040-4C6B-8D64-1A0C2CAA2D5D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4" xr:uid="{35C866F3-590F-472F-AE8B-C0407F708C80}"/>
    <cellStyle name="Normal 9 8 3 2 2 3" xfId="6513" xr:uid="{47F403DA-420F-47E2-90BC-8E407222A734}"/>
    <cellStyle name="Normal 9 8 3 3" xfId="4296" xr:uid="{5C6C6EC7-B886-4F4A-BE3D-E70B7D26DC2E}"/>
    <cellStyle name="Normal 9 8 3 3 2" xfId="5277" xr:uid="{326BADAF-A22A-4406-915E-FA473B208D11}"/>
    <cellStyle name="Normal 9 8 3 3 2 2" xfId="5895" xr:uid="{21E2CD47-DC35-4AE4-9719-E1CF1807EBAA}"/>
    <cellStyle name="Normal 9 8 3 3 2 3" xfId="6514" xr:uid="{3055CDD3-AE2C-4D35-ADF5-D4FA1B5992F7}"/>
    <cellStyle name="Normal 9 8 3 4" xfId="4297" xr:uid="{D4F716D4-6EC6-4EEB-AE98-5693D91B961F}"/>
    <cellStyle name="Normal 9 8 3 4 2" xfId="5278" xr:uid="{D7261C99-CA54-4D2D-86B4-80362833A6EB}"/>
    <cellStyle name="Normal 9 8 3 4 2 2" xfId="5896" xr:uid="{A083DD1D-6ACB-4D7A-A199-FF176FD9F53F}"/>
    <cellStyle name="Normal 9 8 3 4 2 3" xfId="6515" xr:uid="{EBD25A45-77CB-4AD8-9378-72CF554819A3}"/>
    <cellStyle name="Normal 9 8 3 5" xfId="5275" xr:uid="{50DD0CD5-19A2-45C5-9AF8-1C44FD70B732}"/>
    <cellStyle name="Normal 9 8 3 5 2" xfId="5893" xr:uid="{F3DF6845-DCDD-4E84-8194-BB3FC684D5C6}"/>
    <cellStyle name="Normal 9 8 3 5 3" xfId="6512" xr:uid="{C1C8868E-C5F6-45D1-94DF-96CBB757F4D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8" xr:uid="{31FB83A4-E290-45F7-BF6A-24CC802E651A}"/>
    <cellStyle name="Normal 9 8 4 2 2 3" xfId="6517" xr:uid="{87129353-6AF3-4E65-91B7-0F39590DFAFE}"/>
    <cellStyle name="Normal 9 8 4 3" xfId="4299" xr:uid="{B75A9EDF-7B78-44DC-AD7D-C459B305668E}"/>
    <cellStyle name="Normal 9 8 4 3 2" xfId="5281" xr:uid="{088158BB-4088-48F0-BBAF-2C8257EB742A}"/>
    <cellStyle name="Normal 9 8 4 3 2 2" xfId="5899" xr:uid="{42A7084B-B730-44BF-BD09-AFD026842822}"/>
    <cellStyle name="Normal 9 8 4 3 2 3" xfId="6518" xr:uid="{7BD484E3-14AE-4720-A02B-EA99D5219802}"/>
    <cellStyle name="Normal 9 8 4 4" xfId="4300" xr:uid="{DFE81A86-7D08-491B-BE51-2FD42E2CBE9B}"/>
    <cellStyle name="Normal 9 8 4 4 2" xfId="5282" xr:uid="{02D9DE5F-F08D-4E29-9D38-AE16E19240A5}"/>
    <cellStyle name="Normal 9 8 4 4 2 2" xfId="5900" xr:uid="{F808B1BB-9A74-4E86-90E5-6E07A44AC4F1}"/>
    <cellStyle name="Normal 9 8 4 4 2 3" xfId="6519" xr:uid="{C0618F65-7EBA-4020-9B5B-C6F7A16A7D53}"/>
    <cellStyle name="Normal 9 8 4 5" xfId="5279" xr:uid="{D29323BE-70A4-4734-8AEA-6BA9A640DB70}"/>
    <cellStyle name="Normal 9 8 4 5 2" xfId="5897" xr:uid="{731A7F54-C7AA-44D8-BDB5-5FB578DA88C3}"/>
    <cellStyle name="Normal 9 8 4 5 3" xfId="6516" xr:uid="{B350C97D-342E-4C67-9D40-4059498B4365}"/>
    <cellStyle name="Normal 9 8 5" xfId="4301" xr:uid="{40CAA085-AF64-4FAD-AA53-E67BB2A9B626}"/>
    <cellStyle name="Normal 9 8 5 2" xfId="5283" xr:uid="{A2B78820-EF44-4D9D-A4F8-D9C85DB12625}"/>
    <cellStyle name="Normal 9 8 5 2 2" xfId="5901" xr:uid="{F4D8D139-D995-4D28-828E-C486254EE15A}"/>
    <cellStyle name="Normal 9 8 5 2 3" xfId="6520" xr:uid="{3468CFD6-7771-4A59-9A67-FCCB5013E769}"/>
    <cellStyle name="Normal 9 8 6" xfId="4302" xr:uid="{7B5F2A4A-2CF9-46E7-9BB9-80C525F7BF94}"/>
    <cellStyle name="Normal 9 8 6 2" xfId="5284" xr:uid="{F22A1B79-4344-4737-9C10-8149EA373A11}"/>
    <cellStyle name="Normal 9 8 6 2 2" xfId="5902" xr:uid="{79CE593C-CAD8-4B4F-996E-797C09627466}"/>
    <cellStyle name="Normal 9 8 6 2 3" xfId="6521" xr:uid="{3E31E3B8-CCEC-459D-BE7F-D481198ECBC5}"/>
    <cellStyle name="Normal 9 8 7" xfId="4303" xr:uid="{F924EFD2-24C2-4273-BF12-29C1AD7E127D}"/>
    <cellStyle name="Normal 9 8 7 2" xfId="5285" xr:uid="{50952AD2-5B7E-4C7B-9CF7-305FD7DA2A94}"/>
    <cellStyle name="Normal 9 8 7 2 2" xfId="5903" xr:uid="{B591A077-06F9-42F2-9B1D-968B95DBA448}"/>
    <cellStyle name="Normal 9 8 7 2 3" xfId="6522" xr:uid="{B8B25398-5941-44D2-B97F-404F57FC71CB}"/>
    <cellStyle name="Normal 9 8 8" xfId="5266" xr:uid="{39B0BF45-C47B-4718-96BF-D9806DB10773}"/>
    <cellStyle name="Normal 9 8 8 2" xfId="5884" xr:uid="{683D4EB9-BA27-4735-A40C-32189B900097}"/>
    <cellStyle name="Normal 9 8 8 3" xfId="6503" xr:uid="{4E61E530-FF79-4E27-8468-AC4F57C119E8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6" xr:uid="{0F6F61C2-5640-450A-9086-1E307C43A452}"/>
    <cellStyle name="Normal 9 9 2 2 2 3" xfId="6525" xr:uid="{86206E1C-A99C-4F16-9A1D-623E2134D32D}"/>
    <cellStyle name="Normal 9 9 2 3" xfId="4304" xr:uid="{5D7941DC-2C21-4DF1-A173-8F01C7B93D84}"/>
    <cellStyle name="Normal 9 9 2 3 2" xfId="5289" xr:uid="{8F89DBC6-6852-469B-95AE-A6BECACCC100}"/>
    <cellStyle name="Normal 9 9 2 3 2 2" xfId="5907" xr:uid="{2BB85C76-D996-450D-8697-051C7D26CE62}"/>
    <cellStyle name="Normal 9 9 2 3 2 3" xfId="6526" xr:uid="{BF5DC30C-987F-4858-B716-A519E54A3BD6}"/>
    <cellStyle name="Normal 9 9 2 4" xfId="4305" xr:uid="{8A9B7E26-07BE-4CD0-93B9-678BA061DBD3}"/>
    <cellStyle name="Normal 9 9 2 4 2" xfId="5290" xr:uid="{566CF3A6-5948-46D3-88A5-A40C1ACC66C5}"/>
    <cellStyle name="Normal 9 9 2 4 2 2" xfId="5908" xr:uid="{A98C0479-2198-4B1F-94FC-C3D92E444F64}"/>
    <cellStyle name="Normal 9 9 2 4 2 3" xfId="6527" xr:uid="{651B9699-3F55-4EE6-BB04-A24AF0D04971}"/>
    <cellStyle name="Normal 9 9 2 5" xfId="5287" xr:uid="{B75771B9-D5F6-42A2-BB1B-9247BCBF362A}"/>
    <cellStyle name="Normal 9 9 2 5 2" xfId="5905" xr:uid="{98D55842-3148-419C-8A25-F31955796BD9}"/>
    <cellStyle name="Normal 9 9 2 5 3" xfId="6524" xr:uid="{0B94377A-7B96-4B99-9EAF-78CB75F9FE25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0" xr:uid="{5DABFFAC-09A2-4F9C-8FCD-B1A586A21DC5}"/>
    <cellStyle name="Normal 9 9 3 2 2 3" xfId="6529" xr:uid="{248CE484-F580-4AC2-98D0-171F4D097B9C}"/>
    <cellStyle name="Normal 9 9 3 3" xfId="4307" xr:uid="{0428632E-4C6C-4A3B-8FE8-09B1CB1507FB}"/>
    <cellStyle name="Normal 9 9 3 3 2" xfId="5293" xr:uid="{1B3A0430-8F4D-49C4-AA81-8D0341D42991}"/>
    <cellStyle name="Normal 9 9 3 3 2 2" xfId="5911" xr:uid="{549EFA02-F6DF-4BF1-9709-EF10CC225C2C}"/>
    <cellStyle name="Normal 9 9 3 3 2 3" xfId="6530" xr:uid="{E960910A-7BDF-4B73-9027-0EFE778565CB}"/>
    <cellStyle name="Normal 9 9 3 4" xfId="4308" xr:uid="{CC7356AB-D1F5-43FF-87E7-E60A0FC4FB56}"/>
    <cellStyle name="Normal 9 9 3 4 2" xfId="5294" xr:uid="{3ECC64FB-5FCB-4B5A-8372-1927A8062B70}"/>
    <cellStyle name="Normal 9 9 3 4 2 2" xfId="5912" xr:uid="{BADC1734-0111-423E-A455-3C922F5AD04A}"/>
    <cellStyle name="Normal 9 9 3 4 2 3" xfId="6531" xr:uid="{CC4B8130-6566-4D8C-9A0D-5E27EEFF3079}"/>
    <cellStyle name="Normal 9 9 3 5" xfId="5291" xr:uid="{DA6C8D01-0DA1-4AE9-B545-643FCE1E1BF3}"/>
    <cellStyle name="Normal 9 9 3 5 2" xfId="5909" xr:uid="{3510218B-F092-49B0-BA9B-D4BC4171592D}"/>
    <cellStyle name="Normal 9 9 3 5 3" xfId="6528" xr:uid="{65ABC90B-6452-4AE7-8F51-F46F8B64035E}"/>
    <cellStyle name="Normal 9 9 4" xfId="4309" xr:uid="{8F249439-76B8-4E63-9653-0FF21D827628}"/>
    <cellStyle name="Normal 9 9 4 2" xfId="5295" xr:uid="{49976349-7BB1-4678-878E-8C426DB68AAE}"/>
    <cellStyle name="Normal 9 9 4 2 2" xfId="5913" xr:uid="{5F67A510-4AE2-498C-8B70-D8BE2C5664A1}"/>
    <cellStyle name="Normal 9 9 4 2 3" xfId="6532" xr:uid="{D44D8C6C-E88C-4DAF-8014-EC1C1E9544CC}"/>
    <cellStyle name="Normal 9 9 5" xfId="4310" xr:uid="{FDA4C850-B2CF-4E2F-9837-97A8682528C6}"/>
    <cellStyle name="Normal 9 9 5 2" xfId="5296" xr:uid="{41F7253E-62F4-4953-B60E-F8D3CB789899}"/>
    <cellStyle name="Normal 9 9 5 2 2" xfId="5914" xr:uid="{2287DD0C-CA65-4F98-8A43-E7AECECE463A}"/>
    <cellStyle name="Normal 9 9 5 2 3" xfId="6533" xr:uid="{3C03A5BC-6CA9-40B3-85D6-427937B029BC}"/>
    <cellStyle name="Normal 9 9 6" xfId="4311" xr:uid="{FC1ADE42-8E1C-4F9D-84AF-B20247F034B3}"/>
    <cellStyle name="Normal 9 9 6 2" xfId="5297" xr:uid="{8823195D-1978-4BC8-81FE-7B47B39DA4F7}"/>
    <cellStyle name="Normal 9 9 6 2 2" xfId="5915" xr:uid="{52752A88-99EA-4184-BE2D-5345689025EE}"/>
    <cellStyle name="Normal 9 9 6 2 3" xfId="6534" xr:uid="{D5248E80-7D3C-4762-9C83-9EB3F2A5ABF6}"/>
    <cellStyle name="Normal 9 9 7" xfId="5286" xr:uid="{AB20C728-B4E9-4129-977B-33D9FD45CAA9}"/>
    <cellStyle name="Normal 9 9 7 2" xfId="5904" xr:uid="{E6B36489-9D24-4D6A-A661-3076F82113D3}"/>
    <cellStyle name="Normal 9 9 7 3" xfId="6523" xr:uid="{F5EA926A-1721-4BD3-8C7F-D141CED16F49}"/>
    <cellStyle name="Percent 2" xfId="185" xr:uid="{577FBA8D-4220-4DD0-A65F-2A4F2821520C}"/>
    <cellStyle name="Percent 2 2" xfId="5298" xr:uid="{B553513E-BC67-4D68-AFDE-6DC584B88E08}"/>
    <cellStyle name="Percent 2 2 2" xfId="5916" xr:uid="{7488B04E-A5E5-4EDE-BBC5-F5972E2EF8A3}"/>
    <cellStyle name="Percent 2 2 3" xfId="6535" xr:uid="{F78CA8F2-8B19-4B90-A244-A462E5ECF4BB}"/>
    <cellStyle name="Percent 2 3" xfId="5940" xr:uid="{CF85CC39-88A1-452E-BA71-B334CDED2580}"/>
    <cellStyle name="Percent 2 3 2" xfId="6558" xr:uid="{40C1E55C-813A-4AB4-A544-FA67357DC15A}"/>
    <cellStyle name="Percent 2 4" xfId="5345" xr:uid="{FCE57CAC-35C6-4333-9176-E9F352118356}"/>
    <cellStyle name="Percent 2 5" xfId="5954" xr:uid="{36604502-7BBA-4FA9-B66A-E695DD4AAEFF}"/>
    <cellStyle name="Percent 2 6" xfId="5964" xr:uid="{238DAC1D-F183-4AC9-AA6E-A1B4675A358D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7" xr:uid="{7A5A95E9-86FF-49B7-96F5-EB51F6F2D0E9}"/>
    <cellStyle name="Гиперссылка 2 2 3" xfId="6536" xr:uid="{D43E3762-7D6D-4435-8547-5C1834ACF568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19" xr:uid="{B5A7FD11-7AAF-4C51-A330-09A3B9D1E9FB}"/>
    <cellStyle name="Обычный 2 2 2 3" xfId="6538" xr:uid="{D609B0E8-2896-48F5-A897-418F94E2D259}"/>
    <cellStyle name="Обычный 2 3" xfId="5300" xr:uid="{2C932A4F-2588-4309-8F69-E195EB51AC1A}"/>
    <cellStyle name="Обычный 2 3 2" xfId="5918" xr:uid="{965028B0-B1E0-41ED-ADBA-3ED98518AB4A}"/>
    <cellStyle name="Обычный 2 3 3" xfId="6537" xr:uid="{2BCD5830-5F9F-47E9-B6BE-651F8D577FFA}"/>
    <cellStyle name="常规_Sheet1_1" xfId="4413" xr:uid="{8DDB4F7E-5463-4D04-BCFE-4D656C463C68}"/>
  </cellStyles>
  <dxfs count="19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file:///Z:\Sales%20Share%20Folder\pictures\GLBB3.jpg" TargetMode="External"/><Relationship Id="rId2" Type="http://schemas.openxmlformats.org/officeDocument/2006/relationships/image" Target="file:///Z:\Sales%20Share%20Folder\pictures\GGLBB3.jpg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95250</xdr:rowOff>
    </xdr:from>
    <xdr:to>
      <xdr:col>5</xdr:col>
      <xdr:colOff>2457450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1004</xdr:row>
      <xdr:rowOff>142875</xdr:rowOff>
    </xdr:from>
    <xdr:to>
      <xdr:col>0</xdr:col>
      <xdr:colOff>381000</xdr:colOff>
      <xdr:row>1006</xdr:row>
      <xdr:rowOff>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00025" y="4857750"/>
          <a:ext cx="1809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1006</xdr:row>
      <xdr:rowOff>85725</xdr:rowOff>
    </xdr:from>
    <xdr:to>
      <xdr:col>0</xdr:col>
      <xdr:colOff>381000</xdr:colOff>
      <xdr:row>1008</xdr:row>
      <xdr:rowOff>9525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00025" y="5143500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1003</xdr:row>
      <xdr:rowOff>9525</xdr:rowOff>
    </xdr:from>
    <xdr:to>
      <xdr:col>0</xdr:col>
      <xdr:colOff>381000</xdr:colOff>
      <xdr:row>1004</xdr:row>
      <xdr:rowOff>28575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00025" y="457200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1008</xdr:row>
      <xdr:rowOff>76511</xdr:rowOff>
    </xdr:from>
    <xdr:to>
      <xdr:col>0</xdr:col>
      <xdr:colOff>381000</xdr:colOff>
      <xdr:row>1009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00963" y="5372411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5</xdr:col>
      <xdr:colOff>57150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647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1004</xdr:row>
      <xdr:rowOff>142875</xdr:rowOff>
    </xdr:from>
    <xdr:to>
      <xdr:col>0</xdr:col>
      <xdr:colOff>381000</xdr:colOff>
      <xdr:row>1006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00025" y="472440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1006</xdr:row>
      <xdr:rowOff>85725</xdr:rowOff>
    </xdr:from>
    <xdr:to>
      <xdr:col>0</xdr:col>
      <xdr:colOff>381000</xdr:colOff>
      <xdr:row>1008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0025" y="4972050"/>
          <a:ext cx="1809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1003</xdr:row>
      <xdr:rowOff>9525</xdr:rowOff>
    </xdr:from>
    <xdr:to>
      <xdr:col>0</xdr:col>
      <xdr:colOff>381000</xdr:colOff>
      <xdr:row>1004</xdr:row>
      <xdr:rowOff>28575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00025" y="44862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1008</xdr:row>
      <xdr:rowOff>76511</xdr:rowOff>
    </xdr:from>
    <xdr:to>
      <xdr:col>0</xdr:col>
      <xdr:colOff>381000</xdr:colOff>
      <xdr:row>1009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63" y="5210486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76200</xdr:colOff>
      <xdr:row>17</xdr:row>
      <xdr:rowOff>66675</xdr:rowOff>
    </xdr:from>
    <xdr:to>
      <xdr:col>1</xdr:col>
      <xdr:colOff>838200</xdr:colOff>
      <xdr:row>17</xdr:row>
      <xdr:rowOff>828675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3771900" y="2971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18</xdr:row>
      <xdr:rowOff>66675</xdr:rowOff>
    </xdr:from>
    <xdr:to>
      <xdr:col>1</xdr:col>
      <xdr:colOff>828675</xdr:colOff>
      <xdr:row>18</xdr:row>
      <xdr:rowOff>828675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3762375" y="3857625"/>
          <a:ext cx="7620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1"/>
  <sheetViews>
    <sheetView tabSelected="1" zoomScaleNormal="100" workbookViewId="0">
      <selection activeCell="N5" sqref="N5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9"/>
      <c r="B1" s="4" t="s">
        <v>1</v>
      </c>
      <c r="C1" s="3"/>
      <c r="D1" s="3"/>
      <c r="E1" s="3"/>
      <c r="F1" s="3"/>
      <c r="G1" s="1"/>
      <c r="H1" s="4" t="s">
        <v>4</v>
      </c>
      <c r="I1" s="10"/>
    </row>
    <row r="2" spans="1:23" ht="15">
      <c r="A2" s="9"/>
      <c r="B2" s="11" t="s">
        <v>44</v>
      </c>
      <c r="C2" s="2"/>
      <c r="D2" s="2"/>
      <c r="E2" s="2"/>
      <c r="F2" s="2"/>
      <c r="G2" s="5"/>
      <c r="H2" s="5"/>
      <c r="I2" s="10"/>
      <c r="W2" s="32">
        <v>32</v>
      </c>
    </row>
    <row r="3" spans="1:23" ht="15.75" thickBot="1">
      <c r="A3" s="9"/>
      <c r="B3" s="11" t="s">
        <v>8</v>
      </c>
      <c r="C3" s="5"/>
      <c r="D3" s="5"/>
      <c r="E3" s="5"/>
      <c r="F3" s="5"/>
      <c r="G3" s="5"/>
      <c r="H3" s="1"/>
      <c r="I3" s="10"/>
      <c r="W3" t="s">
        <v>43</v>
      </c>
    </row>
    <row r="4" spans="1:23" ht="15">
      <c r="A4" s="9"/>
      <c r="B4" s="11" t="s">
        <v>48</v>
      </c>
      <c r="C4" s="5"/>
      <c r="D4" s="5"/>
      <c r="E4" s="5"/>
      <c r="F4" s="1"/>
      <c r="G4" s="22" t="s">
        <v>5</v>
      </c>
      <c r="H4" s="23" t="s">
        <v>6</v>
      </c>
      <c r="I4" s="10"/>
    </row>
    <row r="5" spans="1:23" ht="15.75" thickBot="1">
      <c r="A5" s="9"/>
      <c r="B5" s="11" t="s">
        <v>49</v>
      </c>
      <c r="C5" s="5"/>
      <c r="D5" s="5"/>
      <c r="E5" s="5"/>
      <c r="F5" s="1"/>
      <c r="G5" s="29">
        <v>45400</v>
      </c>
      <c r="H5" s="28">
        <v>54073</v>
      </c>
      <c r="I5" s="10"/>
    </row>
    <row r="6" spans="1:23" ht="14.25">
      <c r="A6" s="9"/>
      <c r="B6" s="12" t="s">
        <v>2</v>
      </c>
      <c r="C6" s="5"/>
      <c r="D6" s="5"/>
      <c r="E6" s="5"/>
      <c r="F6" s="6"/>
      <c r="G6" s="1"/>
      <c r="H6" s="1"/>
      <c r="I6" s="10"/>
    </row>
    <row r="7" spans="1:23" ht="15.75" customHeight="1" thickBot="1">
      <c r="A7" s="9"/>
      <c r="B7" s="13" t="s">
        <v>55</v>
      </c>
      <c r="C7" s="5"/>
      <c r="D7" s="5"/>
      <c r="E7" s="5"/>
      <c r="F7" s="6"/>
      <c r="G7" s="1"/>
      <c r="H7" s="1"/>
      <c r="I7" s="10"/>
    </row>
    <row r="8" spans="1:23" ht="16.5" customHeight="1" thickBot="1">
      <c r="A8" s="9"/>
      <c r="B8" s="141" t="s">
        <v>3</v>
      </c>
      <c r="C8" s="142"/>
      <c r="D8" s="143"/>
      <c r="E8" s="2"/>
      <c r="F8" s="95" t="s">
        <v>12</v>
      </c>
      <c r="G8" s="19"/>
      <c r="H8" s="19"/>
      <c r="I8" s="10"/>
      <c r="K8" s="84"/>
    </row>
    <row r="9" spans="1:23">
      <c r="A9" s="9"/>
      <c r="B9" s="105" t="s">
        <v>56</v>
      </c>
      <c r="C9" s="106"/>
      <c r="D9" s="107"/>
      <c r="E9" s="91"/>
      <c r="F9" s="93" t="s">
        <v>51</v>
      </c>
      <c r="G9" s="144" t="s">
        <v>14</v>
      </c>
      <c r="H9" s="146"/>
      <c r="I9" s="10"/>
    </row>
    <row r="10" spans="1:23">
      <c r="A10" s="9"/>
      <c r="B10" s="96" t="s">
        <v>52</v>
      </c>
      <c r="C10" s="97"/>
      <c r="D10" s="98"/>
      <c r="E10" s="92"/>
      <c r="F10" s="93" t="s">
        <v>52</v>
      </c>
      <c r="G10" s="144"/>
      <c r="H10" s="147"/>
      <c r="I10" s="10"/>
    </row>
    <row r="11" spans="1:23">
      <c r="A11" s="9"/>
      <c r="B11" s="99" t="s">
        <v>53</v>
      </c>
      <c r="C11" s="97"/>
      <c r="D11" s="98"/>
      <c r="E11" s="92"/>
      <c r="F11" s="93" t="s">
        <v>53</v>
      </c>
      <c r="G11" s="144" t="s">
        <v>15</v>
      </c>
      <c r="H11" s="148" t="s">
        <v>22</v>
      </c>
      <c r="I11" s="10"/>
    </row>
    <row r="12" spans="1:23">
      <c r="A12" s="9"/>
      <c r="B12" s="99" t="s">
        <v>54</v>
      </c>
      <c r="C12" s="97"/>
      <c r="D12" s="98"/>
      <c r="E12" s="92"/>
      <c r="F12" s="93" t="s">
        <v>54</v>
      </c>
      <c r="G12" s="144"/>
      <c r="H12" s="147"/>
      <c r="I12" s="10"/>
    </row>
    <row r="13" spans="1:23">
      <c r="A13" s="9"/>
      <c r="B13" s="96" t="s">
        <v>57</v>
      </c>
      <c r="C13" s="100"/>
      <c r="D13" s="101"/>
      <c r="E13" s="7"/>
      <c r="F13" s="93">
        <v>0</v>
      </c>
      <c r="G13" s="145" t="s">
        <v>16</v>
      </c>
      <c r="H13" s="148" t="s">
        <v>50</v>
      </c>
      <c r="I13" s="10"/>
      <c r="L13" s="20" t="s">
        <v>20</v>
      </c>
    </row>
    <row r="14" spans="1:23" ht="13.5" thickBot="1">
      <c r="A14" s="9"/>
      <c r="B14" s="102"/>
      <c r="C14" s="103"/>
      <c r="D14" s="104"/>
      <c r="E14" s="7"/>
      <c r="F14" s="94">
        <v>0</v>
      </c>
      <c r="G14" s="145"/>
      <c r="H14" s="149"/>
      <c r="I14" s="10"/>
      <c r="L14" s="85">
        <f>VLOOKUP(G5,[1]Sheet1!$A$9:$I$7290,2,FALSE)</f>
        <v>36.68</v>
      </c>
    </row>
    <row r="15" spans="1:23" ht="5.25" customHeight="1">
      <c r="A15" s="9"/>
      <c r="B15" s="7"/>
      <c r="C15" s="7"/>
      <c r="D15" s="7"/>
      <c r="E15" s="7"/>
      <c r="F15" s="7"/>
      <c r="G15" s="20"/>
      <c r="H15" s="21"/>
      <c r="I15" s="10"/>
    </row>
    <row r="16" spans="1:23">
      <c r="A16" s="9"/>
      <c r="B16" s="7"/>
      <c r="C16" s="7"/>
      <c r="D16" s="7"/>
      <c r="E16" s="7"/>
      <c r="F16" s="7"/>
      <c r="G16" s="20" t="s">
        <v>19</v>
      </c>
      <c r="H16" s="27" t="s">
        <v>21</v>
      </c>
      <c r="I16" s="10"/>
    </row>
    <row r="17" spans="1:9" hidden="1">
      <c r="A17" s="9"/>
      <c r="B17" s="7"/>
      <c r="C17" s="7"/>
      <c r="D17" s="7"/>
      <c r="E17" s="7"/>
      <c r="F17" s="7"/>
      <c r="I17" s="10"/>
    </row>
    <row r="18" spans="1:9" ht="5.25" customHeight="1" thickBot="1">
      <c r="A18" s="9"/>
      <c r="B18" s="8"/>
      <c r="C18" s="8"/>
      <c r="D18" s="8"/>
      <c r="E18" s="8"/>
      <c r="F18" s="1"/>
      <c r="G18" s="8"/>
      <c r="H18" s="8"/>
      <c r="I18" s="10"/>
    </row>
    <row r="19" spans="1:9" ht="18" customHeight="1" thickBot="1">
      <c r="A19" s="9"/>
      <c r="B19" s="87" t="s">
        <v>11</v>
      </c>
      <c r="C19" s="88" t="s">
        <v>7</v>
      </c>
      <c r="D19" s="152" t="s">
        <v>13</v>
      </c>
      <c r="E19" s="153"/>
      <c r="F19" s="86" t="s">
        <v>0</v>
      </c>
      <c r="G19" s="89" t="s">
        <v>9</v>
      </c>
      <c r="H19" s="90" t="s">
        <v>10</v>
      </c>
      <c r="I19" s="10"/>
    </row>
    <row r="20" spans="1:9" ht="69.95" customHeight="1">
      <c r="A20" s="9"/>
      <c r="B20" s="123">
        <v>1</v>
      </c>
      <c r="C20" s="119" t="s">
        <v>83</v>
      </c>
      <c r="D20" s="139" t="s">
        <v>82</v>
      </c>
      <c r="E20" s="140"/>
      <c r="F20" s="137" t="str">
        <f>VLOOKUP(C20,'[2]Acha Air Sales Price List'!$B$1:$D$65536,3,FALSE)</f>
        <v>Solid 18k gold labret, 16g (1.2mm) with a threadless push pin 3mm ball - size 8mm</v>
      </c>
      <c r="G20" s="17">
        <f>ROUND(IF(ISBLANK(C20),0,VLOOKUP(C20,'[2]Acha Air Sales Price List'!$B$1:$X$65536,12,FALSE)*$L$14),2)</f>
        <v>1447.66</v>
      </c>
      <c r="H20" s="18">
        <f t="shared" ref="H20:H56" si="0">ROUND(IF(ISNUMBER(B20), G20*B20, 0),5)</f>
        <v>1447.66</v>
      </c>
      <c r="I20" s="10"/>
    </row>
    <row r="21" spans="1:9" ht="69.95" customHeight="1">
      <c r="A21" s="9"/>
      <c r="B21" s="123">
        <v>1</v>
      </c>
      <c r="C21" s="119" t="s">
        <v>85</v>
      </c>
      <c r="D21" s="139" t="s">
        <v>82</v>
      </c>
      <c r="E21" s="140"/>
      <c r="F21" s="30" t="str">
        <f>VLOOKUP(C21,'[2]Acha Air Sales Price List'!$B$1:$D$65536,3,FALSE)</f>
        <v>Gold 14k labret,16g(1.2mm) with 3mm balls - length 8mm</v>
      </c>
      <c r="G21" s="17">
        <f>ROUND(IF(ISBLANK(C21),0,VLOOKUP(C21,'[2]Acha Air Sales Price List'!$B$1:$X$65536,12,FALSE)*$L$14),2)</f>
        <v>1046.67</v>
      </c>
      <c r="H21" s="18">
        <f t="shared" si="0"/>
        <v>1046.67</v>
      </c>
      <c r="I21" s="10"/>
    </row>
    <row r="22" spans="1:9" ht="12.4" hidden="1" customHeight="1">
      <c r="A22" s="9"/>
      <c r="B22" s="122"/>
      <c r="C22" s="120"/>
      <c r="D22" s="139"/>
      <c r="E22" s="140"/>
      <c r="F22" s="30" t="str">
        <f>VLOOKUP(C22,'[2]Acha Air Sales Price List'!$B$1:$D$65536,3,FALSE)</f>
        <v>Exchange rate :</v>
      </c>
      <c r="G22" s="17">
        <f>ROUND(IF(ISBLANK(C22),0,VLOOKUP(C22,'[2]Acha Air Sales Price List'!$B$1:$X$65536,12,FALSE)*$L$14),2)</f>
        <v>0</v>
      </c>
      <c r="H22" s="18">
        <f t="shared" si="0"/>
        <v>0</v>
      </c>
      <c r="I22" s="10"/>
    </row>
    <row r="23" spans="1:9" ht="12.4" hidden="1" customHeight="1">
      <c r="A23" s="9"/>
      <c r="B23" s="122"/>
      <c r="C23" s="120"/>
      <c r="D23" s="139"/>
      <c r="E23" s="140"/>
      <c r="F23" s="30" t="str">
        <f>VLOOKUP(C23,'[2]Acha Air Sales Price List'!$B$1:$D$65536,3,FALSE)</f>
        <v>Exchange rate :</v>
      </c>
      <c r="G23" s="17">
        <f>ROUND(IF(ISBLANK(C23),0,VLOOKUP(C23,'[2]Acha Air Sales Price List'!$B$1:$X$65536,12,FALSE)*$L$14),2)</f>
        <v>0</v>
      </c>
      <c r="H23" s="18">
        <f t="shared" si="0"/>
        <v>0</v>
      </c>
      <c r="I23" s="10"/>
    </row>
    <row r="24" spans="1:9" ht="12.4" hidden="1" customHeight="1">
      <c r="A24" s="9"/>
      <c r="B24" s="122"/>
      <c r="C24" s="120"/>
      <c r="D24" s="139"/>
      <c r="E24" s="140"/>
      <c r="F24" s="30" t="str">
        <f>VLOOKUP(C24,'[2]Acha Air Sales Price List'!$B$1:$D$65536,3,FALSE)</f>
        <v>Exchange rate :</v>
      </c>
      <c r="G24" s="17">
        <f>ROUND(IF(ISBLANK(C24),0,VLOOKUP(C24,'[2]Acha Air Sales Price List'!$B$1:$X$65536,12,FALSE)*$L$14),2)</f>
        <v>0</v>
      </c>
      <c r="H24" s="18">
        <f t="shared" si="0"/>
        <v>0</v>
      </c>
      <c r="I24" s="10"/>
    </row>
    <row r="25" spans="1:9" ht="12.4" hidden="1" customHeight="1">
      <c r="A25" s="9"/>
      <c r="B25" s="122"/>
      <c r="C25" s="120"/>
      <c r="D25" s="139"/>
      <c r="E25" s="140"/>
      <c r="F25" s="30" t="str">
        <f>VLOOKUP(C25,'[2]Acha Air Sales Price List'!$B$1:$D$65536,3,FALSE)</f>
        <v>Exchange rate :</v>
      </c>
      <c r="G25" s="17">
        <f>ROUND(IF(ISBLANK(C25),0,VLOOKUP(C25,'[2]Acha Air Sales Price List'!$B$1:$X$65536,12,FALSE)*$L$14),2)</f>
        <v>0</v>
      </c>
      <c r="H25" s="18">
        <f t="shared" si="0"/>
        <v>0</v>
      </c>
      <c r="I25" s="10"/>
    </row>
    <row r="26" spans="1:9" ht="12.4" hidden="1" customHeight="1">
      <c r="A26" s="9"/>
      <c r="B26" s="122"/>
      <c r="C26" s="120"/>
      <c r="D26" s="139"/>
      <c r="E26" s="140"/>
      <c r="F26" s="30" t="str">
        <f>VLOOKUP(C26,'[2]Acha Air Sales Price List'!$B$1:$D$65536,3,FALSE)</f>
        <v>Exchange rate :</v>
      </c>
      <c r="G26" s="17">
        <f>ROUND(IF(ISBLANK(C26),0,VLOOKUP(C26,'[2]Acha Air Sales Price List'!$B$1:$X$65536,12,FALSE)*$L$14),2)</f>
        <v>0</v>
      </c>
      <c r="H26" s="18">
        <f t="shared" si="0"/>
        <v>0</v>
      </c>
      <c r="I26" s="10"/>
    </row>
    <row r="27" spans="1:9" ht="12.4" hidden="1" customHeight="1">
      <c r="A27" s="9"/>
      <c r="B27" s="122"/>
      <c r="C27" s="120"/>
      <c r="D27" s="139"/>
      <c r="E27" s="140"/>
      <c r="F27" s="30" t="str">
        <f>VLOOKUP(C27,'[2]Acha Air Sales Price List'!$B$1:$D$65536,3,FALSE)</f>
        <v>Exchange rate :</v>
      </c>
      <c r="G27" s="17">
        <f>ROUND(IF(ISBLANK(C27),0,VLOOKUP(C27,'[2]Acha Air Sales Price List'!$B$1:$X$65536,12,FALSE)*$L$14),2)</f>
        <v>0</v>
      </c>
      <c r="H27" s="18">
        <f t="shared" si="0"/>
        <v>0</v>
      </c>
      <c r="I27" s="10"/>
    </row>
    <row r="28" spans="1:9" ht="12.4" hidden="1" customHeight="1">
      <c r="A28" s="9"/>
      <c r="B28" s="122"/>
      <c r="C28" s="121"/>
      <c r="D28" s="139"/>
      <c r="E28" s="140"/>
      <c r="F28" s="30" t="str">
        <f>VLOOKUP(C28,'[2]Acha Air Sales Price List'!$B$1:$D$65536,3,FALSE)</f>
        <v>Exchange rate :</v>
      </c>
      <c r="G28" s="17">
        <f>ROUND(IF(ISBLANK(C28),0,VLOOKUP(C28,'[2]Acha Air Sales Price List'!$B$1:$X$65536,12,FALSE)*$L$14),2)</f>
        <v>0</v>
      </c>
      <c r="H28" s="18">
        <f t="shared" si="0"/>
        <v>0</v>
      </c>
      <c r="I28" s="10"/>
    </row>
    <row r="29" spans="1:9" ht="12" hidden="1" customHeight="1">
      <c r="A29" s="9"/>
      <c r="B29" s="122"/>
      <c r="C29" s="120"/>
      <c r="D29" s="139"/>
      <c r="E29" s="140"/>
      <c r="F29" s="30" t="str">
        <f>VLOOKUP(C29,'[2]Acha Air Sales Price List'!$B$1:$D$65536,3,FALSE)</f>
        <v>Exchange rate :</v>
      </c>
      <c r="G29" s="17">
        <f>ROUND(IF(ISBLANK(C29),0,VLOOKUP(C29,'[2]Acha Air Sales Price List'!$B$1:$X$65536,12,FALSE)*$L$14),2)</f>
        <v>0</v>
      </c>
      <c r="H29" s="18">
        <f t="shared" si="0"/>
        <v>0</v>
      </c>
      <c r="I29" s="10"/>
    </row>
    <row r="30" spans="1:9" ht="12.4" hidden="1" customHeight="1">
      <c r="A30" s="9"/>
      <c r="B30" s="122"/>
      <c r="C30" s="120"/>
      <c r="D30" s="139"/>
      <c r="E30" s="140"/>
      <c r="F30" s="30" t="str">
        <f>VLOOKUP(C30,'[2]Acha Air Sales Price List'!$B$1:$D$65536,3,FALSE)</f>
        <v>Exchange rate :</v>
      </c>
      <c r="G30" s="17">
        <f>ROUND(IF(ISBLANK(C30),0,VLOOKUP(C30,'[2]Acha Air Sales Price List'!$B$1:$X$65536,12,FALSE)*$L$14),2)</f>
        <v>0</v>
      </c>
      <c r="H30" s="18">
        <f t="shared" si="0"/>
        <v>0</v>
      </c>
      <c r="I30" s="10"/>
    </row>
    <row r="31" spans="1:9" ht="12.4" hidden="1" customHeight="1">
      <c r="A31" s="9"/>
      <c r="B31" s="122"/>
      <c r="C31" s="120"/>
      <c r="D31" s="139"/>
      <c r="E31" s="140"/>
      <c r="F31" s="30" t="str">
        <f>VLOOKUP(C31,'[2]Acha Air Sales Price List'!$B$1:$D$65536,3,FALSE)</f>
        <v>Exchange rate :</v>
      </c>
      <c r="G31" s="17">
        <f>ROUND(IF(ISBLANK(C31),0,VLOOKUP(C31,'[2]Acha Air Sales Price List'!$B$1:$X$65536,12,FALSE)*$L$14),2)</f>
        <v>0</v>
      </c>
      <c r="H31" s="18">
        <f t="shared" si="0"/>
        <v>0</v>
      </c>
      <c r="I31" s="10"/>
    </row>
    <row r="32" spans="1:9" ht="12.4" hidden="1" customHeight="1">
      <c r="A32" s="9"/>
      <c r="B32" s="122"/>
      <c r="C32" s="120"/>
      <c r="D32" s="139"/>
      <c r="E32" s="140"/>
      <c r="F32" s="30" t="str">
        <f>VLOOKUP(C32,'[2]Acha Air Sales Price List'!$B$1:$D$65536,3,FALSE)</f>
        <v>Exchange rate :</v>
      </c>
      <c r="G32" s="17">
        <f>ROUND(IF(ISBLANK(C32),0,VLOOKUP(C32,'[2]Acha Air Sales Price List'!$B$1:$X$65536,12,FALSE)*$L$14),2)</f>
        <v>0</v>
      </c>
      <c r="H32" s="18">
        <f t="shared" si="0"/>
        <v>0</v>
      </c>
      <c r="I32" s="10"/>
    </row>
    <row r="33" spans="1:9" ht="12.4" hidden="1" customHeight="1">
      <c r="A33" s="9"/>
      <c r="B33" s="122"/>
      <c r="C33" s="120"/>
      <c r="D33" s="139"/>
      <c r="E33" s="140"/>
      <c r="F33" s="30" t="str">
        <f>VLOOKUP(C33,'[2]Acha Air Sales Price List'!$B$1:$D$65536,3,FALSE)</f>
        <v>Exchange rate :</v>
      </c>
      <c r="G33" s="17">
        <f>ROUND(IF(ISBLANK(C33),0,VLOOKUP(C33,'[2]Acha Air Sales Price List'!$B$1:$X$65536,12,FALSE)*$L$14),2)</f>
        <v>0</v>
      </c>
      <c r="H33" s="18">
        <f t="shared" si="0"/>
        <v>0</v>
      </c>
      <c r="I33" s="10"/>
    </row>
    <row r="34" spans="1:9" ht="12.4" hidden="1" customHeight="1">
      <c r="A34" s="9"/>
      <c r="B34" s="122"/>
      <c r="C34" s="120"/>
      <c r="D34" s="139"/>
      <c r="E34" s="140"/>
      <c r="F34" s="30" t="str">
        <f>VLOOKUP(C34,'[2]Acha Air Sales Price List'!$B$1:$D$65536,3,FALSE)</f>
        <v>Exchange rate :</v>
      </c>
      <c r="G34" s="17">
        <f>ROUND(IF(ISBLANK(C34),0,VLOOKUP(C34,'[2]Acha Air Sales Price List'!$B$1:$X$65536,12,FALSE)*$L$14),2)</f>
        <v>0</v>
      </c>
      <c r="H34" s="18">
        <f t="shared" si="0"/>
        <v>0</v>
      </c>
      <c r="I34" s="10"/>
    </row>
    <row r="35" spans="1:9" ht="12.4" hidden="1" customHeight="1">
      <c r="A35" s="9"/>
      <c r="B35" s="122"/>
      <c r="C35" s="120"/>
      <c r="D35" s="139"/>
      <c r="E35" s="140"/>
      <c r="F35" s="30" t="str">
        <f>VLOOKUP(C35,'[2]Acha Air Sales Price List'!$B$1:$D$65536,3,FALSE)</f>
        <v>Exchange rate :</v>
      </c>
      <c r="G35" s="17">
        <f>ROUND(IF(ISBLANK(C35),0,VLOOKUP(C35,'[2]Acha Air Sales Price List'!$B$1:$X$65536,12,FALSE)*$L$14),2)</f>
        <v>0</v>
      </c>
      <c r="H35" s="18">
        <f t="shared" si="0"/>
        <v>0</v>
      </c>
      <c r="I35" s="10"/>
    </row>
    <row r="36" spans="1:9" ht="12.4" hidden="1" customHeight="1">
      <c r="A36" s="9"/>
      <c r="B36" s="122"/>
      <c r="C36" s="120"/>
      <c r="D36" s="139"/>
      <c r="E36" s="140"/>
      <c r="F36" s="30" t="str">
        <f>VLOOKUP(C36,'[2]Acha Air Sales Price List'!$B$1:$D$65536,3,FALSE)</f>
        <v>Exchange rate :</v>
      </c>
      <c r="G36" s="17">
        <f>ROUND(IF(ISBLANK(C36),0,VLOOKUP(C36,'[2]Acha Air Sales Price List'!$B$1:$X$65536,12,FALSE)*$L$14),2)</f>
        <v>0</v>
      </c>
      <c r="H36" s="18">
        <f t="shared" si="0"/>
        <v>0</v>
      </c>
      <c r="I36" s="10"/>
    </row>
    <row r="37" spans="1:9" ht="12.4" hidden="1" customHeight="1">
      <c r="A37" s="9"/>
      <c r="B37" s="122"/>
      <c r="C37" s="120"/>
      <c r="D37" s="139"/>
      <c r="E37" s="140"/>
      <c r="F37" s="30" t="str">
        <f>VLOOKUP(C37,'[2]Acha Air Sales Price List'!$B$1:$D$65536,3,FALSE)</f>
        <v>Exchange rate :</v>
      </c>
      <c r="G37" s="17">
        <f>ROUND(IF(ISBLANK(C37),0,VLOOKUP(C37,'[2]Acha Air Sales Price List'!$B$1:$X$65536,12,FALSE)*$L$14),2)</f>
        <v>0</v>
      </c>
      <c r="H37" s="18">
        <f t="shared" si="0"/>
        <v>0</v>
      </c>
      <c r="I37" s="10"/>
    </row>
    <row r="38" spans="1:9" ht="12.4" hidden="1" customHeight="1">
      <c r="A38" s="9"/>
      <c r="B38" s="122"/>
      <c r="C38" s="120"/>
      <c r="D38" s="139"/>
      <c r="E38" s="140"/>
      <c r="F38" s="30" t="str">
        <f>VLOOKUP(C38,'[2]Acha Air Sales Price List'!$B$1:$D$65536,3,FALSE)</f>
        <v>Exchange rate :</v>
      </c>
      <c r="G38" s="17">
        <f>ROUND(IF(ISBLANK(C38),0,VLOOKUP(C38,'[2]Acha Air Sales Price List'!$B$1:$X$65536,12,FALSE)*$L$14),2)</f>
        <v>0</v>
      </c>
      <c r="H38" s="18">
        <f t="shared" si="0"/>
        <v>0</v>
      </c>
      <c r="I38" s="10"/>
    </row>
    <row r="39" spans="1:9" ht="12.4" hidden="1" customHeight="1">
      <c r="A39" s="9"/>
      <c r="B39" s="122"/>
      <c r="C39" s="120"/>
      <c r="D39" s="139"/>
      <c r="E39" s="140"/>
      <c r="F39" s="30" t="str">
        <f>VLOOKUP(C39,'[2]Acha Air Sales Price List'!$B$1:$D$65536,3,FALSE)</f>
        <v>Exchange rate :</v>
      </c>
      <c r="G39" s="17">
        <f>ROUND(IF(ISBLANK(C39),0,VLOOKUP(C39,'[2]Acha Air Sales Price List'!$B$1:$X$65536,12,FALSE)*$L$14),2)</f>
        <v>0</v>
      </c>
      <c r="H39" s="18">
        <f t="shared" si="0"/>
        <v>0</v>
      </c>
      <c r="I39" s="10"/>
    </row>
    <row r="40" spans="1:9" ht="12.4" hidden="1" customHeight="1">
      <c r="A40" s="9"/>
      <c r="B40" s="122"/>
      <c r="C40" s="120"/>
      <c r="D40" s="139"/>
      <c r="E40" s="140"/>
      <c r="F40" s="30" t="str">
        <f>VLOOKUP(C40,'[2]Acha Air Sales Price List'!$B$1:$D$65536,3,FALSE)</f>
        <v>Exchange rate :</v>
      </c>
      <c r="G40" s="17">
        <f>ROUND(IF(ISBLANK(C40),0,VLOOKUP(C40,'[2]Acha Air Sales Price List'!$B$1:$X$65536,12,FALSE)*$L$14),2)</f>
        <v>0</v>
      </c>
      <c r="H40" s="18">
        <f t="shared" si="0"/>
        <v>0</v>
      </c>
      <c r="I40" s="10"/>
    </row>
    <row r="41" spans="1:9" ht="12.4" hidden="1" customHeight="1">
      <c r="A41" s="9"/>
      <c r="B41" s="122"/>
      <c r="C41" s="120"/>
      <c r="D41" s="139"/>
      <c r="E41" s="140"/>
      <c r="F41" s="30" t="str">
        <f>VLOOKUP(C41,'[2]Acha Air Sales Price List'!$B$1:$D$65536,3,FALSE)</f>
        <v>Exchange rate :</v>
      </c>
      <c r="G41" s="17">
        <f>ROUND(IF(ISBLANK(C41),0,VLOOKUP(C41,'[2]Acha Air Sales Price List'!$B$1:$X$65536,12,FALSE)*$L$14),2)</f>
        <v>0</v>
      </c>
      <c r="H41" s="18">
        <f t="shared" si="0"/>
        <v>0</v>
      </c>
      <c r="I41" s="10"/>
    </row>
    <row r="42" spans="1:9" ht="12.4" hidden="1" customHeight="1">
      <c r="A42" s="9"/>
      <c r="B42" s="122"/>
      <c r="C42" s="120"/>
      <c r="D42" s="139"/>
      <c r="E42" s="140"/>
      <c r="F42" s="30" t="str">
        <f>VLOOKUP(C42,'[2]Acha Air Sales Price List'!$B$1:$D$65536,3,FALSE)</f>
        <v>Exchange rate :</v>
      </c>
      <c r="G42" s="17">
        <f>ROUND(IF(ISBLANK(C42),0,VLOOKUP(C42,'[2]Acha Air Sales Price List'!$B$1:$X$65536,12,FALSE)*$L$14),2)</f>
        <v>0</v>
      </c>
      <c r="H42" s="18">
        <f t="shared" si="0"/>
        <v>0</v>
      </c>
      <c r="I42" s="10"/>
    </row>
    <row r="43" spans="1:9" ht="12.4" hidden="1" customHeight="1">
      <c r="A43" s="9"/>
      <c r="B43" s="122"/>
      <c r="C43" s="120"/>
      <c r="D43" s="139"/>
      <c r="E43" s="140"/>
      <c r="F43" s="30" t="str">
        <f>VLOOKUP(C43,'[2]Acha Air Sales Price List'!$B$1:$D$65536,3,FALSE)</f>
        <v>Exchange rate :</v>
      </c>
      <c r="G43" s="17">
        <f>ROUND(IF(ISBLANK(C43),0,VLOOKUP(C43,'[2]Acha Air Sales Price List'!$B$1:$X$65536,12,FALSE)*$L$14),2)</f>
        <v>0</v>
      </c>
      <c r="H43" s="18">
        <f t="shared" si="0"/>
        <v>0</v>
      </c>
      <c r="I43" s="10"/>
    </row>
    <row r="44" spans="1:9" ht="12.4" hidden="1" customHeight="1">
      <c r="A44" s="9"/>
      <c r="B44" s="122"/>
      <c r="C44" s="120"/>
      <c r="D44" s="139"/>
      <c r="E44" s="140"/>
      <c r="F44" s="30" t="str">
        <f>VLOOKUP(C44,'[2]Acha Air Sales Price List'!$B$1:$D$65536,3,FALSE)</f>
        <v>Exchange rate :</v>
      </c>
      <c r="G44" s="17">
        <f>ROUND(IF(ISBLANK(C44),0,VLOOKUP(C44,'[2]Acha Air Sales Price List'!$B$1:$X$65536,12,FALSE)*$L$14),2)</f>
        <v>0</v>
      </c>
      <c r="H44" s="18">
        <f t="shared" si="0"/>
        <v>0</v>
      </c>
      <c r="I44" s="10"/>
    </row>
    <row r="45" spans="1:9" ht="12.4" hidden="1" customHeight="1">
      <c r="A45" s="9"/>
      <c r="B45" s="122"/>
      <c r="C45" s="120"/>
      <c r="D45" s="139"/>
      <c r="E45" s="140"/>
      <c r="F45" s="30" t="str">
        <f>VLOOKUP(C45,'[2]Acha Air Sales Price List'!$B$1:$D$65536,3,FALSE)</f>
        <v>Exchange rate :</v>
      </c>
      <c r="G45" s="17">
        <f>ROUND(IF(ISBLANK(C45),0,VLOOKUP(C45,'[2]Acha Air Sales Price List'!$B$1:$X$65536,12,FALSE)*$L$14),2)</f>
        <v>0</v>
      </c>
      <c r="H45" s="18">
        <f t="shared" si="0"/>
        <v>0</v>
      </c>
      <c r="I45" s="10"/>
    </row>
    <row r="46" spans="1:9" ht="12.4" hidden="1" customHeight="1">
      <c r="A46" s="9"/>
      <c r="B46" s="122"/>
      <c r="C46" s="120"/>
      <c r="D46" s="139"/>
      <c r="E46" s="140"/>
      <c r="F46" s="30" t="str">
        <f>VLOOKUP(C46,'[2]Acha Air Sales Price List'!$B$1:$D$65536,3,FALSE)</f>
        <v>Exchange rate :</v>
      </c>
      <c r="G46" s="17">
        <f>ROUND(IF(ISBLANK(C46),0,VLOOKUP(C46,'[2]Acha Air Sales Price List'!$B$1:$X$65536,12,FALSE)*$L$14),2)</f>
        <v>0</v>
      </c>
      <c r="H46" s="18">
        <f t="shared" si="0"/>
        <v>0</v>
      </c>
      <c r="I46" s="10"/>
    </row>
    <row r="47" spans="1:9" ht="12.4" hidden="1" customHeight="1">
      <c r="A47" s="9"/>
      <c r="B47" s="122"/>
      <c r="C47" s="120"/>
      <c r="D47" s="139"/>
      <c r="E47" s="140"/>
      <c r="F47" s="30" t="str">
        <f>VLOOKUP(C47,'[2]Acha Air Sales Price List'!$B$1:$D$65536,3,FALSE)</f>
        <v>Exchange rate :</v>
      </c>
      <c r="G47" s="17">
        <f>ROUND(IF(ISBLANK(C47),0,VLOOKUP(C47,'[2]Acha Air Sales Price List'!$B$1:$X$65536,12,FALSE)*$L$14),2)</f>
        <v>0</v>
      </c>
      <c r="H47" s="18">
        <f t="shared" si="0"/>
        <v>0</v>
      </c>
      <c r="I47" s="10"/>
    </row>
    <row r="48" spans="1:9" ht="12.4" hidden="1" customHeight="1">
      <c r="A48" s="9"/>
      <c r="B48" s="122"/>
      <c r="C48" s="120"/>
      <c r="D48" s="139"/>
      <c r="E48" s="140"/>
      <c r="F48" s="30" t="str">
        <f>VLOOKUP(C48,'[2]Acha Air Sales Price List'!$B$1:$D$65536,3,FALSE)</f>
        <v>Exchange rate :</v>
      </c>
      <c r="G48" s="17">
        <f>ROUND(IF(ISBLANK(C48),0,VLOOKUP(C48,'[2]Acha Air Sales Price List'!$B$1:$X$65536,12,FALSE)*$L$14),2)</f>
        <v>0</v>
      </c>
      <c r="H48" s="18">
        <f t="shared" si="0"/>
        <v>0</v>
      </c>
      <c r="I48" s="10"/>
    </row>
    <row r="49" spans="1:9" ht="12.4" hidden="1" customHeight="1">
      <c r="A49" s="9"/>
      <c r="B49" s="122"/>
      <c r="C49" s="120"/>
      <c r="D49" s="139"/>
      <c r="E49" s="140"/>
      <c r="F49" s="30" t="str">
        <f>VLOOKUP(C49,'[2]Acha Air Sales Price List'!$B$1:$D$65536,3,FALSE)</f>
        <v>Exchange rate :</v>
      </c>
      <c r="G49" s="17">
        <f>ROUND(IF(ISBLANK(C49),0,VLOOKUP(C49,'[2]Acha Air Sales Price List'!$B$1:$X$65536,12,FALSE)*$L$14),2)</f>
        <v>0</v>
      </c>
      <c r="H49" s="18">
        <f t="shared" si="0"/>
        <v>0</v>
      </c>
      <c r="I49" s="10"/>
    </row>
    <row r="50" spans="1:9" ht="12.4" hidden="1" customHeight="1">
      <c r="A50" s="9"/>
      <c r="B50" s="122"/>
      <c r="C50" s="120"/>
      <c r="D50" s="139"/>
      <c r="E50" s="140"/>
      <c r="F50" s="30" t="str">
        <f>VLOOKUP(C50,'[2]Acha Air Sales Price List'!$B$1:$D$65536,3,FALSE)</f>
        <v>Exchange rate :</v>
      </c>
      <c r="G50" s="17">
        <f>ROUND(IF(ISBLANK(C50),0,VLOOKUP(C50,'[2]Acha Air Sales Price List'!$B$1:$X$65536,12,FALSE)*$L$14),2)</f>
        <v>0</v>
      </c>
      <c r="H50" s="18">
        <f t="shared" si="0"/>
        <v>0</v>
      </c>
      <c r="I50" s="10"/>
    </row>
    <row r="51" spans="1:9" ht="12.4" hidden="1" customHeight="1">
      <c r="A51" s="9"/>
      <c r="B51" s="122"/>
      <c r="C51" s="120"/>
      <c r="D51" s="139"/>
      <c r="E51" s="140"/>
      <c r="F51" s="30" t="str">
        <f>VLOOKUP(C51,'[2]Acha Air Sales Price List'!$B$1:$D$65536,3,FALSE)</f>
        <v>Exchange rate :</v>
      </c>
      <c r="G51" s="17">
        <f>ROUND(IF(ISBLANK(C51),0,VLOOKUP(C51,'[2]Acha Air Sales Price List'!$B$1:$X$65536,12,FALSE)*$L$14),2)</f>
        <v>0</v>
      </c>
      <c r="H51" s="18">
        <f t="shared" si="0"/>
        <v>0</v>
      </c>
      <c r="I51" s="10"/>
    </row>
    <row r="52" spans="1:9" ht="12.4" hidden="1" customHeight="1">
      <c r="A52" s="9"/>
      <c r="B52" s="122"/>
      <c r="C52" s="120"/>
      <c r="D52" s="139"/>
      <c r="E52" s="140"/>
      <c r="F52" s="30" t="str">
        <f>VLOOKUP(C52,'[2]Acha Air Sales Price List'!$B$1:$D$65536,3,FALSE)</f>
        <v>Exchange rate :</v>
      </c>
      <c r="G52" s="17">
        <f>ROUND(IF(ISBLANK(C52),0,VLOOKUP(C52,'[2]Acha Air Sales Price List'!$B$1:$X$65536,12,FALSE)*$L$14),2)</f>
        <v>0</v>
      </c>
      <c r="H52" s="18">
        <f t="shared" si="0"/>
        <v>0</v>
      </c>
      <c r="I52" s="10"/>
    </row>
    <row r="53" spans="1:9" ht="12.4" hidden="1" customHeight="1">
      <c r="A53" s="9"/>
      <c r="B53" s="122"/>
      <c r="C53" s="120"/>
      <c r="D53" s="139"/>
      <c r="E53" s="140"/>
      <c r="F53" s="30" t="str">
        <f>VLOOKUP(C53,'[2]Acha Air Sales Price List'!$B$1:$D$65536,3,FALSE)</f>
        <v>Exchange rate :</v>
      </c>
      <c r="G53" s="17">
        <f>ROUND(IF(ISBLANK(C53),0,VLOOKUP(C53,'[2]Acha Air Sales Price List'!$B$1:$X$65536,12,FALSE)*$L$14),2)</f>
        <v>0</v>
      </c>
      <c r="H53" s="18">
        <f t="shared" si="0"/>
        <v>0</v>
      </c>
      <c r="I53" s="10"/>
    </row>
    <row r="54" spans="1:9" ht="12.4" hidden="1" customHeight="1">
      <c r="A54" s="9"/>
      <c r="B54" s="122"/>
      <c r="C54" s="120"/>
      <c r="D54" s="139"/>
      <c r="E54" s="140"/>
      <c r="F54" s="30" t="str">
        <f>VLOOKUP(C54,'[2]Acha Air Sales Price List'!$B$1:$D$65536,3,FALSE)</f>
        <v>Exchange rate :</v>
      </c>
      <c r="G54" s="17">
        <f>ROUND(IF(ISBLANK(C54),0,VLOOKUP(C54,'[2]Acha Air Sales Price List'!$B$1:$X$65536,12,FALSE)*$L$14),2)</f>
        <v>0</v>
      </c>
      <c r="H54" s="18">
        <f t="shared" si="0"/>
        <v>0</v>
      </c>
      <c r="I54" s="10"/>
    </row>
    <row r="55" spans="1:9" ht="12.4" hidden="1" customHeight="1">
      <c r="A55" s="9"/>
      <c r="B55" s="122"/>
      <c r="C55" s="120"/>
      <c r="D55" s="139"/>
      <c r="E55" s="140"/>
      <c r="F55" s="30" t="str">
        <f>VLOOKUP(C55,'[2]Acha Air Sales Price List'!$B$1:$D$65536,3,FALSE)</f>
        <v>Exchange rate :</v>
      </c>
      <c r="G55" s="17">
        <f>ROUND(IF(ISBLANK(C55),0,VLOOKUP(C55,'[2]Acha Air Sales Price List'!$B$1:$X$65536,12,FALSE)*$L$14),2)</f>
        <v>0</v>
      </c>
      <c r="H55" s="18">
        <f t="shared" si="0"/>
        <v>0</v>
      </c>
      <c r="I55" s="10"/>
    </row>
    <row r="56" spans="1:9" ht="12.4" hidden="1" customHeight="1">
      <c r="A56" s="9"/>
      <c r="B56" s="122"/>
      <c r="C56" s="121"/>
      <c r="D56" s="139"/>
      <c r="E56" s="140"/>
      <c r="F56" s="30" t="str">
        <f>VLOOKUP(C56,'[2]Acha Air Sales Price List'!$B$1:$D$65536,3,FALSE)</f>
        <v>Exchange rate :</v>
      </c>
      <c r="G56" s="17">
        <f>ROUND(IF(ISBLANK(C56),0,VLOOKUP(C56,'[2]Acha Air Sales Price List'!$B$1:$X$65536,12,FALSE)*$L$14),2)</f>
        <v>0</v>
      </c>
      <c r="H56" s="18">
        <f t="shared" si="0"/>
        <v>0</v>
      </c>
      <c r="I56" s="10"/>
    </row>
    <row r="57" spans="1:9" ht="12" hidden="1" customHeight="1">
      <c r="A57" s="9"/>
      <c r="B57" s="122"/>
      <c r="C57" s="120"/>
      <c r="D57" s="139"/>
      <c r="E57" s="140"/>
      <c r="F57" s="30" t="str">
        <f>VLOOKUP(C57,'[2]Acha Air Sales Price List'!$B$1:$D$65536,3,FALSE)</f>
        <v>Exchange rate :</v>
      </c>
      <c r="G57" s="17">
        <f>ROUND(IF(ISBLANK(C57),0,VLOOKUP(C57,'[2]Acha Air Sales Price List'!$B$1:$X$65536,12,FALSE)*$L$14),2)</f>
        <v>0</v>
      </c>
      <c r="H57" s="18">
        <f t="shared" ref="H57:H93" si="1">ROUND(IF(ISNUMBER(B57), G57*B57, 0),5)</f>
        <v>0</v>
      </c>
      <c r="I57" s="10"/>
    </row>
    <row r="58" spans="1:9" ht="12.4" hidden="1" customHeight="1">
      <c r="A58" s="9"/>
      <c r="B58" s="122"/>
      <c r="C58" s="120"/>
      <c r="D58" s="139"/>
      <c r="E58" s="140"/>
      <c r="F58" s="30" t="str">
        <f>VLOOKUP(C58,'[2]Acha Air Sales Price List'!$B$1:$D$65536,3,FALSE)</f>
        <v>Exchange rate :</v>
      </c>
      <c r="G58" s="17">
        <f>ROUND(IF(ISBLANK(C58),0,VLOOKUP(C58,'[2]Acha Air Sales Price List'!$B$1:$X$65536,12,FALSE)*$L$14),2)</f>
        <v>0</v>
      </c>
      <c r="H58" s="18">
        <f t="shared" si="1"/>
        <v>0</v>
      </c>
      <c r="I58" s="10"/>
    </row>
    <row r="59" spans="1:9" ht="12.4" hidden="1" customHeight="1">
      <c r="A59" s="9"/>
      <c r="B59" s="122"/>
      <c r="C59" s="120"/>
      <c r="D59" s="139"/>
      <c r="E59" s="140"/>
      <c r="F59" s="30" t="str">
        <f>VLOOKUP(C59,'[2]Acha Air Sales Price List'!$B$1:$D$65536,3,FALSE)</f>
        <v>Exchange rate :</v>
      </c>
      <c r="G59" s="17">
        <f>ROUND(IF(ISBLANK(C59),0,VLOOKUP(C59,'[2]Acha Air Sales Price List'!$B$1:$X$65536,12,FALSE)*$L$14),2)</f>
        <v>0</v>
      </c>
      <c r="H59" s="18">
        <f t="shared" si="1"/>
        <v>0</v>
      </c>
      <c r="I59" s="10"/>
    </row>
    <row r="60" spans="1:9" ht="12.4" hidden="1" customHeight="1">
      <c r="A60" s="9"/>
      <c r="B60" s="122"/>
      <c r="C60" s="120"/>
      <c r="D60" s="139"/>
      <c r="E60" s="140"/>
      <c r="F60" s="30" t="str">
        <f>VLOOKUP(C60,'[2]Acha Air Sales Price List'!$B$1:$D$65536,3,FALSE)</f>
        <v>Exchange rate :</v>
      </c>
      <c r="G60" s="17">
        <f>ROUND(IF(ISBLANK(C60),0,VLOOKUP(C60,'[2]Acha Air Sales Price List'!$B$1:$X$65536,12,FALSE)*$L$14),2)</f>
        <v>0</v>
      </c>
      <c r="H60" s="18">
        <f t="shared" si="1"/>
        <v>0</v>
      </c>
      <c r="I60" s="10"/>
    </row>
    <row r="61" spans="1:9" ht="12.4" hidden="1" customHeight="1">
      <c r="A61" s="9"/>
      <c r="B61" s="122"/>
      <c r="C61" s="120"/>
      <c r="D61" s="139"/>
      <c r="E61" s="140"/>
      <c r="F61" s="30" t="str">
        <f>VLOOKUP(C61,'[2]Acha Air Sales Price List'!$B$1:$D$65536,3,FALSE)</f>
        <v>Exchange rate :</v>
      </c>
      <c r="G61" s="17">
        <f>ROUND(IF(ISBLANK(C61),0,VLOOKUP(C61,'[2]Acha Air Sales Price List'!$B$1:$X$65536,12,FALSE)*$L$14),2)</f>
        <v>0</v>
      </c>
      <c r="H61" s="18">
        <f t="shared" si="1"/>
        <v>0</v>
      </c>
      <c r="I61" s="10"/>
    </row>
    <row r="62" spans="1:9" ht="12.4" hidden="1" customHeight="1">
      <c r="A62" s="9"/>
      <c r="B62" s="122"/>
      <c r="C62" s="120"/>
      <c r="D62" s="139"/>
      <c r="E62" s="140"/>
      <c r="F62" s="30" t="str">
        <f>VLOOKUP(C62,'[2]Acha Air Sales Price List'!$B$1:$D$65536,3,FALSE)</f>
        <v>Exchange rate :</v>
      </c>
      <c r="G62" s="17">
        <f>ROUND(IF(ISBLANK(C62),0,VLOOKUP(C62,'[2]Acha Air Sales Price List'!$B$1:$X$65536,12,FALSE)*$L$14),2)</f>
        <v>0</v>
      </c>
      <c r="H62" s="18">
        <f t="shared" si="1"/>
        <v>0</v>
      </c>
      <c r="I62" s="10"/>
    </row>
    <row r="63" spans="1:9" ht="12.4" hidden="1" customHeight="1">
      <c r="A63" s="9"/>
      <c r="B63" s="122"/>
      <c r="C63" s="120"/>
      <c r="D63" s="139"/>
      <c r="E63" s="140"/>
      <c r="F63" s="30" t="str">
        <f>VLOOKUP(C63,'[2]Acha Air Sales Price List'!$B$1:$D$65536,3,FALSE)</f>
        <v>Exchange rate :</v>
      </c>
      <c r="G63" s="17">
        <f>ROUND(IF(ISBLANK(C63),0,VLOOKUP(C63,'[2]Acha Air Sales Price List'!$B$1:$X$65536,12,FALSE)*$L$14),2)</f>
        <v>0</v>
      </c>
      <c r="H63" s="18">
        <f t="shared" si="1"/>
        <v>0</v>
      </c>
      <c r="I63" s="10"/>
    </row>
    <row r="64" spans="1:9" ht="12.4" hidden="1" customHeight="1">
      <c r="A64" s="9"/>
      <c r="B64" s="122"/>
      <c r="C64" s="120"/>
      <c r="D64" s="139"/>
      <c r="E64" s="140"/>
      <c r="F64" s="30" t="str">
        <f>VLOOKUP(C64,'[2]Acha Air Sales Price List'!$B$1:$D$65536,3,FALSE)</f>
        <v>Exchange rate :</v>
      </c>
      <c r="G64" s="17">
        <f>ROUND(IF(ISBLANK(C64),0,VLOOKUP(C64,'[2]Acha Air Sales Price List'!$B$1:$X$65536,12,FALSE)*$L$14),2)</f>
        <v>0</v>
      </c>
      <c r="H64" s="18">
        <f t="shared" si="1"/>
        <v>0</v>
      </c>
      <c r="I64" s="10"/>
    </row>
    <row r="65" spans="1:9" ht="12.4" hidden="1" customHeight="1">
      <c r="A65" s="9"/>
      <c r="B65" s="122"/>
      <c r="C65" s="120"/>
      <c r="D65" s="139"/>
      <c r="E65" s="140"/>
      <c r="F65" s="30" t="str">
        <f>VLOOKUP(C65,'[2]Acha Air Sales Price List'!$B$1:$D$65536,3,FALSE)</f>
        <v>Exchange rate :</v>
      </c>
      <c r="G65" s="17">
        <f>ROUND(IF(ISBLANK(C65),0,VLOOKUP(C65,'[2]Acha Air Sales Price List'!$B$1:$X$65536,12,FALSE)*$L$14),2)</f>
        <v>0</v>
      </c>
      <c r="H65" s="18">
        <f t="shared" si="1"/>
        <v>0</v>
      </c>
      <c r="I65" s="10"/>
    </row>
    <row r="66" spans="1:9" ht="12.4" hidden="1" customHeight="1">
      <c r="A66" s="9"/>
      <c r="B66" s="122"/>
      <c r="C66" s="120"/>
      <c r="D66" s="139"/>
      <c r="E66" s="140"/>
      <c r="F66" s="30" t="str">
        <f>VLOOKUP(C66,'[2]Acha Air Sales Price List'!$B$1:$D$65536,3,FALSE)</f>
        <v>Exchange rate :</v>
      </c>
      <c r="G66" s="17">
        <f>ROUND(IF(ISBLANK(C66),0,VLOOKUP(C66,'[2]Acha Air Sales Price List'!$B$1:$X$65536,12,FALSE)*$L$14),2)</f>
        <v>0</v>
      </c>
      <c r="H66" s="18">
        <f t="shared" si="1"/>
        <v>0</v>
      </c>
      <c r="I66" s="10"/>
    </row>
    <row r="67" spans="1:9" ht="12.4" hidden="1" customHeight="1">
      <c r="A67" s="9"/>
      <c r="B67" s="122"/>
      <c r="C67" s="120"/>
      <c r="D67" s="139"/>
      <c r="E67" s="140"/>
      <c r="F67" s="30" t="str">
        <f>VLOOKUP(C67,'[2]Acha Air Sales Price List'!$B$1:$D$65536,3,FALSE)</f>
        <v>Exchange rate :</v>
      </c>
      <c r="G67" s="17">
        <f>ROUND(IF(ISBLANK(C67),0,VLOOKUP(C67,'[2]Acha Air Sales Price List'!$B$1:$X$65536,12,FALSE)*$L$14),2)</f>
        <v>0</v>
      </c>
      <c r="H67" s="18">
        <f t="shared" si="1"/>
        <v>0</v>
      </c>
      <c r="I67" s="10"/>
    </row>
    <row r="68" spans="1:9" ht="12.4" hidden="1" customHeight="1">
      <c r="A68" s="9"/>
      <c r="B68" s="122"/>
      <c r="C68" s="120"/>
      <c r="D68" s="139"/>
      <c r="E68" s="140"/>
      <c r="F68" s="30" t="str">
        <f>VLOOKUP(C68,'[2]Acha Air Sales Price List'!$B$1:$D$65536,3,FALSE)</f>
        <v>Exchange rate :</v>
      </c>
      <c r="G68" s="17">
        <f>ROUND(IF(ISBLANK(C68),0,VLOOKUP(C68,'[2]Acha Air Sales Price List'!$B$1:$X$65536,12,FALSE)*$L$14),2)</f>
        <v>0</v>
      </c>
      <c r="H68" s="18">
        <f t="shared" si="1"/>
        <v>0</v>
      </c>
      <c r="I68" s="10"/>
    </row>
    <row r="69" spans="1:9" ht="12.4" hidden="1" customHeight="1">
      <c r="A69" s="9"/>
      <c r="B69" s="122"/>
      <c r="C69" s="120"/>
      <c r="D69" s="139"/>
      <c r="E69" s="140"/>
      <c r="F69" s="30" t="str">
        <f>VLOOKUP(C69,'[2]Acha Air Sales Price List'!$B$1:$D$65536,3,FALSE)</f>
        <v>Exchange rate :</v>
      </c>
      <c r="G69" s="17">
        <f>ROUND(IF(ISBLANK(C69),0,VLOOKUP(C69,'[2]Acha Air Sales Price List'!$B$1:$X$65536,12,FALSE)*$L$14),2)</f>
        <v>0</v>
      </c>
      <c r="H69" s="18">
        <f t="shared" si="1"/>
        <v>0</v>
      </c>
      <c r="I69" s="10"/>
    </row>
    <row r="70" spans="1:9" ht="12.4" hidden="1" customHeight="1">
      <c r="A70" s="9"/>
      <c r="B70" s="122"/>
      <c r="C70" s="120"/>
      <c r="D70" s="139"/>
      <c r="E70" s="140"/>
      <c r="F70" s="30" t="str">
        <f>VLOOKUP(C70,'[2]Acha Air Sales Price List'!$B$1:$D$65536,3,FALSE)</f>
        <v>Exchange rate :</v>
      </c>
      <c r="G70" s="17">
        <f>ROUND(IF(ISBLANK(C70),0,VLOOKUP(C70,'[2]Acha Air Sales Price List'!$B$1:$X$65536,12,FALSE)*$L$14),2)</f>
        <v>0</v>
      </c>
      <c r="H70" s="18">
        <f t="shared" si="1"/>
        <v>0</v>
      </c>
      <c r="I70" s="10"/>
    </row>
    <row r="71" spans="1:9" ht="12.4" hidden="1" customHeight="1">
      <c r="A71" s="9"/>
      <c r="B71" s="122"/>
      <c r="C71" s="120"/>
      <c r="D71" s="139"/>
      <c r="E71" s="140"/>
      <c r="F71" s="30" t="str">
        <f>VLOOKUP(C71,'[2]Acha Air Sales Price List'!$B$1:$D$65536,3,FALSE)</f>
        <v>Exchange rate :</v>
      </c>
      <c r="G71" s="17">
        <f>ROUND(IF(ISBLANK(C71),0,VLOOKUP(C71,'[2]Acha Air Sales Price List'!$B$1:$X$65536,12,FALSE)*$L$14),2)</f>
        <v>0</v>
      </c>
      <c r="H71" s="18">
        <f t="shared" si="1"/>
        <v>0</v>
      </c>
      <c r="I71" s="10"/>
    </row>
    <row r="72" spans="1:9" ht="12.4" hidden="1" customHeight="1">
      <c r="A72" s="9"/>
      <c r="B72" s="122"/>
      <c r="C72" s="120"/>
      <c r="D72" s="139"/>
      <c r="E72" s="140"/>
      <c r="F72" s="30" t="str">
        <f>VLOOKUP(C72,'[2]Acha Air Sales Price List'!$B$1:$D$65536,3,FALSE)</f>
        <v>Exchange rate :</v>
      </c>
      <c r="G72" s="17">
        <f>ROUND(IF(ISBLANK(C72),0,VLOOKUP(C72,'[2]Acha Air Sales Price List'!$B$1:$X$65536,12,FALSE)*$L$14),2)</f>
        <v>0</v>
      </c>
      <c r="H72" s="18">
        <f t="shared" si="1"/>
        <v>0</v>
      </c>
      <c r="I72" s="10"/>
    </row>
    <row r="73" spans="1:9" ht="12.4" hidden="1" customHeight="1">
      <c r="A73" s="9"/>
      <c r="B73" s="122"/>
      <c r="C73" s="120"/>
      <c r="D73" s="139"/>
      <c r="E73" s="140"/>
      <c r="F73" s="30" t="str">
        <f>VLOOKUP(C73,'[2]Acha Air Sales Price List'!$B$1:$D$65536,3,FALSE)</f>
        <v>Exchange rate :</v>
      </c>
      <c r="G73" s="17">
        <f>ROUND(IF(ISBLANK(C73),0,VLOOKUP(C73,'[2]Acha Air Sales Price List'!$B$1:$X$65536,12,FALSE)*$L$14),2)</f>
        <v>0</v>
      </c>
      <c r="H73" s="18">
        <f t="shared" si="1"/>
        <v>0</v>
      </c>
      <c r="I73" s="10"/>
    </row>
    <row r="74" spans="1:9" ht="12.4" hidden="1" customHeight="1">
      <c r="A74" s="9"/>
      <c r="B74" s="122"/>
      <c r="C74" s="120"/>
      <c r="D74" s="139"/>
      <c r="E74" s="140"/>
      <c r="F74" s="30" t="str">
        <f>VLOOKUP(C74,'[2]Acha Air Sales Price List'!$B$1:$D$65536,3,FALSE)</f>
        <v>Exchange rate :</v>
      </c>
      <c r="G74" s="17">
        <f>ROUND(IF(ISBLANK(C74),0,VLOOKUP(C74,'[2]Acha Air Sales Price List'!$B$1:$X$65536,12,FALSE)*$L$14),2)</f>
        <v>0</v>
      </c>
      <c r="H74" s="18">
        <f t="shared" si="1"/>
        <v>0</v>
      </c>
      <c r="I74" s="10"/>
    </row>
    <row r="75" spans="1:9" ht="12.4" hidden="1" customHeight="1">
      <c r="A75" s="9"/>
      <c r="B75" s="122"/>
      <c r="C75" s="120"/>
      <c r="D75" s="139"/>
      <c r="E75" s="140"/>
      <c r="F75" s="30" t="str">
        <f>VLOOKUP(C75,'[2]Acha Air Sales Price List'!$B$1:$D$65536,3,FALSE)</f>
        <v>Exchange rate :</v>
      </c>
      <c r="G75" s="17">
        <f>ROUND(IF(ISBLANK(C75),0,VLOOKUP(C75,'[2]Acha Air Sales Price List'!$B$1:$X$65536,12,FALSE)*$L$14),2)</f>
        <v>0</v>
      </c>
      <c r="H75" s="18">
        <f t="shared" si="1"/>
        <v>0</v>
      </c>
      <c r="I75" s="10"/>
    </row>
    <row r="76" spans="1:9" ht="12.4" hidden="1" customHeight="1">
      <c r="A76" s="9"/>
      <c r="B76" s="122"/>
      <c r="C76" s="120"/>
      <c r="D76" s="139"/>
      <c r="E76" s="140"/>
      <c r="F76" s="30" t="str">
        <f>VLOOKUP(C76,'[2]Acha Air Sales Price List'!$B$1:$D$65536,3,FALSE)</f>
        <v>Exchange rate :</v>
      </c>
      <c r="G76" s="17">
        <f>ROUND(IF(ISBLANK(C76),0,VLOOKUP(C76,'[2]Acha Air Sales Price List'!$B$1:$X$65536,12,FALSE)*$L$14),2)</f>
        <v>0</v>
      </c>
      <c r="H76" s="18">
        <f t="shared" si="1"/>
        <v>0</v>
      </c>
      <c r="I76" s="10"/>
    </row>
    <row r="77" spans="1:9" ht="12.4" hidden="1" customHeight="1">
      <c r="A77" s="9"/>
      <c r="B77" s="122"/>
      <c r="C77" s="120"/>
      <c r="D77" s="139"/>
      <c r="E77" s="140"/>
      <c r="F77" s="30" t="str">
        <f>VLOOKUP(C77,'[2]Acha Air Sales Price List'!$B$1:$D$65536,3,FALSE)</f>
        <v>Exchange rate :</v>
      </c>
      <c r="G77" s="17">
        <f>ROUND(IF(ISBLANK(C77),0,VLOOKUP(C77,'[2]Acha Air Sales Price List'!$B$1:$X$65536,12,FALSE)*$L$14),2)</f>
        <v>0</v>
      </c>
      <c r="H77" s="18">
        <f t="shared" si="1"/>
        <v>0</v>
      </c>
      <c r="I77" s="10"/>
    </row>
    <row r="78" spans="1:9" ht="12.4" hidden="1" customHeight="1">
      <c r="A78" s="9"/>
      <c r="B78" s="122"/>
      <c r="C78" s="120"/>
      <c r="D78" s="139"/>
      <c r="E78" s="140"/>
      <c r="F78" s="30" t="str">
        <f>VLOOKUP(C78,'[2]Acha Air Sales Price List'!$B$1:$D$65536,3,FALSE)</f>
        <v>Exchange rate :</v>
      </c>
      <c r="G78" s="17">
        <f>ROUND(IF(ISBLANK(C78),0,VLOOKUP(C78,'[2]Acha Air Sales Price List'!$B$1:$X$65536,12,FALSE)*$L$14),2)</f>
        <v>0</v>
      </c>
      <c r="H78" s="18">
        <f t="shared" si="1"/>
        <v>0</v>
      </c>
      <c r="I78" s="10"/>
    </row>
    <row r="79" spans="1:9" ht="12.4" hidden="1" customHeight="1">
      <c r="A79" s="9"/>
      <c r="B79" s="122"/>
      <c r="C79" s="120"/>
      <c r="D79" s="139"/>
      <c r="E79" s="140"/>
      <c r="F79" s="30" t="str">
        <f>VLOOKUP(C79,'[2]Acha Air Sales Price List'!$B$1:$D$65536,3,FALSE)</f>
        <v>Exchange rate :</v>
      </c>
      <c r="G79" s="17">
        <f>ROUND(IF(ISBLANK(C79),0,VLOOKUP(C79,'[2]Acha Air Sales Price List'!$B$1:$X$65536,12,FALSE)*$L$14),2)</f>
        <v>0</v>
      </c>
      <c r="H79" s="18">
        <f t="shared" si="1"/>
        <v>0</v>
      </c>
      <c r="I79" s="10"/>
    </row>
    <row r="80" spans="1:9" ht="12.4" hidden="1" customHeight="1">
      <c r="A80" s="9"/>
      <c r="B80" s="122"/>
      <c r="C80" s="121"/>
      <c r="D80" s="139"/>
      <c r="E80" s="140"/>
      <c r="F80" s="30" t="str">
        <f>VLOOKUP(C80,'[2]Acha Air Sales Price List'!$B$1:$D$65536,3,FALSE)</f>
        <v>Exchange rate :</v>
      </c>
      <c r="G80" s="17">
        <f>ROUND(IF(ISBLANK(C80),0,VLOOKUP(C80,'[2]Acha Air Sales Price List'!$B$1:$X$65536,12,FALSE)*$L$14),2)</f>
        <v>0</v>
      </c>
      <c r="H80" s="18">
        <f t="shared" si="1"/>
        <v>0</v>
      </c>
      <c r="I80" s="10"/>
    </row>
    <row r="81" spans="1:9" ht="12" hidden="1" customHeight="1">
      <c r="A81" s="9"/>
      <c r="B81" s="122"/>
      <c r="C81" s="120"/>
      <c r="D81" s="139"/>
      <c r="E81" s="140"/>
      <c r="F81" s="30" t="str">
        <f>VLOOKUP(C81,'[2]Acha Air Sales Price List'!$B$1:$D$65536,3,FALSE)</f>
        <v>Exchange rate :</v>
      </c>
      <c r="G81" s="17">
        <f>ROUND(IF(ISBLANK(C81),0,VLOOKUP(C81,'[2]Acha Air Sales Price List'!$B$1:$X$65536,12,FALSE)*$L$14),2)</f>
        <v>0</v>
      </c>
      <c r="H81" s="18">
        <f t="shared" si="1"/>
        <v>0</v>
      </c>
      <c r="I81" s="10"/>
    </row>
    <row r="82" spans="1:9" ht="12.4" hidden="1" customHeight="1">
      <c r="A82" s="9"/>
      <c r="B82" s="122"/>
      <c r="C82" s="120"/>
      <c r="D82" s="139"/>
      <c r="E82" s="140"/>
      <c r="F82" s="30" t="str">
        <f>VLOOKUP(C82,'[2]Acha Air Sales Price List'!$B$1:$D$65536,3,FALSE)</f>
        <v>Exchange rate :</v>
      </c>
      <c r="G82" s="17">
        <f>ROUND(IF(ISBLANK(C82),0,VLOOKUP(C82,'[2]Acha Air Sales Price List'!$B$1:$X$65536,12,FALSE)*$L$14),2)</f>
        <v>0</v>
      </c>
      <c r="H82" s="18">
        <f t="shared" si="1"/>
        <v>0</v>
      </c>
      <c r="I82" s="10"/>
    </row>
    <row r="83" spans="1:9" ht="12.4" hidden="1" customHeight="1">
      <c r="A83" s="9"/>
      <c r="B83" s="122"/>
      <c r="C83" s="120"/>
      <c r="D83" s="139"/>
      <c r="E83" s="140"/>
      <c r="F83" s="30" t="str">
        <f>VLOOKUP(C83,'[2]Acha Air Sales Price List'!$B$1:$D$65536,3,FALSE)</f>
        <v>Exchange rate :</v>
      </c>
      <c r="G83" s="17">
        <f>ROUND(IF(ISBLANK(C83),0,VLOOKUP(C83,'[2]Acha Air Sales Price List'!$B$1:$X$65536,12,FALSE)*$L$14),2)</f>
        <v>0</v>
      </c>
      <c r="H83" s="18">
        <f t="shared" si="1"/>
        <v>0</v>
      </c>
      <c r="I83" s="10"/>
    </row>
    <row r="84" spans="1:9" ht="12.4" hidden="1" customHeight="1">
      <c r="A84" s="9"/>
      <c r="B84" s="122"/>
      <c r="C84" s="120"/>
      <c r="D84" s="139"/>
      <c r="E84" s="140"/>
      <c r="F84" s="30" t="str">
        <f>VLOOKUP(C84,'[2]Acha Air Sales Price List'!$B$1:$D$65536,3,FALSE)</f>
        <v>Exchange rate :</v>
      </c>
      <c r="G84" s="17">
        <f>ROUND(IF(ISBLANK(C84),0,VLOOKUP(C84,'[2]Acha Air Sales Price List'!$B$1:$X$65536,12,FALSE)*$L$14),2)</f>
        <v>0</v>
      </c>
      <c r="H84" s="18">
        <f t="shared" si="1"/>
        <v>0</v>
      </c>
      <c r="I84" s="10"/>
    </row>
    <row r="85" spans="1:9" ht="12.4" hidden="1" customHeight="1">
      <c r="A85" s="9"/>
      <c r="B85" s="122"/>
      <c r="C85" s="120"/>
      <c r="D85" s="139"/>
      <c r="E85" s="140"/>
      <c r="F85" s="30" t="str">
        <f>VLOOKUP(C85,'[2]Acha Air Sales Price List'!$B$1:$D$65536,3,FALSE)</f>
        <v>Exchange rate :</v>
      </c>
      <c r="G85" s="17">
        <f>ROUND(IF(ISBLANK(C85),0,VLOOKUP(C85,'[2]Acha Air Sales Price List'!$B$1:$X$65536,12,FALSE)*$L$14),2)</f>
        <v>0</v>
      </c>
      <c r="H85" s="18">
        <f t="shared" si="1"/>
        <v>0</v>
      </c>
      <c r="I85" s="10"/>
    </row>
    <row r="86" spans="1:9" ht="12.4" hidden="1" customHeight="1">
      <c r="A86" s="9"/>
      <c r="B86" s="122"/>
      <c r="C86" s="120"/>
      <c r="D86" s="139"/>
      <c r="E86" s="140"/>
      <c r="F86" s="30" t="str">
        <f>VLOOKUP(C86,'[2]Acha Air Sales Price List'!$B$1:$D$65536,3,FALSE)</f>
        <v>Exchange rate :</v>
      </c>
      <c r="G86" s="17">
        <f>ROUND(IF(ISBLANK(C86),0,VLOOKUP(C86,'[2]Acha Air Sales Price List'!$B$1:$X$65536,12,FALSE)*$L$14),2)</f>
        <v>0</v>
      </c>
      <c r="H86" s="18">
        <f t="shared" si="1"/>
        <v>0</v>
      </c>
      <c r="I86" s="10"/>
    </row>
    <row r="87" spans="1:9" ht="12.4" hidden="1" customHeight="1">
      <c r="A87" s="9"/>
      <c r="B87" s="122"/>
      <c r="C87" s="120"/>
      <c r="D87" s="139"/>
      <c r="E87" s="140"/>
      <c r="F87" s="30" t="str">
        <f>VLOOKUP(C87,'[2]Acha Air Sales Price List'!$B$1:$D$65536,3,FALSE)</f>
        <v>Exchange rate :</v>
      </c>
      <c r="G87" s="17">
        <f>ROUND(IF(ISBLANK(C87),0,VLOOKUP(C87,'[2]Acha Air Sales Price List'!$B$1:$X$65536,12,FALSE)*$L$14),2)</f>
        <v>0</v>
      </c>
      <c r="H87" s="18">
        <f t="shared" si="1"/>
        <v>0</v>
      </c>
      <c r="I87" s="10"/>
    </row>
    <row r="88" spans="1:9" ht="12.4" hidden="1" customHeight="1">
      <c r="A88" s="9"/>
      <c r="B88" s="122"/>
      <c r="C88" s="120"/>
      <c r="D88" s="139"/>
      <c r="E88" s="140"/>
      <c r="F88" s="30" t="str">
        <f>VLOOKUP(C88,'[2]Acha Air Sales Price List'!$B$1:$D$65536,3,FALSE)</f>
        <v>Exchange rate :</v>
      </c>
      <c r="G88" s="17">
        <f>ROUND(IF(ISBLANK(C88),0,VLOOKUP(C88,'[2]Acha Air Sales Price List'!$B$1:$X$65536,12,FALSE)*$L$14),2)</f>
        <v>0</v>
      </c>
      <c r="H88" s="18">
        <f t="shared" si="1"/>
        <v>0</v>
      </c>
      <c r="I88" s="10"/>
    </row>
    <row r="89" spans="1:9" ht="12.4" hidden="1" customHeight="1">
      <c r="A89" s="9"/>
      <c r="B89" s="122"/>
      <c r="C89" s="120"/>
      <c r="D89" s="139"/>
      <c r="E89" s="140"/>
      <c r="F89" s="30" t="str">
        <f>VLOOKUP(C89,'[2]Acha Air Sales Price List'!$B$1:$D$65536,3,FALSE)</f>
        <v>Exchange rate :</v>
      </c>
      <c r="G89" s="17">
        <f>ROUND(IF(ISBLANK(C89),0,VLOOKUP(C89,'[2]Acha Air Sales Price List'!$B$1:$X$65536,12,FALSE)*$L$14),2)</f>
        <v>0</v>
      </c>
      <c r="H89" s="18">
        <f t="shared" si="1"/>
        <v>0</v>
      </c>
      <c r="I89" s="10"/>
    </row>
    <row r="90" spans="1:9" ht="12.4" hidden="1" customHeight="1">
      <c r="A90" s="9"/>
      <c r="B90" s="122"/>
      <c r="C90" s="120"/>
      <c r="D90" s="139"/>
      <c r="E90" s="140"/>
      <c r="F90" s="30" t="str">
        <f>VLOOKUP(C90,'[2]Acha Air Sales Price List'!$B$1:$D$65536,3,FALSE)</f>
        <v>Exchange rate :</v>
      </c>
      <c r="G90" s="17">
        <f>ROUND(IF(ISBLANK(C90),0,VLOOKUP(C90,'[2]Acha Air Sales Price List'!$B$1:$X$65536,12,FALSE)*$L$14),2)</f>
        <v>0</v>
      </c>
      <c r="H90" s="18">
        <f t="shared" si="1"/>
        <v>0</v>
      </c>
      <c r="I90" s="10"/>
    </row>
    <row r="91" spans="1:9" ht="12.4" hidden="1" customHeight="1">
      <c r="A91" s="9"/>
      <c r="B91" s="122"/>
      <c r="C91" s="120"/>
      <c r="D91" s="139"/>
      <c r="E91" s="140"/>
      <c r="F91" s="30" t="str">
        <f>VLOOKUP(C91,'[2]Acha Air Sales Price List'!$B$1:$D$65536,3,FALSE)</f>
        <v>Exchange rate :</v>
      </c>
      <c r="G91" s="17">
        <f>ROUND(IF(ISBLANK(C91),0,VLOOKUP(C91,'[2]Acha Air Sales Price List'!$B$1:$X$65536,12,FALSE)*$L$14),2)</f>
        <v>0</v>
      </c>
      <c r="H91" s="18">
        <f t="shared" si="1"/>
        <v>0</v>
      </c>
      <c r="I91" s="10"/>
    </row>
    <row r="92" spans="1:9" ht="12.4" hidden="1" customHeight="1">
      <c r="A92" s="9"/>
      <c r="B92" s="122"/>
      <c r="C92" s="120"/>
      <c r="D92" s="139"/>
      <c r="E92" s="140"/>
      <c r="F92" s="30" t="str">
        <f>VLOOKUP(C92,'[2]Acha Air Sales Price List'!$B$1:$D$65536,3,FALSE)</f>
        <v>Exchange rate :</v>
      </c>
      <c r="G92" s="17">
        <f>ROUND(IF(ISBLANK(C92),0,VLOOKUP(C92,'[2]Acha Air Sales Price List'!$B$1:$X$65536,12,FALSE)*$L$14),2)</f>
        <v>0</v>
      </c>
      <c r="H92" s="18">
        <f t="shared" si="1"/>
        <v>0</v>
      </c>
      <c r="I92" s="10"/>
    </row>
    <row r="93" spans="1:9" ht="12.4" hidden="1" customHeight="1">
      <c r="A93" s="9"/>
      <c r="B93" s="122"/>
      <c r="C93" s="120"/>
      <c r="D93" s="139"/>
      <c r="E93" s="140"/>
      <c r="F93" s="30" t="str">
        <f>VLOOKUP(C93,'[2]Acha Air Sales Price List'!$B$1:$D$65536,3,FALSE)</f>
        <v>Exchange rate :</v>
      </c>
      <c r="G93" s="17">
        <f>ROUND(IF(ISBLANK(C93),0,VLOOKUP(C93,'[2]Acha Air Sales Price List'!$B$1:$X$65536,12,FALSE)*$L$14),2)</f>
        <v>0</v>
      </c>
      <c r="H93" s="18">
        <f t="shared" si="1"/>
        <v>0</v>
      </c>
      <c r="I93" s="10"/>
    </row>
    <row r="94" spans="1:9" ht="12.4" hidden="1" customHeight="1">
      <c r="A94" s="9"/>
      <c r="B94" s="122"/>
      <c r="C94" s="121"/>
      <c r="D94" s="139"/>
      <c r="E94" s="140"/>
      <c r="F94" s="30" t="str">
        <f>VLOOKUP(C94,'[2]Acha Air Sales Price List'!$B$1:$D$65536,3,FALSE)</f>
        <v>Exchange rate :</v>
      </c>
      <c r="G94" s="17">
        <f>ROUND(IF(ISBLANK(C94),0,VLOOKUP(C94,'[2]Acha Air Sales Price List'!$B$1:$X$65536,12,FALSE)*$L$14),2)</f>
        <v>0</v>
      </c>
      <c r="H94" s="18">
        <f t="shared" ref="H94:H122" si="2">ROUND(IF(ISNUMBER(B94), G94*B94, 0),5)</f>
        <v>0</v>
      </c>
      <c r="I94" s="10"/>
    </row>
    <row r="95" spans="1:9" ht="12" hidden="1" customHeight="1">
      <c r="A95" s="9"/>
      <c r="B95" s="122"/>
      <c r="C95" s="120"/>
      <c r="D95" s="139"/>
      <c r="E95" s="140"/>
      <c r="F95" s="30" t="str">
        <f>VLOOKUP(C95,'[2]Acha Air Sales Price List'!$B$1:$D$65536,3,FALSE)</f>
        <v>Exchange rate :</v>
      </c>
      <c r="G95" s="17">
        <f>ROUND(IF(ISBLANK(C95),0,VLOOKUP(C95,'[2]Acha Air Sales Price List'!$B$1:$X$65536,12,FALSE)*$L$14),2)</f>
        <v>0</v>
      </c>
      <c r="H95" s="18">
        <f t="shared" si="2"/>
        <v>0</v>
      </c>
      <c r="I95" s="10"/>
    </row>
    <row r="96" spans="1:9" ht="12.4" hidden="1" customHeight="1">
      <c r="A96" s="9"/>
      <c r="B96" s="122"/>
      <c r="C96" s="120"/>
      <c r="D96" s="139"/>
      <c r="E96" s="140"/>
      <c r="F96" s="30" t="str">
        <f>VLOOKUP(C96,'[2]Acha Air Sales Price List'!$B$1:$D$65536,3,FALSE)</f>
        <v>Exchange rate :</v>
      </c>
      <c r="G96" s="17">
        <f>ROUND(IF(ISBLANK(C96),0,VLOOKUP(C96,'[2]Acha Air Sales Price List'!$B$1:$X$65536,12,FALSE)*$L$14),2)</f>
        <v>0</v>
      </c>
      <c r="H96" s="18">
        <f t="shared" si="2"/>
        <v>0</v>
      </c>
      <c r="I96" s="10"/>
    </row>
    <row r="97" spans="1:9" ht="12.4" hidden="1" customHeight="1">
      <c r="A97" s="9"/>
      <c r="B97" s="122"/>
      <c r="C97" s="120"/>
      <c r="D97" s="139"/>
      <c r="E97" s="140"/>
      <c r="F97" s="30" t="str">
        <f>VLOOKUP(C97,'[2]Acha Air Sales Price List'!$B$1:$D$65536,3,FALSE)</f>
        <v>Exchange rate :</v>
      </c>
      <c r="G97" s="17">
        <f>ROUND(IF(ISBLANK(C97),0,VLOOKUP(C97,'[2]Acha Air Sales Price List'!$B$1:$X$65536,12,FALSE)*$L$14),2)</f>
        <v>0</v>
      </c>
      <c r="H97" s="18">
        <f t="shared" si="2"/>
        <v>0</v>
      </c>
      <c r="I97" s="10"/>
    </row>
    <row r="98" spans="1:9" ht="12.4" hidden="1" customHeight="1">
      <c r="A98" s="9"/>
      <c r="B98" s="122"/>
      <c r="C98" s="120"/>
      <c r="D98" s="139"/>
      <c r="E98" s="140"/>
      <c r="F98" s="30" t="str">
        <f>VLOOKUP(C98,'[2]Acha Air Sales Price List'!$B$1:$D$65536,3,FALSE)</f>
        <v>Exchange rate :</v>
      </c>
      <c r="G98" s="17">
        <f>ROUND(IF(ISBLANK(C98),0,VLOOKUP(C98,'[2]Acha Air Sales Price List'!$B$1:$X$65536,12,FALSE)*$L$14),2)</f>
        <v>0</v>
      </c>
      <c r="H98" s="18">
        <f t="shared" si="2"/>
        <v>0</v>
      </c>
      <c r="I98" s="10"/>
    </row>
    <row r="99" spans="1:9" ht="12.4" hidden="1" customHeight="1">
      <c r="A99" s="9"/>
      <c r="B99" s="122"/>
      <c r="C99" s="120"/>
      <c r="D99" s="139"/>
      <c r="E99" s="140"/>
      <c r="F99" s="30" t="str">
        <f>VLOOKUP(C99,'[2]Acha Air Sales Price List'!$B$1:$D$65536,3,FALSE)</f>
        <v>Exchange rate :</v>
      </c>
      <c r="G99" s="17">
        <f>ROUND(IF(ISBLANK(C99),0,VLOOKUP(C99,'[2]Acha Air Sales Price List'!$B$1:$X$65536,12,FALSE)*$L$14),2)</f>
        <v>0</v>
      </c>
      <c r="H99" s="18">
        <f t="shared" si="2"/>
        <v>0</v>
      </c>
      <c r="I99" s="10"/>
    </row>
    <row r="100" spans="1:9" ht="12.4" hidden="1" customHeight="1">
      <c r="A100" s="9"/>
      <c r="B100" s="122"/>
      <c r="C100" s="120"/>
      <c r="D100" s="139"/>
      <c r="E100" s="140"/>
      <c r="F100" s="30" t="str">
        <f>VLOOKUP(C100,'[2]Acha Air Sales Price List'!$B$1:$D$65536,3,FALSE)</f>
        <v>Exchange rate :</v>
      </c>
      <c r="G100" s="17">
        <f>ROUND(IF(ISBLANK(C100),0,VLOOKUP(C100,'[2]Acha Air Sales Price List'!$B$1:$X$65536,12,FALSE)*$L$14),2)</f>
        <v>0</v>
      </c>
      <c r="H100" s="18">
        <f t="shared" si="2"/>
        <v>0</v>
      </c>
      <c r="I100" s="10"/>
    </row>
    <row r="101" spans="1:9" ht="12.4" hidden="1" customHeight="1">
      <c r="A101" s="9"/>
      <c r="B101" s="122"/>
      <c r="C101" s="120"/>
      <c r="D101" s="139"/>
      <c r="E101" s="140"/>
      <c r="F101" s="30" t="str">
        <f>VLOOKUP(C101,'[2]Acha Air Sales Price List'!$B$1:$D$65536,3,FALSE)</f>
        <v>Exchange rate :</v>
      </c>
      <c r="G101" s="17">
        <f>ROUND(IF(ISBLANK(C101),0,VLOOKUP(C101,'[2]Acha Air Sales Price List'!$B$1:$X$65536,12,FALSE)*$L$14),2)</f>
        <v>0</v>
      </c>
      <c r="H101" s="18">
        <f t="shared" si="2"/>
        <v>0</v>
      </c>
      <c r="I101" s="10"/>
    </row>
    <row r="102" spans="1:9" ht="12.4" hidden="1" customHeight="1">
      <c r="A102" s="9"/>
      <c r="B102" s="122"/>
      <c r="C102" s="120"/>
      <c r="D102" s="139"/>
      <c r="E102" s="140"/>
      <c r="F102" s="30" t="str">
        <f>VLOOKUP(C102,'[2]Acha Air Sales Price List'!$B$1:$D$65536,3,FALSE)</f>
        <v>Exchange rate :</v>
      </c>
      <c r="G102" s="17">
        <f>ROUND(IF(ISBLANK(C102),0,VLOOKUP(C102,'[2]Acha Air Sales Price List'!$B$1:$X$65536,12,FALSE)*$L$14),2)</f>
        <v>0</v>
      </c>
      <c r="H102" s="18">
        <f t="shared" si="2"/>
        <v>0</v>
      </c>
      <c r="I102" s="10"/>
    </row>
    <row r="103" spans="1:9" ht="12.4" hidden="1" customHeight="1">
      <c r="A103" s="9"/>
      <c r="B103" s="122"/>
      <c r="C103" s="120"/>
      <c r="D103" s="139"/>
      <c r="E103" s="140"/>
      <c r="F103" s="30" t="str">
        <f>VLOOKUP(C103,'[2]Acha Air Sales Price List'!$B$1:$D$65536,3,FALSE)</f>
        <v>Exchange rate :</v>
      </c>
      <c r="G103" s="17">
        <f>ROUND(IF(ISBLANK(C103),0,VLOOKUP(C103,'[2]Acha Air Sales Price List'!$B$1:$X$65536,12,FALSE)*$L$14),2)</f>
        <v>0</v>
      </c>
      <c r="H103" s="18">
        <f t="shared" si="2"/>
        <v>0</v>
      </c>
      <c r="I103" s="10"/>
    </row>
    <row r="104" spans="1:9" ht="12.4" hidden="1" customHeight="1">
      <c r="A104" s="9"/>
      <c r="B104" s="122"/>
      <c r="C104" s="120"/>
      <c r="D104" s="139"/>
      <c r="E104" s="140"/>
      <c r="F104" s="30" t="str">
        <f>VLOOKUP(C104,'[2]Acha Air Sales Price List'!$B$1:$D$65536,3,FALSE)</f>
        <v>Exchange rate :</v>
      </c>
      <c r="G104" s="17">
        <f>ROUND(IF(ISBLANK(C104),0,VLOOKUP(C104,'[2]Acha Air Sales Price List'!$B$1:$X$65536,12,FALSE)*$L$14),2)</f>
        <v>0</v>
      </c>
      <c r="H104" s="18">
        <f t="shared" si="2"/>
        <v>0</v>
      </c>
      <c r="I104" s="10"/>
    </row>
    <row r="105" spans="1:9" ht="12.4" hidden="1" customHeight="1">
      <c r="A105" s="9"/>
      <c r="B105" s="122"/>
      <c r="C105" s="120"/>
      <c r="D105" s="139"/>
      <c r="E105" s="140"/>
      <c r="F105" s="30" t="str">
        <f>VLOOKUP(C105,'[2]Acha Air Sales Price List'!$B$1:$D$65536,3,FALSE)</f>
        <v>Exchange rate :</v>
      </c>
      <c r="G105" s="17">
        <f>ROUND(IF(ISBLANK(C105),0,VLOOKUP(C105,'[2]Acha Air Sales Price List'!$B$1:$X$65536,12,FALSE)*$L$14),2)</f>
        <v>0</v>
      </c>
      <c r="H105" s="18">
        <f t="shared" si="2"/>
        <v>0</v>
      </c>
      <c r="I105" s="10"/>
    </row>
    <row r="106" spans="1:9" ht="12.4" hidden="1" customHeight="1">
      <c r="A106" s="9"/>
      <c r="B106" s="122"/>
      <c r="C106" s="120"/>
      <c r="D106" s="139"/>
      <c r="E106" s="140"/>
      <c r="F106" s="30" t="str">
        <f>VLOOKUP(C106,'[2]Acha Air Sales Price List'!$B$1:$D$65536,3,FALSE)</f>
        <v>Exchange rate :</v>
      </c>
      <c r="G106" s="17">
        <f>ROUND(IF(ISBLANK(C106),0,VLOOKUP(C106,'[2]Acha Air Sales Price List'!$B$1:$X$65536,12,FALSE)*$L$14),2)</f>
        <v>0</v>
      </c>
      <c r="H106" s="18">
        <f t="shared" si="2"/>
        <v>0</v>
      </c>
      <c r="I106" s="10"/>
    </row>
    <row r="107" spans="1:9" ht="12.4" hidden="1" customHeight="1">
      <c r="A107" s="9"/>
      <c r="B107" s="122"/>
      <c r="C107" s="120"/>
      <c r="D107" s="139"/>
      <c r="E107" s="140"/>
      <c r="F107" s="30" t="str">
        <f>VLOOKUP(C107,'[2]Acha Air Sales Price List'!$B$1:$D$65536,3,FALSE)</f>
        <v>Exchange rate :</v>
      </c>
      <c r="G107" s="17">
        <f>ROUND(IF(ISBLANK(C107),0,VLOOKUP(C107,'[2]Acha Air Sales Price List'!$B$1:$X$65536,12,FALSE)*$L$14),2)</f>
        <v>0</v>
      </c>
      <c r="H107" s="18">
        <f t="shared" si="2"/>
        <v>0</v>
      </c>
      <c r="I107" s="10"/>
    </row>
    <row r="108" spans="1:9" ht="12.4" hidden="1" customHeight="1">
      <c r="A108" s="9"/>
      <c r="B108" s="122"/>
      <c r="C108" s="120"/>
      <c r="D108" s="139"/>
      <c r="E108" s="140"/>
      <c r="F108" s="30" t="str">
        <f>VLOOKUP(C108,'[2]Acha Air Sales Price List'!$B$1:$D$65536,3,FALSE)</f>
        <v>Exchange rate :</v>
      </c>
      <c r="G108" s="17">
        <f>ROUND(IF(ISBLANK(C108),0,VLOOKUP(C108,'[2]Acha Air Sales Price List'!$B$1:$X$65536,12,FALSE)*$L$14),2)</f>
        <v>0</v>
      </c>
      <c r="H108" s="18">
        <f t="shared" si="2"/>
        <v>0</v>
      </c>
      <c r="I108" s="10"/>
    </row>
    <row r="109" spans="1:9" ht="12.4" hidden="1" customHeight="1">
      <c r="A109" s="9"/>
      <c r="B109" s="122"/>
      <c r="C109" s="120"/>
      <c r="D109" s="139"/>
      <c r="E109" s="140"/>
      <c r="F109" s="30" t="str">
        <f>VLOOKUP(C109,'[2]Acha Air Sales Price List'!$B$1:$D$65536,3,FALSE)</f>
        <v>Exchange rate :</v>
      </c>
      <c r="G109" s="17">
        <f>ROUND(IF(ISBLANK(C109),0,VLOOKUP(C109,'[2]Acha Air Sales Price List'!$B$1:$X$65536,12,FALSE)*$L$14),2)</f>
        <v>0</v>
      </c>
      <c r="H109" s="18">
        <f t="shared" si="2"/>
        <v>0</v>
      </c>
      <c r="I109" s="10"/>
    </row>
    <row r="110" spans="1:9" ht="12.4" hidden="1" customHeight="1">
      <c r="A110" s="9"/>
      <c r="B110" s="122"/>
      <c r="C110" s="120"/>
      <c r="D110" s="139"/>
      <c r="E110" s="140"/>
      <c r="F110" s="30" t="str">
        <f>VLOOKUP(C110,'[2]Acha Air Sales Price List'!$B$1:$D$65536,3,FALSE)</f>
        <v>Exchange rate :</v>
      </c>
      <c r="G110" s="17">
        <f>ROUND(IF(ISBLANK(C110),0,VLOOKUP(C110,'[2]Acha Air Sales Price List'!$B$1:$X$65536,12,FALSE)*$L$14),2)</f>
        <v>0</v>
      </c>
      <c r="H110" s="18">
        <f t="shared" si="2"/>
        <v>0</v>
      </c>
      <c r="I110" s="10"/>
    </row>
    <row r="111" spans="1:9" ht="12.4" hidden="1" customHeight="1">
      <c r="A111" s="9"/>
      <c r="B111" s="122"/>
      <c r="C111" s="120"/>
      <c r="D111" s="139"/>
      <c r="E111" s="140"/>
      <c r="F111" s="30" t="str">
        <f>VLOOKUP(C111,'[2]Acha Air Sales Price List'!$B$1:$D$65536,3,FALSE)</f>
        <v>Exchange rate :</v>
      </c>
      <c r="G111" s="17">
        <f>ROUND(IF(ISBLANK(C111),0,VLOOKUP(C111,'[2]Acha Air Sales Price List'!$B$1:$X$65536,12,FALSE)*$L$14),2)</f>
        <v>0</v>
      </c>
      <c r="H111" s="18">
        <f t="shared" si="2"/>
        <v>0</v>
      </c>
      <c r="I111" s="10"/>
    </row>
    <row r="112" spans="1:9" ht="12.4" hidden="1" customHeight="1">
      <c r="A112" s="9"/>
      <c r="B112" s="122"/>
      <c r="C112" s="120"/>
      <c r="D112" s="139"/>
      <c r="E112" s="140"/>
      <c r="F112" s="30" t="str">
        <f>VLOOKUP(C112,'[2]Acha Air Sales Price List'!$B$1:$D$65536,3,FALSE)</f>
        <v>Exchange rate :</v>
      </c>
      <c r="G112" s="17">
        <f>ROUND(IF(ISBLANK(C112),0,VLOOKUP(C112,'[2]Acha Air Sales Price List'!$B$1:$X$65536,12,FALSE)*$L$14),2)</f>
        <v>0</v>
      </c>
      <c r="H112" s="18">
        <f t="shared" si="2"/>
        <v>0</v>
      </c>
      <c r="I112" s="10"/>
    </row>
    <row r="113" spans="1:9" ht="12.4" hidden="1" customHeight="1">
      <c r="A113" s="9"/>
      <c r="B113" s="122"/>
      <c r="C113" s="120"/>
      <c r="D113" s="139"/>
      <c r="E113" s="140"/>
      <c r="F113" s="30" t="str">
        <f>VLOOKUP(C113,'[2]Acha Air Sales Price List'!$B$1:$D$65536,3,FALSE)</f>
        <v>Exchange rate :</v>
      </c>
      <c r="G113" s="17">
        <f>ROUND(IF(ISBLANK(C113),0,VLOOKUP(C113,'[2]Acha Air Sales Price List'!$B$1:$X$65536,12,FALSE)*$L$14),2)</f>
        <v>0</v>
      </c>
      <c r="H113" s="18">
        <f t="shared" si="2"/>
        <v>0</v>
      </c>
      <c r="I113" s="10"/>
    </row>
    <row r="114" spans="1:9" ht="12.4" hidden="1" customHeight="1">
      <c r="A114" s="9"/>
      <c r="B114" s="122"/>
      <c r="C114" s="120"/>
      <c r="D114" s="139"/>
      <c r="E114" s="140"/>
      <c r="F114" s="30" t="str">
        <f>VLOOKUP(C114,'[2]Acha Air Sales Price List'!$B$1:$D$65536,3,FALSE)</f>
        <v>Exchange rate :</v>
      </c>
      <c r="G114" s="17">
        <f>ROUND(IF(ISBLANK(C114),0,VLOOKUP(C114,'[2]Acha Air Sales Price List'!$B$1:$X$65536,12,FALSE)*$L$14),2)</f>
        <v>0</v>
      </c>
      <c r="H114" s="18">
        <f t="shared" si="2"/>
        <v>0</v>
      </c>
      <c r="I114" s="10"/>
    </row>
    <row r="115" spans="1:9" ht="12.4" hidden="1" customHeight="1">
      <c r="A115" s="9"/>
      <c r="B115" s="122"/>
      <c r="C115" s="120"/>
      <c r="D115" s="139"/>
      <c r="E115" s="140"/>
      <c r="F115" s="30" t="str">
        <f>VLOOKUP(C115,'[2]Acha Air Sales Price List'!$B$1:$D$65536,3,FALSE)</f>
        <v>Exchange rate :</v>
      </c>
      <c r="G115" s="17">
        <f>ROUND(IF(ISBLANK(C115),0,VLOOKUP(C115,'[2]Acha Air Sales Price List'!$B$1:$X$65536,12,FALSE)*$L$14),2)</f>
        <v>0</v>
      </c>
      <c r="H115" s="18">
        <f t="shared" si="2"/>
        <v>0</v>
      </c>
      <c r="I115" s="10"/>
    </row>
    <row r="116" spans="1:9" ht="12.4" hidden="1" customHeight="1">
      <c r="A116" s="9"/>
      <c r="B116" s="122"/>
      <c r="C116" s="120"/>
      <c r="D116" s="139"/>
      <c r="E116" s="140"/>
      <c r="F116" s="30" t="str">
        <f>VLOOKUP(C116,'[2]Acha Air Sales Price List'!$B$1:$D$65536,3,FALSE)</f>
        <v>Exchange rate :</v>
      </c>
      <c r="G116" s="17">
        <f>ROUND(IF(ISBLANK(C116),0,VLOOKUP(C116,'[2]Acha Air Sales Price List'!$B$1:$X$65536,12,FALSE)*$L$14),2)</f>
        <v>0</v>
      </c>
      <c r="H116" s="18">
        <f t="shared" si="2"/>
        <v>0</v>
      </c>
      <c r="I116" s="10"/>
    </row>
    <row r="117" spans="1:9" ht="12.4" hidden="1" customHeight="1">
      <c r="A117" s="9"/>
      <c r="B117" s="122"/>
      <c r="C117" s="120"/>
      <c r="D117" s="139"/>
      <c r="E117" s="140"/>
      <c r="F117" s="30" t="str">
        <f>VLOOKUP(C117,'[2]Acha Air Sales Price List'!$B$1:$D$65536,3,FALSE)</f>
        <v>Exchange rate :</v>
      </c>
      <c r="G117" s="17">
        <f>ROUND(IF(ISBLANK(C117),0,VLOOKUP(C117,'[2]Acha Air Sales Price List'!$B$1:$X$65536,12,FALSE)*$L$14),2)</f>
        <v>0</v>
      </c>
      <c r="H117" s="18">
        <f t="shared" si="2"/>
        <v>0</v>
      </c>
      <c r="I117" s="10"/>
    </row>
    <row r="118" spans="1:9" ht="12.4" hidden="1" customHeight="1">
      <c r="A118" s="9"/>
      <c r="B118" s="122"/>
      <c r="C118" s="120"/>
      <c r="D118" s="139"/>
      <c r="E118" s="140"/>
      <c r="F118" s="30" t="str">
        <f>VLOOKUP(C118,'[2]Acha Air Sales Price List'!$B$1:$D$65536,3,FALSE)</f>
        <v>Exchange rate :</v>
      </c>
      <c r="G118" s="17">
        <f>ROUND(IF(ISBLANK(C118),0,VLOOKUP(C118,'[2]Acha Air Sales Price List'!$B$1:$X$65536,12,FALSE)*$L$14),2)</f>
        <v>0</v>
      </c>
      <c r="H118" s="18">
        <f t="shared" si="2"/>
        <v>0</v>
      </c>
      <c r="I118" s="10"/>
    </row>
    <row r="119" spans="1:9" ht="12.4" hidden="1" customHeight="1">
      <c r="A119" s="9"/>
      <c r="B119" s="122"/>
      <c r="C119" s="120"/>
      <c r="D119" s="139"/>
      <c r="E119" s="140"/>
      <c r="F119" s="30" t="str">
        <f>VLOOKUP(C119,'[2]Acha Air Sales Price List'!$B$1:$D$65536,3,FALSE)</f>
        <v>Exchange rate :</v>
      </c>
      <c r="G119" s="17">
        <f>ROUND(IF(ISBLANK(C119),0,VLOOKUP(C119,'[2]Acha Air Sales Price List'!$B$1:$X$65536,12,FALSE)*$L$14),2)</f>
        <v>0</v>
      </c>
      <c r="H119" s="18">
        <f t="shared" si="2"/>
        <v>0</v>
      </c>
      <c r="I119" s="10"/>
    </row>
    <row r="120" spans="1:9" ht="12.4" hidden="1" customHeight="1">
      <c r="A120" s="9"/>
      <c r="B120" s="122"/>
      <c r="C120" s="120"/>
      <c r="D120" s="139"/>
      <c r="E120" s="140"/>
      <c r="F120" s="30" t="str">
        <f>VLOOKUP(C120,'[2]Acha Air Sales Price List'!$B$1:$D$65536,3,FALSE)</f>
        <v>Exchange rate :</v>
      </c>
      <c r="G120" s="17">
        <f>ROUND(IF(ISBLANK(C120),0,VLOOKUP(C120,'[2]Acha Air Sales Price List'!$B$1:$X$65536,12,FALSE)*$L$14),2)</f>
        <v>0</v>
      </c>
      <c r="H120" s="18">
        <f t="shared" si="2"/>
        <v>0</v>
      </c>
      <c r="I120" s="10"/>
    </row>
    <row r="121" spans="1:9" ht="12.4" hidden="1" customHeight="1">
      <c r="A121" s="9"/>
      <c r="B121" s="122"/>
      <c r="C121" s="120"/>
      <c r="D121" s="139"/>
      <c r="E121" s="140"/>
      <c r="F121" s="30" t="str">
        <f>VLOOKUP(C121,'[2]Acha Air Sales Price List'!$B$1:$D$65536,3,FALSE)</f>
        <v>Exchange rate :</v>
      </c>
      <c r="G121" s="17">
        <f>ROUND(IF(ISBLANK(C121),0,VLOOKUP(C121,'[2]Acha Air Sales Price List'!$B$1:$X$65536,12,FALSE)*$L$14),2)</f>
        <v>0</v>
      </c>
      <c r="H121" s="18">
        <f t="shared" si="2"/>
        <v>0</v>
      </c>
      <c r="I121" s="10"/>
    </row>
    <row r="122" spans="1:9" ht="12.4" hidden="1" customHeight="1">
      <c r="A122" s="9"/>
      <c r="B122" s="122"/>
      <c r="C122" s="121"/>
      <c r="D122" s="139"/>
      <c r="E122" s="140"/>
      <c r="F122" s="30" t="str">
        <f>VLOOKUP(C122,'[2]Acha Air Sales Price List'!$B$1:$D$65536,3,FALSE)</f>
        <v>Exchange rate :</v>
      </c>
      <c r="G122" s="17">
        <f>ROUND(IF(ISBLANK(C122),0,VLOOKUP(C122,'[2]Acha Air Sales Price List'!$B$1:$X$65536,12,FALSE)*$L$14),2)</f>
        <v>0</v>
      </c>
      <c r="H122" s="18">
        <f t="shared" si="2"/>
        <v>0</v>
      </c>
      <c r="I122" s="10"/>
    </row>
    <row r="123" spans="1:9" ht="12" hidden="1" customHeight="1">
      <c r="A123" s="9"/>
      <c r="B123" s="122"/>
      <c r="C123" s="120"/>
      <c r="D123" s="139"/>
      <c r="E123" s="140"/>
      <c r="F123" s="30" t="str">
        <f>VLOOKUP(C123,'[2]Acha Air Sales Price List'!$B$1:$D$65536,3,FALSE)</f>
        <v>Exchange rate :</v>
      </c>
      <c r="G123" s="17">
        <f>ROUND(IF(ISBLANK(C123),0,VLOOKUP(C123,'[2]Acha Air Sales Price List'!$B$1:$X$65536,12,FALSE)*$L$14),2)</f>
        <v>0</v>
      </c>
      <c r="H123" s="18">
        <f t="shared" ref="H123:H173" si="3">ROUND(IF(ISNUMBER(B123), G123*B123, 0),5)</f>
        <v>0</v>
      </c>
      <c r="I123" s="10"/>
    </row>
    <row r="124" spans="1:9" ht="12.4" hidden="1" customHeight="1">
      <c r="A124" s="9"/>
      <c r="B124" s="122"/>
      <c r="C124" s="120"/>
      <c r="D124" s="139"/>
      <c r="E124" s="140"/>
      <c r="F124" s="30" t="str">
        <f>VLOOKUP(C124,'[2]Acha Air Sales Price List'!$B$1:$D$65536,3,FALSE)</f>
        <v>Exchange rate :</v>
      </c>
      <c r="G124" s="17">
        <f>ROUND(IF(ISBLANK(C124),0,VLOOKUP(C124,'[2]Acha Air Sales Price List'!$B$1:$X$65536,12,FALSE)*$L$14),2)</f>
        <v>0</v>
      </c>
      <c r="H124" s="18">
        <f t="shared" si="3"/>
        <v>0</v>
      </c>
      <c r="I124" s="10"/>
    </row>
    <row r="125" spans="1:9" ht="12.4" hidden="1" customHeight="1">
      <c r="A125" s="9"/>
      <c r="B125" s="122"/>
      <c r="C125" s="120"/>
      <c r="D125" s="139"/>
      <c r="E125" s="140"/>
      <c r="F125" s="30" t="str">
        <f>VLOOKUP(C125,'[2]Acha Air Sales Price List'!$B$1:$D$65536,3,FALSE)</f>
        <v>Exchange rate :</v>
      </c>
      <c r="G125" s="17">
        <f>ROUND(IF(ISBLANK(C125),0,VLOOKUP(C125,'[2]Acha Air Sales Price List'!$B$1:$X$65536,12,FALSE)*$L$14),2)</f>
        <v>0</v>
      </c>
      <c r="H125" s="18">
        <f t="shared" si="3"/>
        <v>0</v>
      </c>
      <c r="I125" s="10"/>
    </row>
    <row r="126" spans="1:9" ht="12.4" hidden="1" customHeight="1">
      <c r="A126" s="9"/>
      <c r="B126" s="122"/>
      <c r="C126" s="120"/>
      <c r="D126" s="139"/>
      <c r="E126" s="140"/>
      <c r="F126" s="30" t="str">
        <f>VLOOKUP(C126,'[2]Acha Air Sales Price List'!$B$1:$D$65536,3,FALSE)</f>
        <v>Exchange rate :</v>
      </c>
      <c r="G126" s="17">
        <f>ROUND(IF(ISBLANK(C126),0,VLOOKUP(C126,'[2]Acha Air Sales Price List'!$B$1:$X$65536,12,FALSE)*$L$14),2)</f>
        <v>0</v>
      </c>
      <c r="H126" s="18">
        <f t="shared" si="3"/>
        <v>0</v>
      </c>
      <c r="I126" s="10"/>
    </row>
    <row r="127" spans="1:9" ht="12.4" hidden="1" customHeight="1">
      <c r="A127" s="9"/>
      <c r="B127" s="122"/>
      <c r="C127" s="120"/>
      <c r="D127" s="139"/>
      <c r="E127" s="140"/>
      <c r="F127" s="30" t="str">
        <f>VLOOKUP(C127,'[2]Acha Air Sales Price List'!$B$1:$D$65536,3,FALSE)</f>
        <v>Exchange rate :</v>
      </c>
      <c r="G127" s="17">
        <f>ROUND(IF(ISBLANK(C127),0,VLOOKUP(C127,'[2]Acha Air Sales Price List'!$B$1:$X$65536,12,FALSE)*$L$14),2)</f>
        <v>0</v>
      </c>
      <c r="H127" s="18">
        <f t="shared" si="3"/>
        <v>0</v>
      </c>
      <c r="I127" s="10"/>
    </row>
    <row r="128" spans="1:9" ht="12.4" hidden="1" customHeight="1">
      <c r="A128" s="9"/>
      <c r="B128" s="122"/>
      <c r="C128" s="120"/>
      <c r="D128" s="139"/>
      <c r="E128" s="140"/>
      <c r="F128" s="30" t="str">
        <f>VLOOKUP(C128,'[2]Acha Air Sales Price List'!$B$1:$D$65536,3,FALSE)</f>
        <v>Exchange rate :</v>
      </c>
      <c r="G128" s="17">
        <f>ROUND(IF(ISBLANK(C128),0,VLOOKUP(C128,'[2]Acha Air Sales Price List'!$B$1:$X$65536,12,FALSE)*$L$14),2)</f>
        <v>0</v>
      </c>
      <c r="H128" s="18">
        <f t="shared" si="3"/>
        <v>0</v>
      </c>
      <c r="I128" s="10"/>
    </row>
    <row r="129" spans="1:9" ht="12.4" hidden="1" customHeight="1">
      <c r="A129" s="9"/>
      <c r="B129" s="122"/>
      <c r="C129" s="120"/>
      <c r="D129" s="139"/>
      <c r="E129" s="140"/>
      <c r="F129" s="30" t="str">
        <f>VLOOKUP(C129,'[2]Acha Air Sales Price List'!$B$1:$D$65536,3,FALSE)</f>
        <v>Exchange rate :</v>
      </c>
      <c r="G129" s="17">
        <f>ROUND(IF(ISBLANK(C129),0,VLOOKUP(C129,'[2]Acha Air Sales Price List'!$B$1:$X$65536,12,FALSE)*$L$14),2)</f>
        <v>0</v>
      </c>
      <c r="H129" s="18">
        <f t="shared" si="3"/>
        <v>0</v>
      </c>
      <c r="I129" s="10"/>
    </row>
    <row r="130" spans="1:9" ht="12.4" hidden="1" customHeight="1">
      <c r="A130" s="9"/>
      <c r="B130" s="122"/>
      <c r="C130" s="120"/>
      <c r="D130" s="139"/>
      <c r="E130" s="140"/>
      <c r="F130" s="30" t="str">
        <f>VLOOKUP(C130,'[2]Acha Air Sales Price List'!$B$1:$D$65536,3,FALSE)</f>
        <v>Exchange rate :</v>
      </c>
      <c r="G130" s="17">
        <f>ROUND(IF(ISBLANK(C130),0,VLOOKUP(C130,'[2]Acha Air Sales Price List'!$B$1:$X$65536,12,FALSE)*$L$14),2)</f>
        <v>0</v>
      </c>
      <c r="H130" s="18">
        <f t="shared" si="3"/>
        <v>0</v>
      </c>
      <c r="I130" s="10"/>
    </row>
    <row r="131" spans="1:9" ht="12.4" hidden="1" customHeight="1">
      <c r="A131" s="9"/>
      <c r="B131" s="122"/>
      <c r="C131" s="120"/>
      <c r="D131" s="139"/>
      <c r="E131" s="140"/>
      <c r="F131" s="30" t="str">
        <f>VLOOKUP(C131,'[2]Acha Air Sales Price List'!$B$1:$D$65536,3,FALSE)</f>
        <v>Exchange rate :</v>
      </c>
      <c r="G131" s="17">
        <f>ROUND(IF(ISBLANK(C131),0,VLOOKUP(C131,'[2]Acha Air Sales Price List'!$B$1:$X$65536,12,FALSE)*$L$14),2)</f>
        <v>0</v>
      </c>
      <c r="H131" s="18">
        <f t="shared" si="3"/>
        <v>0</v>
      </c>
      <c r="I131" s="10"/>
    </row>
    <row r="132" spans="1:9" ht="12.4" hidden="1" customHeight="1">
      <c r="A132" s="9"/>
      <c r="B132" s="122"/>
      <c r="C132" s="120"/>
      <c r="D132" s="139"/>
      <c r="E132" s="140"/>
      <c r="F132" s="30" t="str">
        <f>VLOOKUP(C132,'[2]Acha Air Sales Price List'!$B$1:$D$65536,3,FALSE)</f>
        <v>Exchange rate :</v>
      </c>
      <c r="G132" s="17">
        <f>ROUND(IF(ISBLANK(C132),0,VLOOKUP(C132,'[2]Acha Air Sales Price List'!$B$1:$X$65536,12,FALSE)*$L$14),2)</f>
        <v>0</v>
      </c>
      <c r="H132" s="18">
        <f t="shared" si="3"/>
        <v>0</v>
      </c>
      <c r="I132" s="10"/>
    </row>
    <row r="133" spans="1:9" ht="12.4" hidden="1" customHeight="1">
      <c r="A133" s="9"/>
      <c r="B133" s="122"/>
      <c r="C133" s="120"/>
      <c r="D133" s="139"/>
      <c r="E133" s="140"/>
      <c r="F133" s="30" t="str">
        <f>VLOOKUP(C133,'[2]Acha Air Sales Price List'!$B$1:$D$65536,3,FALSE)</f>
        <v>Exchange rate :</v>
      </c>
      <c r="G133" s="17">
        <f>ROUND(IF(ISBLANK(C133),0,VLOOKUP(C133,'[2]Acha Air Sales Price List'!$B$1:$X$65536,12,FALSE)*$L$14),2)</f>
        <v>0</v>
      </c>
      <c r="H133" s="18">
        <f t="shared" si="3"/>
        <v>0</v>
      </c>
      <c r="I133" s="10"/>
    </row>
    <row r="134" spans="1:9" ht="12.4" hidden="1" customHeight="1">
      <c r="A134" s="9"/>
      <c r="B134" s="122"/>
      <c r="C134" s="120"/>
      <c r="D134" s="139"/>
      <c r="E134" s="140"/>
      <c r="F134" s="30" t="str">
        <f>VLOOKUP(C134,'[2]Acha Air Sales Price List'!$B$1:$D$65536,3,FALSE)</f>
        <v>Exchange rate :</v>
      </c>
      <c r="G134" s="17">
        <f>ROUND(IF(ISBLANK(C134),0,VLOOKUP(C134,'[2]Acha Air Sales Price List'!$B$1:$X$65536,12,FALSE)*$L$14),2)</f>
        <v>0</v>
      </c>
      <c r="H134" s="18">
        <f t="shared" si="3"/>
        <v>0</v>
      </c>
      <c r="I134" s="10"/>
    </row>
    <row r="135" spans="1:9" ht="12.4" hidden="1" customHeight="1">
      <c r="A135" s="9"/>
      <c r="B135" s="122"/>
      <c r="C135" s="120"/>
      <c r="D135" s="139"/>
      <c r="E135" s="140"/>
      <c r="F135" s="30" t="str">
        <f>VLOOKUP(C135,'[2]Acha Air Sales Price List'!$B$1:$D$65536,3,FALSE)</f>
        <v>Exchange rate :</v>
      </c>
      <c r="G135" s="17">
        <f>ROUND(IF(ISBLANK(C135),0,VLOOKUP(C135,'[2]Acha Air Sales Price List'!$B$1:$X$65536,12,FALSE)*$L$14),2)</f>
        <v>0</v>
      </c>
      <c r="H135" s="18">
        <f t="shared" si="3"/>
        <v>0</v>
      </c>
      <c r="I135" s="10"/>
    </row>
    <row r="136" spans="1:9" ht="12.4" hidden="1" customHeight="1">
      <c r="A136" s="9"/>
      <c r="B136" s="122"/>
      <c r="C136" s="120"/>
      <c r="D136" s="139"/>
      <c r="E136" s="140"/>
      <c r="F136" s="30" t="str">
        <f>VLOOKUP(C136,'[2]Acha Air Sales Price List'!$B$1:$D$65536,3,FALSE)</f>
        <v>Exchange rate :</v>
      </c>
      <c r="G136" s="17">
        <f>ROUND(IF(ISBLANK(C136),0,VLOOKUP(C136,'[2]Acha Air Sales Price List'!$B$1:$X$65536,12,FALSE)*$L$14),2)</f>
        <v>0</v>
      </c>
      <c r="H136" s="18">
        <f t="shared" si="3"/>
        <v>0</v>
      </c>
      <c r="I136" s="10"/>
    </row>
    <row r="137" spans="1:9" ht="12.4" hidden="1" customHeight="1">
      <c r="A137" s="9"/>
      <c r="B137" s="122"/>
      <c r="C137" s="120"/>
      <c r="D137" s="139"/>
      <c r="E137" s="140"/>
      <c r="F137" s="30" t="str">
        <f>VLOOKUP(C137,'[2]Acha Air Sales Price List'!$B$1:$D$65536,3,FALSE)</f>
        <v>Exchange rate :</v>
      </c>
      <c r="G137" s="17">
        <f>ROUND(IF(ISBLANK(C137),0,VLOOKUP(C137,'[2]Acha Air Sales Price List'!$B$1:$X$65536,12,FALSE)*$L$14),2)</f>
        <v>0</v>
      </c>
      <c r="H137" s="18">
        <f t="shared" si="3"/>
        <v>0</v>
      </c>
      <c r="I137" s="10"/>
    </row>
    <row r="138" spans="1:9" ht="12.4" hidden="1" customHeight="1">
      <c r="A138" s="9"/>
      <c r="B138" s="122"/>
      <c r="C138" s="120"/>
      <c r="D138" s="139"/>
      <c r="E138" s="140"/>
      <c r="F138" s="30" t="str">
        <f>VLOOKUP(C138,'[2]Acha Air Sales Price List'!$B$1:$D$65536,3,FALSE)</f>
        <v>Exchange rate :</v>
      </c>
      <c r="G138" s="17">
        <f>ROUND(IF(ISBLANK(C138),0,VLOOKUP(C138,'[2]Acha Air Sales Price List'!$B$1:$X$65536,12,FALSE)*$L$14),2)</f>
        <v>0</v>
      </c>
      <c r="H138" s="18">
        <f t="shared" si="3"/>
        <v>0</v>
      </c>
      <c r="I138" s="10"/>
    </row>
    <row r="139" spans="1:9" ht="12.4" hidden="1" customHeight="1">
      <c r="A139" s="9"/>
      <c r="B139" s="122"/>
      <c r="C139" s="120"/>
      <c r="D139" s="139"/>
      <c r="E139" s="140"/>
      <c r="F139" s="30" t="str">
        <f>VLOOKUP(C139,'[2]Acha Air Sales Price List'!$B$1:$D$65536,3,FALSE)</f>
        <v>Exchange rate :</v>
      </c>
      <c r="G139" s="17">
        <f>ROUND(IF(ISBLANK(C139),0,VLOOKUP(C139,'[2]Acha Air Sales Price List'!$B$1:$X$65536,12,FALSE)*$L$14),2)</f>
        <v>0</v>
      </c>
      <c r="H139" s="18">
        <f t="shared" si="3"/>
        <v>0</v>
      </c>
      <c r="I139" s="10"/>
    </row>
    <row r="140" spans="1:9" ht="12.4" hidden="1" customHeight="1">
      <c r="A140" s="9"/>
      <c r="B140" s="122"/>
      <c r="C140" s="120"/>
      <c r="D140" s="139"/>
      <c r="E140" s="140"/>
      <c r="F140" s="30" t="str">
        <f>VLOOKUP(C140,'[2]Acha Air Sales Price List'!$B$1:$D$65536,3,FALSE)</f>
        <v>Exchange rate :</v>
      </c>
      <c r="G140" s="17">
        <f>ROUND(IF(ISBLANK(C140),0,VLOOKUP(C140,'[2]Acha Air Sales Price List'!$B$1:$X$65536,12,FALSE)*$L$14),2)</f>
        <v>0</v>
      </c>
      <c r="H140" s="18">
        <f t="shared" si="3"/>
        <v>0</v>
      </c>
      <c r="I140" s="10"/>
    </row>
    <row r="141" spans="1:9" ht="12.4" hidden="1" customHeight="1">
      <c r="A141" s="9"/>
      <c r="B141" s="122"/>
      <c r="C141" s="120"/>
      <c r="D141" s="139"/>
      <c r="E141" s="140"/>
      <c r="F141" s="30" t="str">
        <f>VLOOKUP(C141,'[2]Acha Air Sales Price List'!$B$1:$D$65536,3,FALSE)</f>
        <v>Exchange rate :</v>
      </c>
      <c r="G141" s="17">
        <f>ROUND(IF(ISBLANK(C141),0,VLOOKUP(C141,'[2]Acha Air Sales Price List'!$B$1:$X$65536,12,FALSE)*$L$14),2)</f>
        <v>0</v>
      </c>
      <c r="H141" s="18">
        <f t="shared" si="3"/>
        <v>0</v>
      </c>
      <c r="I141" s="10"/>
    </row>
    <row r="142" spans="1:9" ht="12.4" hidden="1" customHeight="1">
      <c r="A142" s="9"/>
      <c r="B142" s="122"/>
      <c r="C142" s="120"/>
      <c r="D142" s="139"/>
      <c r="E142" s="140"/>
      <c r="F142" s="30" t="str">
        <f>VLOOKUP(C142,'[2]Acha Air Sales Price List'!$B$1:$D$65536,3,FALSE)</f>
        <v>Exchange rate :</v>
      </c>
      <c r="G142" s="17">
        <f>ROUND(IF(ISBLANK(C142),0,VLOOKUP(C142,'[2]Acha Air Sales Price List'!$B$1:$X$65536,12,FALSE)*$L$14),2)</f>
        <v>0</v>
      </c>
      <c r="H142" s="18">
        <f t="shared" si="3"/>
        <v>0</v>
      </c>
      <c r="I142" s="10"/>
    </row>
    <row r="143" spans="1:9" ht="12.4" hidden="1" customHeight="1">
      <c r="A143" s="9"/>
      <c r="B143" s="122"/>
      <c r="C143" s="120"/>
      <c r="D143" s="139"/>
      <c r="E143" s="140"/>
      <c r="F143" s="30" t="str">
        <f>VLOOKUP(C143,'[2]Acha Air Sales Price List'!$B$1:$D$65536,3,FALSE)</f>
        <v>Exchange rate :</v>
      </c>
      <c r="G143" s="17">
        <f>ROUND(IF(ISBLANK(C143),0,VLOOKUP(C143,'[2]Acha Air Sales Price List'!$B$1:$X$65536,12,FALSE)*$L$14),2)</f>
        <v>0</v>
      </c>
      <c r="H143" s="18">
        <f t="shared" si="3"/>
        <v>0</v>
      </c>
      <c r="I143" s="10"/>
    </row>
    <row r="144" spans="1:9" ht="12.4" hidden="1" customHeight="1">
      <c r="A144" s="9"/>
      <c r="B144" s="122"/>
      <c r="C144" s="120"/>
      <c r="D144" s="139"/>
      <c r="E144" s="140"/>
      <c r="F144" s="30" t="str">
        <f>VLOOKUP(C144,'[2]Acha Air Sales Price List'!$B$1:$D$65536,3,FALSE)</f>
        <v>Exchange rate :</v>
      </c>
      <c r="G144" s="17">
        <f>ROUND(IF(ISBLANK(C144),0,VLOOKUP(C144,'[2]Acha Air Sales Price List'!$B$1:$X$65536,12,FALSE)*$L$14),2)</f>
        <v>0</v>
      </c>
      <c r="H144" s="18">
        <f t="shared" si="3"/>
        <v>0</v>
      </c>
      <c r="I144" s="10"/>
    </row>
    <row r="145" spans="1:9" ht="12.4" hidden="1" customHeight="1">
      <c r="A145" s="9"/>
      <c r="B145" s="122"/>
      <c r="C145" s="120"/>
      <c r="D145" s="139"/>
      <c r="E145" s="140"/>
      <c r="F145" s="30" t="str">
        <f>VLOOKUP(C145,'[2]Acha Air Sales Price List'!$B$1:$D$65536,3,FALSE)</f>
        <v>Exchange rate :</v>
      </c>
      <c r="G145" s="17">
        <f>ROUND(IF(ISBLANK(C145),0,VLOOKUP(C145,'[2]Acha Air Sales Price List'!$B$1:$X$65536,12,FALSE)*$L$14),2)</f>
        <v>0</v>
      </c>
      <c r="H145" s="18">
        <f t="shared" si="3"/>
        <v>0</v>
      </c>
      <c r="I145" s="10"/>
    </row>
    <row r="146" spans="1:9" ht="12.4" hidden="1" customHeight="1">
      <c r="A146" s="9"/>
      <c r="B146" s="122"/>
      <c r="C146" s="121"/>
      <c r="D146" s="139"/>
      <c r="E146" s="140"/>
      <c r="F146" s="30" t="str">
        <f>VLOOKUP(C146,'[2]Acha Air Sales Price List'!$B$1:$D$65536,3,FALSE)</f>
        <v>Exchange rate :</v>
      </c>
      <c r="G146" s="17">
        <f>ROUND(IF(ISBLANK(C146),0,VLOOKUP(C146,'[2]Acha Air Sales Price List'!$B$1:$X$65536,12,FALSE)*$L$14),2)</f>
        <v>0</v>
      </c>
      <c r="H146" s="18">
        <f t="shared" si="3"/>
        <v>0</v>
      </c>
      <c r="I146" s="10"/>
    </row>
    <row r="147" spans="1:9" ht="12" hidden="1" customHeight="1">
      <c r="A147" s="9"/>
      <c r="B147" s="122"/>
      <c r="C147" s="120"/>
      <c r="D147" s="139"/>
      <c r="E147" s="140"/>
      <c r="F147" s="30" t="str">
        <f>VLOOKUP(C147,'[2]Acha Air Sales Price List'!$B$1:$D$65536,3,FALSE)</f>
        <v>Exchange rate :</v>
      </c>
      <c r="G147" s="17">
        <f>ROUND(IF(ISBLANK(C147),0,VLOOKUP(C147,'[2]Acha Air Sales Price List'!$B$1:$X$65536,12,FALSE)*$L$14),2)</f>
        <v>0</v>
      </c>
      <c r="H147" s="18">
        <f t="shared" si="3"/>
        <v>0</v>
      </c>
      <c r="I147" s="10"/>
    </row>
    <row r="148" spans="1:9" ht="12.4" hidden="1" customHeight="1">
      <c r="A148" s="9"/>
      <c r="B148" s="122"/>
      <c r="C148" s="120"/>
      <c r="D148" s="139"/>
      <c r="E148" s="140"/>
      <c r="F148" s="30" t="str">
        <f>VLOOKUP(C148,'[2]Acha Air Sales Price List'!$B$1:$D$65536,3,FALSE)</f>
        <v>Exchange rate :</v>
      </c>
      <c r="G148" s="17">
        <f>ROUND(IF(ISBLANK(C148),0,VLOOKUP(C148,'[2]Acha Air Sales Price List'!$B$1:$X$65536,12,FALSE)*$L$14),2)</f>
        <v>0</v>
      </c>
      <c r="H148" s="18">
        <f t="shared" si="3"/>
        <v>0</v>
      </c>
      <c r="I148" s="10"/>
    </row>
    <row r="149" spans="1:9" ht="12.4" hidden="1" customHeight="1">
      <c r="A149" s="9"/>
      <c r="B149" s="122"/>
      <c r="C149" s="120"/>
      <c r="D149" s="139"/>
      <c r="E149" s="140"/>
      <c r="F149" s="30" t="str">
        <f>VLOOKUP(C149,'[2]Acha Air Sales Price List'!$B$1:$D$65536,3,FALSE)</f>
        <v>Exchange rate :</v>
      </c>
      <c r="G149" s="17">
        <f>ROUND(IF(ISBLANK(C149),0,VLOOKUP(C149,'[2]Acha Air Sales Price List'!$B$1:$X$65536,12,FALSE)*$L$14),2)</f>
        <v>0</v>
      </c>
      <c r="H149" s="18">
        <f t="shared" si="3"/>
        <v>0</v>
      </c>
      <c r="I149" s="10"/>
    </row>
    <row r="150" spans="1:9" ht="12.4" hidden="1" customHeight="1">
      <c r="A150" s="9"/>
      <c r="B150" s="122"/>
      <c r="C150" s="120"/>
      <c r="D150" s="139"/>
      <c r="E150" s="140"/>
      <c r="F150" s="30" t="str">
        <f>VLOOKUP(C150,'[2]Acha Air Sales Price List'!$B$1:$D$65536,3,FALSE)</f>
        <v>Exchange rate :</v>
      </c>
      <c r="G150" s="17">
        <f>ROUND(IF(ISBLANK(C150),0,VLOOKUP(C150,'[2]Acha Air Sales Price List'!$B$1:$X$65536,12,FALSE)*$L$14),2)</f>
        <v>0</v>
      </c>
      <c r="H150" s="18">
        <f t="shared" si="3"/>
        <v>0</v>
      </c>
      <c r="I150" s="10"/>
    </row>
    <row r="151" spans="1:9" ht="12.4" hidden="1" customHeight="1">
      <c r="A151" s="9"/>
      <c r="B151" s="122"/>
      <c r="C151" s="120"/>
      <c r="D151" s="139"/>
      <c r="E151" s="140"/>
      <c r="F151" s="30" t="str">
        <f>VLOOKUP(C151,'[2]Acha Air Sales Price List'!$B$1:$D$65536,3,FALSE)</f>
        <v>Exchange rate :</v>
      </c>
      <c r="G151" s="17">
        <f>ROUND(IF(ISBLANK(C151),0,VLOOKUP(C151,'[2]Acha Air Sales Price List'!$B$1:$X$65536,12,FALSE)*$L$14),2)</f>
        <v>0</v>
      </c>
      <c r="H151" s="18">
        <f t="shared" si="3"/>
        <v>0</v>
      </c>
      <c r="I151" s="10"/>
    </row>
    <row r="152" spans="1:9" ht="12.4" hidden="1" customHeight="1">
      <c r="A152" s="9"/>
      <c r="B152" s="122"/>
      <c r="C152" s="120"/>
      <c r="D152" s="139"/>
      <c r="E152" s="140"/>
      <c r="F152" s="30" t="str">
        <f>VLOOKUP(C152,'[2]Acha Air Sales Price List'!$B$1:$D$65536,3,FALSE)</f>
        <v>Exchange rate :</v>
      </c>
      <c r="G152" s="17">
        <f>ROUND(IF(ISBLANK(C152),0,VLOOKUP(C152,'[2]Acha Air Sales Price List'!$B$1:$X$65536,12,FALSE)*$L$14),2)</f>
        <v>0</v>
      </c>
      <c r="H152" s="18">
        <f t="shared" si="3"/>
        <v>0</v>
      </c>
      <c r="I152" s="10"/>
    </row>
    <row r="153" spans="1:9" ht="12.4" hidden="1" customHeight="1">
      <c r="A153" s="9"/>
      <c r="B153" s="122"/>
      <c r="C153" s="120"/>
      <c r="D153" s="139"/>
      <c r="E153" s="140"/>
      <c r="F153" s="30" t="str">
        <f>VLOOKUP(C153,'[2]Acha Air Sales Price List'!$B$1:$D$65536,3,FALSE)</f>
        <v>Exchange rate :</v>
      </c>
      <c r="G153" s="17">
        <f>ROUND(IF(ISBLANK(C153),0,VLOOKUP(C153,'[2]Acha Air Sales Price List'!$B$1:$X$65536,12,FALSE)*$L$14),2)</f>
        <v>0</v>
      </c>
      <c r="H153" s="18">
        <f t="shared" si="3"/>
        <v>0</v>
      </c>
      <c r="I153" s="10"/>
    </row>
    <row r="154" spans="1:9" ht="12.4" hidden="1" customHeight="1">
      <c r="A154" s="9"/>
      <c r="B154" s="122"/>
      <c r="C154" s="120"/>
      <c r="D154" s="139"/>
      <c r="E154" s="140"/>
      <c r="F154" s="30" t="str">
        <f>VLOOKUP(C154,'[2]Acha Air Sales Price List'!$B$1:$D$65536,3,FALSE)</f>
        <v>Exchange rate :</v>
      </c>
      <c r="G154" s="17">
        <f>ROUND(IF(ISBLANK(C154),0,VLOOKUP(C154,'[2]Acha Air Sales Price List'!$B$1:$X$65536,12,FALSE)*$L$14),2)</f>
        <v>0</v>
      </c>
      <c r="H154" s="18">
        <f t="shared" si="3"/>
        <v>0</v>
      </c>
      <c r="I154" s="10"/>
    </row>
    <row r="155" spans="1:9" ht="12.4" hidden="1" customHeight="1">
      <c r="A155" s="9"/>
      <c r="B155" s="122"/>
      <c r="C155" s="120"/>
      <c r="D155" s="139"/>
      <c r="E155" s="140"/>
      <c r="F155" s="30" t="str">
        <f>VLOOKUP(C155,'[2]Acha Air Sales Price List'!$B$1:$D$65536,3,FALSE)</f>
        <v>Exchange rate :</v>
      </c>
      <c r="G155" s="17">
        <f>ROUND(IF(ISBLANK(C155),0,VLOOKUP(C155,'[2]Acha Air Sales Price List'!$B$1:$X$65536,12,FALSE)*$L$14),2)</f>
        <v>0</v>
      </c>
      <c r="H155" s="18">
        <f t="shared" si="3"/>
        <v>0</v>
      </c>
      <c r="I155" s="10"/>
    </row>
    <row r="156" spans="1:9" ht="12.4" hidden="1" customHeight="1">
      <c r="A156" s="9"/>
      <c r="B156" s="122"/>
      <c r="C156" s="120"/>
      <c r="D156" s="139"/>
      <c r="E156" s="140"/>
      <c r="F156" s="30" t="str">
        <f>VLOOKUP(C156,'[2]Acha Air Sales Price List'!$B$1:$D$65536,3,FALSE)</f>
        <v>Exchange rate :</v>
      </c>
      <c r="G156" s="17">
        <f>ROUND(IF(ISBLANK(C156),0,VLOOKUP(C156,'[2]Acha Air Sales Price List'!$B$1:$X$65536,12,FALSE)*$L$14),2)</f>
        <v>0</v>
      </c>
      <c r="H156" s="18">
        <f t="shared" si="3"/>
        <v>0</v>
      </c>
      <c r="I156" s="10"/>
    </row>
    <row r="157" spans="1:9" ht="12.4" hidden="1" customHeight="1">
      <c r="A157" s="9"/>
      <c r="B157" s="122"/>
      <c r="C157" s="120"/>
      <c r="D157" s="139"/>
      <c r="E157" s="140"/>
      <c r="F157" s="30" t="str">
        <f>VLOOKUP(C157,'[2]Acha Air Sales Price List'!$B$1:$D$65536,3,FALSE)</f>
        <v>Exchange rate :</v>
      </c>
      <c r="G157" s="17">
        <f>ROUND(IF(ISBLANK(C157),0,VLOOKUP(C157,'[2]Acha Air Sales Price List'!$B$1:$X$65536,12,FALSE)*$L$14),2)</f>
        <v>0</v>
      </c>
      <c r="H157" s="18">
        <f t="shared" si="3"/>
        <v>0</v>
      </c>
      <c r="I157" s="10"/>
    </row>
    <row r="158" spans="1:9" ht="12.4" hidden="1" customHeight="1">
      <c r="A158" s="9"/>
      <c r="B158" s="122"/>
      <c r="C158" s="120"/>
      <c r="D158" s="139"/>
      <c r="E158" s="140"/>
      <c r="F158" s="30" t="str">
        <f>VLOOKUP(C158,'[2]Acha Air Sales Price List'!$B$1:$D$65536,3,FALSE)</f>
        <v>Exchange rate :</v>
      </c>
      <c r="G158" s="17">
        <f>ROUND(IF(ISBLANK(C158),0,VLOOKUP(C158,'[2]Acha Air Sales Price List'!$B$1:$X$65536,12,FALSE)*$L$14),2)</f>
        <v>0</v>
      </c>
      <c r="H158" s="18">
        <f t="shared" si="3"/>
        <v>0</v>
      </c>
      <c r="I158" s="10"/>
    </row>
    <row r="159" spans="1:9" ht="12.4" hidden="1" customHeight="1">
      <c r="A159" s="9"/>
      <c r="B159" s="122"/>
      <c r="C159" s="120"/>
      <c r="D159" s="139"/>
      <c r="E159" s="140"/>
      <c r="F159" s="30" t="str">
        <f>VLOOKUP(C159,'[2]Acha Air Sales Price List'!$B$1:$D$65536,3,FALSE)</f>
        <v>Exchange rate :</v>
      </c>
      <c r="G159" s="17">
        <f>ROUND(IF(ISBLANK(C159),0,VLOOKUP(C159,'[2]Acha Air Sales Price List'!$B$1:$X$65536,12,FALSE)*$L$14),2)</f>
        <v>0</v>
      </c>
      <c r="H159" s="18">
        <f t="shared" si="3"/>
        <v>0</v>
      </c>
      <c r="I159" s="10"/>
    </row>
    <row r="160" spans="1:9" ht="12.4" hidden="1" customHeight="1">
      <c r="A160" s="9"/>
      <c r="B160" s="122"/>
      <c r="C160" s="120"/>
      <c r="D160" s="139"/>
      <c r="E160" s="140"/>
      <c r="F160" s="30" t="str">
        <f>VLOOKUP(C160,'[2]Acha Air Sales Price List'!$B$1:$D$65536,3,FALSE)</f>
        <v>Exchange rate :</v>
      </c>
      <c r="G160" s="17">
        <f>ROUND(IF(ISBLANK(C160),0,VLOOKUP(C160,'[2]Acha Air Sales Price List'!$B$1:$X$65536,12,FALSE)*$L$14),2)</f>
        <v>0</v>
      </c>
      <c r="H160" s="18">
        <f t="shared" si="3"/>
        <v>0</v>
      </c>
      <c r="I160" s="10"/>
    </row>
    <row r="161" spans="1:9" ht="12.4" hidden="1" customHeight="1">
      <c r="A161" s="9"/>
      <c r="B161" s="122"/>
      <c r="C161" s="120"/>
      <c r="D161" s="139"/>
      <c r="E161" s="140"/>
      <c r="F161" s="30" t="str">
        <f>VLOOKUP(C161,'[2]Acha Air Sales Price List'!$B$1:$D$65536,3,FALSE)</f>
        <v>Exchange rate :</v>
      </c>
      <c r="G161" s="17">
        <f>ROUND(IF(ISBLANK(C161),0,VLOOKUP(C161,'[2]Acha Air Sales Price List'!$B$1:$X$65536,12,FALSE)*$L$14),2)</f>
        <v>0</v>
      </c>
      <c r="H161" s="18">
        <f t="shared" si="3"/>
        <v>0</v>
      </c>
      <c r="I161" s="10"/>
    </row>
    <row r="162" spans="1:9" ht="12.4" hidden="1" customHeight="1">
      <c r="A162" s="9"/>
      <c r="B162" s="122"/>
      <c r="C162" s="120"/>
      <c r="D162" s="139"/>
      <c r="E162" s="140"/>
      <c r="F162" s="30" t="str">
        <f>VLOOKUP(C162,'[2]Acha Air Sales Price List'!$B$1:$D$65536,3,FALSE)</f>
        <v>Exchange rate :</v>
      </c>
      <c r="G162" s="17">
        <f>ROUND(IF(ISBLANK(C162),0,VLOOKUP(C162,'[2]Acha Air Sales Price List'!$B$1:$X$65536,12,FALSE)*$L$14),2)</f>
        <v>0</v>
      </c>
      <c r="H162" s="18">
        <f t="shared" si="3"/>
        <v>0</v>
      </c>
      <c r="I162" s="10"/>
    </row>
    <row r="163" spans="1:9" ht="12.4" hidden="1" customHeight="1">
      <c r="A163" s="9"/>
      <c r="B163" s="122"/>
      <c r="C163" s="120"/>
      <c r="D163" s="139"/>
      <c r="E163" s="140"/>
      <c r="F163" s="30" t="str">
        <f>VLOOKUP(C163,'[2]Acha Air Sales Price List'!$B$1:$D$65536,3,FALSE)</f>
        <v>Exchange rate :</v>
      </c>
      <c r="G163" s="17">
        <f>ROUND(IF(ISBLANK(C163),0,VLOOKUP(C163,'[2]Acha Air Sales Price List'!$B$1:$X$65536,12,FALSE)*$L$14),2)</f>
        <v>0</v>
      </c>
      <c r="H163" s="18">
        <f t="shared" si="3"/>
        <v>0</v>
      </c>
      <c r="I163" s="10"/>
    </row>
    <row r="164" spans="1:9" ht="12.4" hidden="1" customHeight="1">
      <c r="A164" s="9"/>
      <c r="B164" s="122"/>
      <c r="C164" s="120"/>
      <c r="D164" s="139"/>
      <c r="E164" s="140"/>
      <c r="F164" s="30" t="str">
        <f>VLOOKUP(C164,'[2]Acha Air Sales Price List'!$B$1:$D$65536,3,FALSE)</f>
        <v>Exchange rate :</v>
      </c>
      <c r="G164" s="17">
        <f>ROUND(IF(ISBLANK(C164),0,VLOOKUP(C164,'[2]Acha Air Sales Price List'!$B$1:$X$65536,12,FALSE)*$L$14),2)</f>
        <v>0</v>
      </c>
      <c r="H164" s="18">
        <f t="shared" si="3"/>
        <v>0</v>
      </c>
      <c r="I164" s="10"/>
    </row>
    <row r="165" spans="1:9" ht="12.4" hidden="1" customHeight="1">
      <c r="A165" s="9"/>
      <c r="B165" s="122"/>
      <c r="C165" s="120"/>
      <c r="D165" s="139"/>
      <c r="E165" s="140"/>
      <c r="F165" s="30" t="str">
        <f>VLOOKUP(C165,'[2]Acha Air Sales Price List'!$B$1:$D$65536,3,FALSE)</f>
        <v>Exchange rate :</v>
      </c>
      <c r="G165" s="17">
        <f>ROUND(IF(ISBLANK(C165),0,VLOOKUP(C165,'[2]Acha Air Sales Price List'!$B$1:$X$65536,12,FALSE)*$L$14),2)</f>
        <v>0</v>
      </c>
      <c r="H165" s="18">
        <f t="shared" si="3"/>
        <v>0</v>
      </c>
      <c r="I165" s="10"/>
    </row>
    <row r="166" spans="1:9" ht="12.4" hidden="1" customHeight="1">
      <c r="A166" s="9"/>
      <c r="B166" s="122"/>
      <c r="C166" s="120"/>
      <c r="D166" s="139"/>
      <c r="E166" s="140"/>
      <c r="F166" s="30" t="str">
        <f>VLOOKUP(C166,'[2]Acha Air Sales Price List'!$B$1:$D$65536,3,FALSE)</f>
        <v>Exchange rate :</v>
      </c>
      <c r="G166" s="17">
        <f>ROUND(IF(ISBLANK(C166),0,VLOOKUP(C166,'[2]Acha Air Sales Price List'!$B$1:$X$65536,12,FALSE)*$L$14),2)</f>
        <v>0</v>
      </c>
      <c r="H166" s="18">
        <f t="shared" si="3"/>
        <v>0</v>
      </c>
      <c r="I166" s="10"/>
    </row>
    <row r="167" spans="1:9" ht="12.4" hidden="1" customHeight="1">
      <c r="A167" s="9"/>
      <c r="B167" s="122"/>
      <c r="C167" s="120"/>
      <c r="D167" s="139"/>
      <c r="E167" s="140"/>
      <c r="F167" s="30" t="str">
        <f>VLOOKUP(C167,'[2]Acha Air Sales Price List'!$B$1:$D$65536,3,FALSE)</f>
        <v>Exchange rate :</v>
      </c>
      <c r="G167" s="17">
        <f>ROUND(IF(ISBLANK(C167),0,VLOOKUP(C167,'[2]Acha Air Sales Price List'!$B$1:$X$65536,12,FALSE)*$L$14),2)</f>
        <v>0</v>
      </c>
      <c r="H167" s="18">
        <f t="shared" si="3"/>
        <v>0</v>
      </c>
      <c r="I167" s="10"/>
    </row>
    <row r="168" spans="1:9" ht="12.4" hidden="1" customHeight="1">
      <c r="A168" s="9"/>
      <c r="B168" s="122"/>
      <c r="C168" s="120"/>
      <c r="D168" s="139"/>
      <c r="E168" s="140"/>
      <c r="F168" s="30" t="str">
        <f>VLOOKUP(C168,'[2]Acha Air Sales Price List'!$B$1:$D$65536,3,FALSE)</f>
        <v>Exchange rate :</v>
      </c>
      <c r="G168" s="17">
        <f>ROUND(IF(ISBLANK(C168),0,VLOOKUP(C168,'[2]Acha Air Sales Price List'!$B$1:$X$65536,12,FALSE)*$L$14),2)</f>
        <v>0</v>
      </c>
      <c r="H168" s="18">
        <f t="shared" si="3"/>
        <v>0</v>
      </c>
      <c r="I168" s="10"/>
    </row>
    <row r="169" spans="1:9" ht="12.4" hidden="1" customHeight="1">
      <c r="A169" s="9"/>
      <c r="B169" s="122"/>
      <c r="C169" s="120"/>
      <c r="D169" s="139"/>
      <c r="E169" s="140"/>
      <c r="F169" s="30" t="str">
        <f>VLOOKUP(C169,'[2]Acha Air Sales Price List'!$B$1:$D$65536,3,FALSE)</f>
        <v>Exchange rate :</v>
      </c>
      <c r="G169" s="17">
        <f>ROUND(IF(ISBLANK(C169),0,VLOOKUP(C169,'[2]Acha Air Sales Price List'!$B$1:$X$65536,12,FALSE)*$L$14),2)</f>
        <v>0</v>
      </c>
      <c r="H169" s="18">
        <f t="shared" si="3"/>
        <v>0</v>
      </c>
      <c r="I169" s="10"/>
    </row>
    <row r="170" spans="1:9" ht="12.4" hidden="1" customHeight="1">
      <c r="A170" s="9"/>
      <c r="B170" s="122"/>
      <c r="C170" s="120"/>
      <c r="D170" s="139"/>
      <c r="E170" s="140"/>
      <c r="F170" s="30" t="str">
        <f>VLOOKUP(C170,'[2]Acha Air Sales Price List'!$B$1:$D$65536,3,FALSE)</f>
        <v>Exchange rate :</v>
      </c>
      <c r="G170" s="17">
        <f>ROUND(IF(ISBLANK(C170),0,VLOOKUP(C170,'[2]Acha Air Sales Price List'!$B$1:$X$65536,12,FALSE)*$L$14),2)</f>
        <v>0</v>
      </c>
      <c r="H170" s="18">
        <f t="shared" si="3"/>
        <v>0</v>
      </c>
      <c r="I170" s="10"/>
    </row>
    <row r="171" spans="1:9" ht="12.4" hidden="1" customHeight="1">
      <c r="A171" s="9"/>
      <c r="B171" s="122"/>
      <c r="C171" s="120"/>
      <c r="D171" s="139"/>
      <c r="E171" s="140"/>
      <c r="F171" s="30" t="str">
        <f>VLOOKUP(C171,'[2]Acha Air Sales Price List'!$B$1:$D$65536,3,FALSE)</f>
        <v>Exchange rate :</v>
      </c>
      <c r="G171" s="17">
        <f>ROUND(IF(ISBLANK(C171),0,VLOOKUP(C171,'[2]Acha Air Sales Price List'!$B$1:$X$65536,12,FALSE)*$L$14),2)</f>
        <v>0</v>
      </c>
      <c r="H171" s="18">
        <f t="shared" si="3"/>
        <v>0</v>
      </c>
      <c r="I171" s="10"/>
    </row>
    <row r="172" spans="1:9" ht="12.4" hidden="1" customHeight="1">
      <c r="A172" s="9"/>
      <c r="B172" s="122"/>
      <c r="C172" s="120"/>
      <c r="D172" s="139"/>
      <c r="E172" s="140"/>
      <c r="F172" s="30" t="str">
        <f>VLOOKUP(C172,'[2]Acha Air Sales Price List'!$B$1:$D$65536,3,FALSE)</f>
        <v>Exchange rate :</v>
      </c>
      <c r="G172" s="17">
        <f>ROUND(IF(ISBLANK(C172),0,VLOOKUP(C172,'[2]Acha Air Sales Price List'!$B$1:$X$65536,12,FALSE)*$L$14),2)</f>
        <v>0</v>
      </c>
      <c r="H172" s="18">
        <f t="shared" si="3"/>
        <v>0</v>
      </c>
      <c r="I172" s="10"/>
    </row>
    <row r="173" spans="1:9" ht="12.4" hidden="1" customHeight="1">
      <c r="A173" s="9"/>
      <c r="B173" s="122"/>
      <c r="C173" s="120"/>
      <c r="D173" s="139"/>
      <c r="E173" s="140"/>
      <c r="F173" s="30" t="str">
        <f>VLOOKUP(C173,'[2]Acha Air Sales Price List'!$B$1:$D$65536,3,FALSE)</f>
        <v>Exchange rate :</v>
      </c>
      <c r="G173" s="17">
        <f>ROUND(IF(ISBLANK(C173),0,VLOOKUP(C173,'[2]Acha Air Sales Price List'!$B$1:$X$65536,12,FALSE)*$L$14),2)</f>
        <v>0</v>
      </c>
      <c r="H173" s="18">
        <f t="shared" si="3"/>
        <v>0</v>
      </c>
      <c r="I173" s="10"/>
    </row>
    <row r="174" spans="1:9" ht="12.4" hidden="1" customHeight="1">
      <c r="A174" s="9"/>
      <c r="B174" s="122"/>
      <c r="C174" s="121"/>
      <c r="D174" s="139"/>
      <c r="E174" s="140"/>
      <c r="F174" s="30" t="str">
        <f>VLOOKUP(C174,'[2]Acha Air Sales Price List'!$B$1:$D$65536,3,FALSE)</f>
        <v>Exchange rate :</v>
      </c>
      <c r="G174" s="17">
        <f>ROUND(IF(ISBLANK(C174),0,VLOOKUP(C174,'[2]Acha Air Sales Price List'!$B$1:$X$65536,12,FALSE)*$L$14),2)</f>
        <v>0</v>
      </c>
      <c r="H174" s="18">
        <f>ROUND(IF(ISNUMBER(B174), G174*B174, 0),5)</f>
        <v>0</v>
      </c>
      <c r="I174" s="10"/>
    </row>
    <row r="175" spans="1:9" ht="12" hidden="1" customHeight="1">
      <c r="A175" s="9"/>
      <c r="B175" s="122"/>
      <c r="C175" s="120"/>
      <c r="D175" s="139"/>
      <c r="E175" s="140"/>
      <c r="F175" s="30" t="str">
        <f>VLOOKUP(C175,'[2]Acha Air Sales Price List'!$B$1:$D$65536,3,FALSE)</f>
        <v>Exchange rate :</v>
      </c>
      <c r="G175" s="17">
        <f>ROUND(IF(ISBLANK(C175),0,VLOOKUP(C175,'[2]Acha Air Sales Price List'!$B$1:$X$65536,12,FALSE)*$L$14),2)</f>
        <v>0</v>
      </c>
      <c r="H175" s="18">
        <f t="shared" ref="H175:H229" si="4">ROUND(IF(ISNUMBER(B175), G175*B175, 0),5)</f>
        <v>0</v>
      </c>
      <c r="I175" s="10"/>
    </row>
    <row r="176" spans="1:9" ht="12.4" hidden="1" customHeight="1">
      <c r="A176" s="9"/>
      <c r="B176" s="122"/>
      <c r="C176" s="120"/>
      <c r="D176" s="139"/>
      <c r="E176" s="140"/>
      <c r="F176" s="30" t="str">
        <f>VLOOKUP(C176,'[2]Acha Air Sales Price List'!$B$1:$D$65536,3,FALSE)</f>
        <v>Exchange rate :</v>
      </c>
      <c r="G176" s="17">
        <f>ROUND(IF(ISBLANK(C176),0,VLOOKUP(C176,'[2]Acha Air Sales Price List'!$B$1:$X$65536,12,FALSE)*$L$14),2)</f>
        <v>0</v>
      </c>
      <c r="H176" s="18">
        <f t="shared" si="4"/>
        <v>0</v>
      </c>
      <c r="I176" s="10"/>
    </row>
    <row r="177" spans="1:9" ht="12.4" hidden="1" customHeight="1">
      <c r="A177" s="9"/>
      <c r="B177" s="122"/>
      <c r="C177" s="120"/>
      <c r="D177" s="139"/>
      <c r="E177" s="140"/>
      <c r="F177" s="30" t="str">
        <f>VLOOKUP(C177,'[2]Acha Air Sales Price List'!$B$1:$D$65536,3,FALSE)</f>
        <v>Exchange rate :</v>
      </c>
      <c r="G177" s="17">
        <f>ROUND(IF(ISBLANK(C177),0,VLOOKUP(C177,'[2]Acha Air Sales Price List'!$B$1:$X$65536,12,FALSE)*$L$14),2)</f>
        <v>0</v>
      </c>
      <c r="H177" s="18">
        <f t="shared" si="4"/>
        <v>0</v>
      </c>
      <c r="I177" s="10"/>
    </row>
    <row r="178" spans="1:9" ht="12.4" hidden="1" customHeight="1">
      <c r="A178" s="9"/>
      <c r="B178" s="122"/>
      <c r="C178" s="120"/>
      <c r="D178" s="139"/>
      <c r="E178" s="140"/>
      <c r="F178" s="30" t="str">
        <f>VLOOKUP(C178,'[2]Acha Air Sales Price List'!$B$1:$D$65536,3,FALSE)</f>
        <v>Exchange rate :</v>
      </c>
      <c r="G178" s="17">
        <f>ROUND(IF(ISBLANK(C178),0,VLOOKUP(C178,'[2]Acha Air Sales Price List'!$B$1:$X$65536,12,FALSE)*$L$14),2)</f>
        <v>0</v>
      </c>
      <c r="H178" s="18">
        <f t="shared" si="4"/>
        <v>0</v>
      </c>
      <c r="I178" s="10"/>
    </row>
    <row r="179" spans="1:9" ht="12.4" hidden="1" customHeight="1">
      <c r="A179" s="9"/>
      <c r="B179" s="122"/>
      <c r="C179" s="120"/>
      <c r="D179" s="139"/>
      <c r="E179" s="140"/>
      <c r="F179" s="30" t="str">
        <f>VLOOKUP(C179,'[2]Acha Air Sales Price List'!$B$1:$D$65536,3,FALSE)</f>
        <v>Exchange rate :</v>
      </c>
      <c r="G179" s="17">
        <f>ROUND(IF(ISBLANK(C179),0,VLOOKUP(C179,'[2]Acha Air Sales Price List'!$B$1:$X$65536,12,FALSE)*$L$14),2)</f>
        <v>0</v>
      </c>
      <c r="H179" s="18">
        <f t="shared" si="4"/>
        <v>0</v>
      </c>
      <c r="I179" s="10"/>
    </row>
    <row r="180" spans="1:9" ht="12.4" hidden="1" customHeight="1">
      <c r="A180" s="9"/>
      <c r="B180" s="122"/>
      <c r="C180" s="120"/>
      <c r="D180" s="139"/>
      <c r="E180" s="140"/>
      <c r="F180" s="30" t="str">
        <f>VLOOKUP(C180,'[2]Acha Air Sales Price List'!$B$1:$D$65536,3,FALSE)</f>
        <v>Exchange rate :</v>
      </c>
      <c r="G180" s="17">
        <f>ROUND(IF(ISBLANK(C180),0,VLOOKUP(C180,'[2]Acha Air Sales Price List'!$B$1:$X$65536,12,FALSE)*$L$14),2)</f>
        <v>0</v>
      </c>
      <c r="H180" s="18">
        <f t="shared" si="4"/>
        <v>0</v>
      </c>
      <c r="I180" s="10"/>
    </row>
    <row r="181" spans="1:9" ht="12.4" hidden="1" customHeight="1">
      <c r="A181" s="9"/>
      <c r="B181" s="122"/>
      <c r="C181" s="120"/>
      <c r="D181" s="139"/>
      <c r="E181" s="140"/>
      <c r="F181" s="30" t="str">
        <f>VLOOKUP(C181,'[2]Acha Air Sales Price List'!$B$1:$D$65536,3,FALSE)</f>
        <v>Exchange rate :</v>
      </c>
      <c r="G181" s="17">
        <f>ROUND(IF(ISBLANK(C181),0,VLOOKUP(C181,'[2]Acha Air Sales Price List'!$B$1:$X$65536,12,FALSE)*$L$14),2)</f>
        <v>0</v>
      </c>
      <c r="H181" s="18">
        <f t="shared" si="4"/>
        <v>0</v>
      </c>
      <c r="I181" s="10"/>
    </row>
    <row r="182" spans="1:9" ht="12.4" hidden="1" customHeight="1">
      <c r="A182" s="9"/>
      <c r="B182" s="122"/>
      <c r="C182" s="120"/>
      <c r="D182" s="139"/>
      <c r="E182" s="140"/>
      <c r="F182" s="30" t="str">
        <f>VLOOKUP(C182,'[2]Acha Air Sales Price List'!$B$1:$D$65536,3,FALSE)</f>
        <v>Exchange rate :</v>
      </c>
      <c r="G182" s="17">
        <f>ROUND(IF(ISBLANK(C182),0,VLOOKUP(C182,'[2]Acha Air Sales Price List'!$B$1:$X$65536,12,FALSE)*$L$14),2)</f>
        <v>0</v>
      </c>
      <c r="H182" s="18">
        <f t="shared" si="4"/>
        <v>0</v>
      </c>
      <c r="I182" s="10"/>
    </row>
    <row r="183" spans="1:9" ht="12.4" hidden="1" customHeight="1">
      <c r="A183" s="9"/>
      <c r="B183" s="122"/>
      <c r="C183" s="120"/>
      <c r="D183" s="139"/>
      <c r="E183" s="140"/>
      <c r="F183" s="30" t="str">
        <f>VLOOKUP(C183,'[2]Acha Air Sales Price List'!$B$1:$D$65536,3,FALSE)</f>
        <v>Exchange rate :</v>
      </c>
      <c r="G183" s="17">
        <f>ROUND(IF(ISBLANK(C183),0,VLOOKUP(C183,'[2]Acha Air Sales Price List'!$B$1:$X$65536,12,FALSE)*$L$14),2)</f>
        <v>0</v>
      </c>
      <c r="H183" s="18">
        <f t="shared" si="4"/>
        <v>0</v>
      </c>
      <c r="I183" s="10"/>
    </row>
    <row r="184" spans="1:9" ht="12.4" hidden="1" customHeight="1">
      <c r="A184" s="9"/>
      <c r="B184" s="122"/>
      <c r="C184" s="120"/>
      <c r="D184" s="139"/>
      <c r="E184" s="140"/>
      <c r="F184" s="30" t="str">
        <f>VLOOKUP(C184,'[2]Acha Air Sales Price List'!$B$1:$D$65536,3,FALSE)</f>
        <v>Exchange rate :</v>
      </c>
      <c r="G184" s="17">
        <f>ROUND(IF(ISBLANK(C184),0,VLOOKUP(C184,'[2]Acha Air Sales Price List'!$B$1:$X$65536,12,FALSE)*$L$14),2)</f>
        <v>0</v>
      </c>
      <c r="H184" s="18">
        <f t="shared" si="4"/>
        <v>0</v>
      </c>
      <c r="I184" s="10"/>
    </row>
    <row r="185" spans="1:9" ht="12.4" hidden="1" customHeight="1">
      <c r="A185" s="9"/>
      <c r="B185" s="122"/>
      <c r="C185" s="120"/>
      <c r="D185" s="139"/>
      <c r="E185" s="140"/>
      <c r="F185" s="30" t="str">
        <f>VLOOKUP(C185,'[2]Acha Air Sales Price List'!$B$1:$D$65536,3,FALSE)</f>
        <v>Exchange rate :</v>
      </c>
      <c r="G185" s="17">
        <f>ROUND(IF(ISBLANK(C185),0,VLOOKUP(C185,'[2]Acha Air Sales Price List'!$B$1:$X$65536,12,FALSE)*$L$14),2)</f>
        <v>0</v>
      </c>
      <c r="H185" s="18">
        <f t="shared" si="4"/>
        <v>0</v>
      </c>
      <c r="I185" s="10"/>
    </row>
    <row r="186" spans="1:9" ht="12.4" hidden="1" customHeight="1">
      <c r="A186" s="9"/>
      <c r="B186" s="122"/>
      <c r="C186" s="120"/>
      <c r="D186" s="139"/>
      <c r="E186" s="140"/>
      <c r="F186" s="30" t="str">
        <f>VLOOKUP(C186,'[2]Acha Air Sales Price List'!$B$1:$D$65536,3,FALSE)</f>
        <v>Exchange rate :</v>
      </c>
      <c r="G186" s="17">
        <f>ROUND(IF(ISBLANK(C186),0,VLOOKUP(C186,'[2]Acha Air Sales Price List'!$B$1:$X$65536,12,FALSE)*$L$14),2)</f>
        <v>0</v>
      </c>
      <c r="H186" s="18">
        <f t="shared" si="4"/>
        <v>0</v>
      </c>
      <c r="I186" s="10"/>
    </row>
    <row r="187" spans="1:9" ht="12.4" hidden="1" customHeight="1">
      <c r="A187" s="9"/>
      <c r="B187" s="122"/>
      <c r="C187" s="120"/>
      <c r="D187" s="139"/>
      <c r="E187" s="140"/>
      <c r="F187" s="30" t="str">
        <f>VLOOKUP(C187,'[2]Acha Air Sales Price List'!$B$1:$D$65536,3,FALSE)</f>
        <v>Exchange rate :</v>
      </c>
      <c r="G187" s="17">
        <f>ROUND(IF(ISBLANK(C187),0,VLOOKUP(C187,'[2]Acha Air Sales Price List'!$B$1:$X$65536,12,FALSE)*$L$14),2)</f>
        <v>0</v>
      </c>
      <c r="H187" s="18">
        <f t="shared" si="4"/>
        <v>0</v>
      </c>
      <c r="I187" s="10"/>
    </row>
    <row r="188" spans="1:9" ht="12.4" hidden="1" customHeight="1">
      <c r="A188" s="9"/>
      <c r="B188" s="122"/>
      <c r="C188" s="120"/>
      <c r="D188" s="139"/>
      <c r="E188" s="140"/>
      <c r="F188" s="30" t="str">
        <f>VLOOKUP(C188,'[2]Acha Air Sales Price List'!$B$1:$D$65536,3,FALSE)</f>
        <v>Exchange rate :</v>
      </c>
      <c r="G188" s="17">
        <f>ROUND(IF(ISBLANK(C188),0,VLOOKUP(C188,'[2]Acha Air Sales Price List'!$B$1:$X$65536,12,FALSE)*$L$14),2)</f>
        <v>0</v>
      </c>
      <c r="H188" s="18">
        <f t="shared" si="4"/>
        <v>0</v>
      </c>
      <c r="I188" s="10"/>
    </row>
    <row r="189" spans="1:9" ht="12.4" hidden="1" customHeight="1">
      <c r="A189" s="9"/>
      <c r="B189" s="122"/>
      <c r="C189" s="120"/>
      <c r="D189" s="139"/>
      <c r="E189" s="140"/>
      <c r="F189" s="30" t="str">
        <f>VLOOKUP(C189,'[2]Acha Air Sales Price List'!$B$1:$D$65536,3,FALSE)</f>
        <v>Exchange rate :</v>
      </c>
      <c r="G189" s="17">
        <f>ROUND(IF(ISBLANK(C189),0,VLOOKUP(C189,'[2]Acha Air Sales Price List'!$B$1:$X$65536,12,FALSE)*$L$14),2)</f>
        <v>0</v>
      </c>
      <c r="H189" s="18">
        <f t="shared" si="4"/>
        <v>0</v>
      </c>
      <c r="I189" s="10"/>
    </row>
    <row r="190" spans="1:9" ht="12.4" hidden="1" customHeight="1">
      <c r="A190" s="9"/>
      <c r="B190" s="122"/>
      <c r="C190" s="121"/>
      <c r="D190" s="139"/>
      <c r="E190" s="140"/>
      <c r="F190" s="30" t="str">
        <f>VLOOKUP(C190,'[2]Acha Air Sales Price List'!$B$1:$D$65536,3,FALSE)</f>
        <v>Exchange rate :</v>
      </c>
      <c r="G190" s="17">
        <f>ROUND(IF(ISBLANK(C190),0,VLOOKUP(C190,'[2]Acha Air Sales Price List'!$B$1:$X$65536,12,FALSE)*$L$14),2)</f>
        <v>0</v>
      </c>
      <c r="H190" s="18">
        <f t="shared" si="4"/>
        <v>0</v>
      </c>
      <c r="I190" s="10"/>
    </row>
    <row r="191" spans="1:9" ht="12.4" hidden="1" customHeight="1">
      <c r="A191" s="9"/>
      <c r="B191" s="122"/>
      <c r="C191" s="121"/>
      <c r="D191" s="139"/>
      <c r="E191" s="140"/>
      <c r="F191" s="30" t="str">
        <f>VLOOKUP(C191,'[2]Acha Air Sales Price List'!$B$1:$D$65536,3,FALSE)</f>
        <v>Exchange rate :</v>
      </c>
      <c r="G191" s="17">
        <f>ROUND(IF(ISBLANK(C191),0,VLOOKUP(C191,'[2]Acha Air Sales Price List'!$B$1:$X$65536,12,FALSE)*$L$14),2)</f>
        <v>0</v>
      </c>
      <c r="H191" s="18">
        <f t="shared" si="4"/>
        <v>0</v>
      </c>
      <c r="I191" s="10"/>
    </row>
    <row r="192" spans="1:9" ht="12.4" hidden="1" customHeight="1">
      <c r="A192" s="9"/>
      <c r="B192" s="122"/>
      <c r="C192" s="120"/>
      <c r="D192" s="139"/>
      <c r="E192" s="140"/>
      <c r="F192" s="30" t="str">
        <f>VLOOKUP(C192,'[2]Acha Air Sales Price List'!$B$1:$D$65536,3,FALSE)</f>
        <v>Exchange rate :</v>
      </c>
      <c r="G192" s="17">
        <f>ROUND(IF(ISBLANK(C192),0,VLOOKUP(C192,'[2]Acha Air Sales Price List'!$B$1:$X$65536,12,FALSE)*$L$14),2)</f>
        <v>0</v>
      </c>
      <c r="H192" s="18">
        <f t="shared" si="4"/>
        <v>0</v>
      </c>
      <c r="I192" s="10"/>
    </row>
    <row r="193" spans="1:9" ht="12.4" hidden="1" customHeight="1">
      <c r="A193" s="9"/>
      <c r="B193" s="122"/>
      <c r="C193" s="120"/>
      <c r="D193" s="139"/>
      <c r="E193" s="140"/>
      <c r="F193" s="30" t="str">
        <f>VLOOKUP(C193,'[2]Acha Air Sales Price List'!$B$1:$D$65536,3,FALSE)</f>
        <v>Exchange rate :</v>
      </c>
      <c r="G193" s="17">
        <f>ROUND(IF(ISBLANK(C193),0,VLOOKUP(C193,'[2]Acha Air Sales Price List'!$B$1:$X$65536,12,FALSE)*$L$14),2)</f>
        <v>0</v>
      </c>
      <c r="H193" s="18">
        <f t="shared" si="4"/>
        <v>0</v>
      </c>
      <c r="I193" s="10"/>
    </row>
    <row r="194" spans="1:9" ht="12.4" hidden="1" customHeight="1">
      <c r="A194" s="9"/>
      <c r="B194" s="122"/>
      <c r="C194" s="120"/>
      <c r="D194" s="139"/>
      <c r="E194" s="140"/>
      <c r="F194" s="30" t="str">
        <f>VLOOKUP(C194,'[2]Acha Air Sales Price List'!$B$1:$D$65536,3,FALSE)</f>
        <v>Exchange rate :</v>
      </c>
      <c r="G194" s="17">
        <f>ROUND(IF(ISBLANK(C194),0,VLOOKUP(C194,'[2]Acha Air Sales Price List'!$B$1:$X$65536,12,FALSE)*$L$14),2)</f>
        <v>0</v>
      </c>
      <c r="H194" s="18">
        <f t="shared" si="4"/>
        <v>0</v>
      </c>
      <c r="I194" s="10"/>
    </row>
    <row r="195" spans="1:9" ht="12.4" hidden="1" customHeight="1">
      <c r="A195" s="9"/>
      <c r="B195" s="122"/>
      <c r="C195" s="120"/>
      <c r="D195" s="139"/>
      <c r="E195" s="140"/>
      <c r="F195" s="30" t="str">
        <f>VLOOKUP(C195,'[2]Acha Air Sales Price List'!$B$1:$D$65536,3,FALSE)</f>
        <v>Exchange rate :</v>
      </c>
      <c r="G195" s="17">
        <f>ROUND(IF(ISBLANK(C195),0,VLOOKUP(C195,'[2]Acha Air Sales Price List'!$B$1:$X$65536,12,FALSE)*$L$14),2)</f>
        <v>0</v>
      </c>
      <c r="H195" s="18">
        <f t="shared" si="4"/>
        <v>0</v>
      </c>
      <c r="I195" s="10"/>
    </row>
    <row r="196" spans="1:9" ht="12.4" hidden="1" customHeight="1">
      <c r="A196" s="9"/>
      <c r="B196" s="122"/>
      <c r="C196" s="120"/>
      <c r="D196" s="139"/>
      <c r="E196" s="140"/>
      <c r="F196" s="30" t="str">
        <f>VLOOKUP(C196,'[2]Acha Air Sales Price List'!$B$1:$D$65536,3,FALSE)</f>
        <v>Exchange rate :</v>
      </c>
      <c r="G196" s="17">
        <f>ROUND(IF(ISBLANK(C196),0,VLOOKUP(C196,'[2]Acha Air Sales Price List'!$B$1:$X$65536,12,FALSE)*$L$14),2)</f>
        <v>0</v>
      </c>
      <c r="H196" s="18">
        <f t="shared" si="4"/>
        <v>0</v>
      </c>
      <c r="I196" s="10"/>
    </row>
    <row r="197" spans="1:9" ht="12.4" hidden="1" customHeight="1">
      <c r="A197" s="9"/>
      <c r="B197" s="122"/>
      <c r="C197" s="120"/>
      <c r="D197" s="139"/>
      <c r="E197" s="140"/>
      <c r="F197" s="30" t="str">
        <f>VLOOKUP(C197,'[2]Acha Air Sales Price List'!$B$1:$D$65536,3,FALSE)</f>
        <v>Exchange rate :</v>
      </c>
      <c r="G197" s="17">
        <f>ROUND(IF(ISBLANK(C197),0,VLOOKUP(C197,'[2]Acha Air Sales Price List'!$B$1:$X$65536,12,FALSE)*$L$14),2)</f>
        <v>0</v>
      </c>
      <c r="H197" s="18">
        <f t="shared" si="4"/>
        <v>0</v>
      </c>
      <c r="I197" s="10"/>
    </row>
    <row r="198" spans="1:9" ht="12.4" hidden="1" customHeight="1">
      <c r="A198" s="9"/>
      <c r="B198" s="122"/>
      <c r="C198" s="120"/>
      <c r="D198" s="139"/>
      <c r="E198" s="140"/>
      <c r="F198" s="30" t="str">
        <f>VLOOKUP(C198,'[2]Acha Air Sales Price List'!$B$1:$D$65536,3,FALSE)</f>
        <v>Exchange rate :</v>
      </c>
      <c r="G198" s="17">
        <f>ROUND(IF(ISBLANK(C198),0,VLOOKUP(C198,'[2]Acha Air Sales Price List'!$B$1:$X$65536,12,FALSE)*$L$14),2)</f>
        <v>0</v>
      </c>
      <c r="H198" s="18">
        <f t="shared" si="4"/>
        <v>0</v>
      </c>
      <c r="I198" s="10"/>
    </row>
    <row r="199" spans="1:9" ht="12.4" hidden="1" customHeight="1">
      <c r="A199" s="9"/>
      <c r="B199" s="122"/>
      <c r="C199" s="120"/>
      <c r="D199" s="139"/>
      <c r="E199" s="140"/>
      <c r="F199" s="30" t="str">
        <f>VLOOKUP(C199,'[2]Acha Air Sales Price List'!$B$1:$D$65536,3,FALSE)</f>
        <v>Exchange rate :</v>
      </c>
      <c r="G199" s="17">
        <f>ROUND(IF(ISBLANK(C199),0,VLOOKUP(C199,'[2]Acha Air Sales Price List'!$B$1:$X$65536,12,FALSE)*$L$14),2)</f>
        <v>0</v>
      </c>
      <c r="H199" s="18">
        <f t="shared" si="4"/>
        <v>0</v>
      </c>
      <c r="I199" s="10"/>
    </row>
    <row r="200" spans="1:9" ht="12.4" hidden="1" customHeight="1">
      <c r="A200" s="9"/>
      <c r="B200" s="122"/>
      <c r="C200" s="120"/>
      <c r="D200" s="139"/>
      <c r="E200" s="140"/>
      <c r="F200" s="30" t="str">
        <f>VLOOKUP(C200,'[2]Acha Air Sales Price List'!$B$1:$D$65536,3,FALSE)</f>
        <v>Exchange rate :</v>
      </c>
      <c r="G200" s="17">
        <f>ROUND(IF(ISBLANK(C200),0,VLOOKUP(C200,'[2]Acha Air Sales Price List'!$B$1:$X$65536,12,FALSE)*$L$14),2)</f>
        <v>0</v>
      </c>
      <c r="H200" s="18">
        <f t="shared" si="4"/>
        <v>0</v>
      </c>
      <c r="I200" s="10"/>
    </row>
    <row r="201" spans="1:9" ht="12.4" hidden="1" customHeight="1">
      <c r="A201" s="9"/>
      <c r="B201" s="122"/>
      <c r="C201" s="120"/>
      <c r="D201" s="139"/>
      <c r="E201" s="140"/>
      <c r="F201" s="30" t="str">
        <f>VLOOKUP(C201,'[2]Acha Air Sales Price List'!$B$1:$D$65536,3,FALSE)</f>
        <v>Exchange rate :</v>
      </c>
      <c r="G201" s="17">
        <f>ROUND(IF(ISBLANK(C201),0,VLOOKUP(C201,'[2]Acha Air Sales Price List'!$B$1:$X$65536,12,FALSE)*$L$14),2)</f>
        <v>0</v>
      </c>
      <c r="H201" s="18">
        <f t="shared" si="4"/>
        <v>0</v>
      </c>
      <c r="I201" s="10"/>
    </row>
    <row r="202" spans="1:9" ht="12.4" hidden="1" customHeight="1">
      <c r="A202" s="9"/>
      <c r="B202" s="122"/>
      <c r="C202" s="121"/>
      <c r="D202" s="139"/>
      <c r="E202" s="140"/>
      <c r="F202" s="30" t="str">
        <f>VLOOKUP(C202,'[2]Acha Air Sales Price List'!$B$1:$D$65536,3,FALSE)</f>
        <v>Exchange rate :</v>
      </c>
      <c r="G202" s="17">
        <f>ROUND(IF(ISBLANK(C202),0,VLOOKUP(C202,'[2]Acha Air Sales Price List'!$B$1:$X$65536,12,FALSE)*$L$14),2)</f>
        <v>0</v>
      </c>
      <c r="H202" s="18">
        <f t="shared" si="4"/>
        <v>0</v>
      </c>
      <c r="I202" s="10"/>
    </row>
    <row r="203" spans="1:9" ht="12" hidden="1" customHeight="1">
      <c r="A203" s="9"/>
      <c r="B203" s="122"/>
      <c r="C203" s="120"/>
      <c r="D203" s="139"/>
      <c r="E203" s="140"/>
      <c r="F203" s="30" t="str">
        <f>VLOOKUP(C203,'[2]Acha Air Sales Price List'!$B$1:$D$65536,3,FALSE)</f>
        <v>Exchange rate :</v>
      </c>
      <c r="G203" s="17">
        <f>ROUND(IF(ISBLANK(C203),0,VLOOKUP(C203,'[2]Acha Air Sales Price List'!$B$1:$X$65536,12,FALSE)*$L$14),2)</f>
        <v>0</v>
      </c>
      <c r="H203" s="18">
        <f t="shared" si="4"/>
        <v>0</v>
      </c>
      <c r="I203" s="10"/>
    </row>
    <row r="204" spans="1:9" ht="12.4" hidden="1" customHeight="1">
      <c r="A204" s="9"/>
      <c r="B204" s="122"/>
      <c r="C204" s="120"/>
      <c r="D204" s="139"/>
      <c r="E204" s="140"/>
      <c r="F204" s="30" t="str">
        <f>VLOOKUP(C204,'[2]Acha Air Sales Price List'!$B$1:$D$65536,3,FALSE)</f>
        <v>Exchange rate :</v>
      </c>
      <c r="G204" s="17">
        <f>ROUND(IF(ISBLANK(C204),0,VLOOKUP(C204,'[2]Acha Air Sales Price List'!$B$1:$X$65536,12,FALSE)*$L$14),2)</f>
        <v>0</v>
      </c>
      <c r="H204" s="18">
        <f t="shared" si="4"/>
        <v>0</v>
      </c>
      <c r="I204" s="10"/>
    </row>
    <row r="205" spans="1:9" ht="12.4" hidden="1" customHeight="1">
      <c r="A205" s="9"/>
      <c r="B205" s="122"/>
      <c r="C205" s="120"/>
      <c r="D205" s="139"/>
      <c r="E205" s="140"/>
      <c r="F205" s="30" t="str">
        <f>VLOOKUP(C205,'[2]Acha Air Sales Price List'!$B$1:$D$65536,3,FALSE)</f>
        <v>Exchange rate :</v>
      </c>
      <c r="G205" s="17">
        <f>ROUND(IF(ISBLANK(C205),0,VLOOKUP(C205,'[2]Acha Air Sales Price List'!$B$1:$X$65536,12,FALSE)*$L$14),2)</f>
        <v>0</v>
      </c>
      <c r="H205" s="18">
        <f t="shared" si="4"/>
        <v>0</v>
      </c>
      <c r="I205" s="10"/>
    </row>
    <row r="206" spans="1:9" ht="12.4" hidden="1" customHeight="1">
      <c r="A206" s="9"/>
      <c r="B206" s="122"/>
      <c r="C206" s="120"/>
      <c r="D206" s="139"/>
      <c r="E206" s="140"/>
      <c r="F206" s="30" t="str">
        <f>VLOOKUP(C206,'[2]Acha Air Sales Price List'!$B$1:$D$65536,3,FALSE)</f>
        <v>Exchange rate :</v>
      </c>
      <c r="G206" s="17">
        <f>ROUND(IF(ISBLANK(C206),0,VLOOKUP(C206,'[2]Acha Air Sales Price List'!$B$1:$X$65536,12,FALSE)*$L$14),2)</f>
        <v>0</v>
      </c>
      <c r="H206" s="18">
        <f t="shared" si="4"/>
        <v>0</v>
      </c>
      <c r="I206" s="10"/>
    </row>
    <row r="207" spans="1:9" ht="12.4" hidden="1" customHeight="1">
      <c r="A207" s="9"/>
      <c r="B207" s="122"/>
      <c r="C207" s="120"/>
      <c r="D207" s="139"/>
      <c r="E207" s="140"/>
      <c r="F207" s="30" t="str">
        <f>VLOOKUP(C207,'[2]Acha Air Sales Price List'!$B$1:$D$65536,3,FALSE)</f>
        <v>Exchange rate :</v>
      </c>
      <c r="G207" s="17">
        <f>ROUND(IF(ISBLANK(C207),0,VLOOKUP(C207,'[2]Acha Air Sales Price List'!$B$1:$X$65536,12,FALSE)*$L$14),2)</f>
        <v>0</v>
      </c>
      <c r="H207" s="18">
        <f t="shared" si="4"/>
        <v>0</v>
      </c>
      <c r="I207" s="10"/>
    </row>
    <row r="208" spans="1:9" ht="12.4" hidden="1" customHeight="1">
      <c r="A208" s="9"/>
      <c r="B208" s="122"/>
      <c r="C208" s="120"/>
      <c r="D208" s="139"/>
      <c r="E208" s="140"/>
      <c r="F208" s="30" t="str">
        <f>VLOOKUP(C208,'[2]Acha Air Sales Price List'!$B$1:$D$65536,3,FALSE)</f>
        <v>Exchange rate :</v>
      </c>
      <c r="G208" s="17">
        <f>ROUND(IF(ISBLANK(C208),0,VLOOKUP(C208,'[2]Acha Air Sales Price List'!$B$1:$X$65536,12,FALSE)*$L$14),2)</f>
        <v>0</v>
      </c>
      <c r="H208" s="18">
        <f t="shared" si="4"/>
        <v>0</v>
      </c>
      <c r="I208" s="10"/>
    </row>
    <row r="209" spans="1:9" ht="12.4" hidden="1" customHeight="1">
      <c r="A209" s="9"/>
      <c r="B209" s="122"/>
      <c r="C209" s="120"/>
      <c r="D209" s="139"/>
      <c r="E209" s="140"/>
      <c r="F209" s="30" t="str">
        <f>VLOOKUP(C209,'[2]Acha Air Sales Price List'!$B$1:$D$65536,3,FALSE)</f>
        <v>Exchange rate :</v>
      </c>
      <c r="G209" s="17">
        <f>ROUND(IF(ISBLANK(C209),0,VLOOKUP(C209,'[2]Acha Air Sales Price List'!$B$1:$X$65536,12,FALSE)*$L$14),2)</f>
        <v>0</v>
      </c>
      <c r="H209" s="18">
        <f t="shared" si="4"/>
        <v>0</v>
      </c>
      <c r="I209" s="10"/>
    </row>
    <row r="210" spans="1:9" ht="12.4" hidden="1" customHeight="1">
      <c r="A210" s="9"/>
      <c r="B210" s="122"/>
      <c r="C210" s="120"/>
      <c r="D210" s="139"/>
      <c r="E210" s="140"/>
      <c r="F210" s="30" t="str">
        <f>VLOOKUP(C210,'[2]Acha Air Sales Price List'!$B$1:$D$65536,3,FALSE)</f>
        <v>Exchange rate :</v>
      </c>
      <c r="G210" s="17">
        <f>ROUND(IF(ISBLANK(C210),0,VLOOKUP(C210,'[2]Acha Air Sales Price List'!$B$1:$X$65536,12,FALSE)*$L$14),2)</f>
        <v>0</v>
      </c>
      <c r="H210" s="18">
        <f t="shared" si="4"/>
        <v>0</v>
      </c>
      <c r="I210" s="10"/>
    </row>
    <row r="211" spans="1:9" ht="12.4" hidden="1" customHeight="1">
      <c r="A211" s="9"/>
      <c r="B211" s="122"/>
      <c r="C211" s="120"/>
      <c r="D211" s="139"/>
      <c r="E211" s="140"/>
      <c r="F211" s="30" t="str">
        <f>VLOOKUP(C211,'[2]Acha Air Sales Price List'!$B$1:$D$65536,3,FALSE)</f>
        <v>Exchange rate :</v>
      </c>
      <c r="G211" s="17">
        <f>ROUND(IF(ISBLANK(C211),0,VLOOKUP(C211,'[2]Acha Air Sales Price List'!$B$1:$X$65536,12,FALSE)*$L$14),2)</f>
        <v>0</v>
      </c>
      <c r="H211" s="18">
        <f t="shared" si="4"/>
        <v>0</v>
      </c>
      <c r="I211" s="10"/>
    </row>
    <row r="212" spans="1:9" ht="12.4" hidden="1" customHeight="1">
      <c r="A212" s="9"/>
      <c r="B212" s="122"/>
      <c r="C212" s="120"/>
      <c r="D212" s="139"/>
      <c r="E212" s="140"/>
      <c r="F212" s="30" t="str">
        <f>VLOOKUP(C212,'[2]Acha Air Sales Price List'!$B$1:$D$65536,3,FALSE)</f>
        <v>Exchange rate :</v>
      </c>
      <c r="G212" s="17">
        <f>ROUND(IF(ISBLANK(C212),0,VLOOKUP(C212,'[2]Acha Air Sales Price List'!$B$1:$X$65536,12,FALSE)*$L$14),2)</f>
        <v>0</v>
      </c>
      <c r="H212" s="18">
        <f t="shared" si="4"/>
        <v>0</v>
      </c>
      <c r="I212" s="10"/>
    </row>
    <row r="213" spans="1:9" ht="12.4" hidden="1" customHeight="1">
      <c r="A213" s="9"/>
      <c r="B213" s="122"/>
      <c r="C213" s="120"/>
      <c r="D213" s="139"/>
      <c r="E213" s="140"/>
      <c r="F213" s="30" t="str">
        <f>VLOOKUP(C213,'[2]Acha Air Sales Price List'!$B$1:$D$65536,3,FALSE)</f>
        <v>Exchange rate :</v>
      </c>
      <c r="G213" s="17">
        <f>ROUND(IF(ISBLANK(C213),0,VLOOKUP(C213,'[2]Acha Air Sales Price List'!$B$1:$X$65536,12,FALSE)*$L$14),2)</f>
        <v>0</v>
      </c>
      <c r="H213" s="18">
        <f t="shared" si="4"/>
        <v>0</v>
      </c>
      <c r="I213" s="10"/>
    </row>
    <row r="214" spans="1:9" ht="12.4" hidden="1" customHeight="1">
      <c r="A214" s="9"/>
      <c r="B214" s="122"/>
      <c r="C214" s="120"/>
      <c r="D214" s="139"/>
      <c r="E214" s="140"/>
      <c r="F214" s="30" t="str">
        <f>VLOOKUP(C214,'[2]Acha Air Sales Price List'!$B$1:$D$65536,3,FALSE)</f>
        <v>Exchange rate :</v>
      </c>
      <c r="G214" s="17">
        <f>ROUND(IF(ISBLANK(C214),0,VLOOKUP(C214,'[2]Acha Air Sales Price List'!$B$1:$X$65536,12,FALSE)*$L$14),2)</f>
        <v>0</v>
      </c>
      <c r="H214" s="18">
        <f t="shared" si="4"/>
        <v>0</v>
      </c>
      <c r="I214" s="10"/>
    </row>
    <row r="215" spans="1:9" ht="12.4" hidden="1" customHeight="1">
      <c r="A215" s="9"/>
      <c r="B215" s="122"/>
      <c r="C215" s="120"/>
      <c r="D215" s="139"/>
      <c r="E215" s="140"/>
      <c r="F215" s="30" t="str">
        <f>VLOOKUP(C215,'[2]Acha Air Sales Price List'!$B$1:$D$65536,3,FALSE)</f>
        <v>Exchange rate :</v>
      </c>
      <c r="G215" s="17">
        <f>ROUND(IF(ISBLANK(C215),0,VLOOKUP(C215,'[2]Acha Air Sales Price List'!$B$1:$X$65536,12,FALSE)*$L$14),2)</f>
        <v>0</v>
      </c>
      <c r="H215" s="18">
        <f t="shared" si="4"/>
        <v>0</v>
      </c>
      <c r="I215" s="10"/>
    </row>
    <row r="216" spans="1:9" ht="12.4" hidden="1" customHeight="1">
      <c r="A216" s="9"/>
      <c r="B216" s="122"/>
      <c r="C216" s="120"/>
      <c r="D216" s="139"/>
      <c r="E216" s="140"/>
      <c r="F216" s="30" t="str">
        <f>VLOOKUP(C216,'[2]Acha Air Sales Price List'!$B$1:$D$65536,3,FALSE)</f>
        <v>Exchange rate :</v>
      </c>
      <c r="G216" s="17">
        <f>ROUND(IF(ISBLANK(C216),0,VLOOKUP(C216,'[2]Acha Air Sales Price List'!$B$1:$X$65536,12,FALSE)*$L$14),2)</f>
        <v>0</v>
      </c>
      <c r="H216" s="18">
        <f t="shared" si="4"/>
        <v>0</v>
      </c>
      <c r="I216" s="10"/>
    </row>
    <row r="217" spans="1:9" ht="12.4" hidden="1" customHeight="1">
      <c r="A217" s="9"/>
      <c r="B217" s="122"/>
      <c r="C217" s="120"/>
      <c r="D217" s="139"/>
      <c r="E217" s="140"/>
      <c r="F217" s="30" t="str">
        <f>VLOOKUP(C217,'[2]Acha Air Sales Price List'!$B$1:$D$65536,3,FALSE)</f>
        <v>Exchange rate :</v>
      </c>
      <c r="G217" s="17">
        <f>ROUND(IF(ISBLANK(C217),0,VLOOKUP(C217,'[2]Acha Air Sales Price List'!$B$1:$X$65536,12,FALSE)*$L$14),2)</f>
        <v>0</v>
      </c>
      <c r="H217" s="18">
        <f t="shared" si="4"/>
        <v>0</v>
      </c>
      <c r="I217" s="10"/>
    </row>
    <row r="218" spans="1:9" ht="12.4" hidden="1" customHeight="1">
      <c r="A218" s="9"/>
      <c r="B218" s="122"/>
      <c r="C218" s="120"/>
      <c r="D218" s="139"/>
      <c r="E218" s="140"/>
      <c r="F218" s="30" t="str">
        <f>VLOOKUP(C218,'[2]Acha Air Sales Price List'!$B$1:$D$65536,3,FALSE)</f>
        <v>Exchange rate :</v>
      </c>
      <c r="G218" s="17">
        <f>ROUND(IF(ISBLANK(C218),0,VLOOKUP(C218,'[2]Acha Air Sales Price List'!$B$1:$X$65536,12,FALSE)*$L$14),2)</f>
        <v>0</v>
      </c>
      <c r="H218" s="18">
        <f t="shared" si="4"/>
        <v>0</v>
      </c>
      <c r="I218" s="10"/>
    </row>
    <row r="219" spans="1:9" ht="12.4" hidden="1" customHeight="1">
      <c r="A219" s="9"/>
      <c r="B219" s="122"/>
      <c r="C219" s="120"/>
      <c r="D219" s="139"/>
      <c r="E219" s="140"/>
      <c r="F219" s="30" t="str">
        <f>VLOOKUP(C219,'[2]Acha Air Sales Price List'!$B$1:$D$65536,3,FALSE)</f>
        <v>Exchange rate :</v>
      </c>
      <c r="G219" s="17">
        <f>ROUND(IF(ISBLANK(C219),0,VLOOKUP(C219,'[2]Acha Air Sales Price List'!$B$1:$X$65536,12,FALSE)*$L$14),2)</f>
        <v>0</v>
      </c>
      <c r="H219" s="18">
        <f t="shared" si="4"/>
        <v>0</v>
      </c>
      <c r="I219" s="10"/>
    </row>
    <row r="220" spans="1:9" ht="12.4" hidden="1" customHeight="1">
      <c r="A220" s="9"/>
      <c r="B220" s="122"/>
      <c r="C220" s="120"/>
      <c r="D220" s="139"/>
      <c r="E220" s="140"/>
      <c r="F220" s="30" t="str">
        <f>VLOOKUP(C220,'[2]Acha Air Sales Price List'!$B$1:$D$65536,3,FALSE)</f>
        <v>Exchange rate :</v>
      </c>
      <c r="G220" s="17">
        <f>ROUND(IF(ISBLANK(C220),0,VLOOKUP(C220,'[2]Acha Air Sales Price List'!$B$1:$X$65536,12,FALSE)*$L$14),2)</f>
        <v>0</v>
      </c>
      <c r="H220" s="18">
        <f t="shared" si="4"/>
        <v>0</v>
      </c>
      <c r="I220" s="10"/>
    </row>
    <row r="221" spans="1:9" ht="12.4" hidden="1" customHeight="1">
      <c r="A221" s="9"/>
      <c r="B221" s="122"/>
      <c r="C221" s="120"/>
      <c r="D221" s="139"/>
      <c r="E221" s="140"/>
      <c r="F221" s="30" t="str">
        <f>VLOOKUP(C221,'[2]Acha Air Sales Price List'!$B$1:$D$65536,3,FALSE)</f>
        <v>Exchange rate :</v>
      </c>
      <c r="G221" s="17">
        <f>ROUND(IF(ISBLANK(C221),0,VLOOKUP(C221,'[2]Acha Air Sales Price List'!$B$1:$X$65536,12,FALSE)*$L$14),2)</f>
        <v>0</v>
      </c>
      <c r="H221" s="18">
        <f t="shared" si="4"/>
        <v>0</v>
      </c>
      <c r="I221" s="10"/>
    </row>
    <row r="222" spans="1:9" ht="12.4" hidden="1" customHeight="1">
      <c r="A222" s="9"/>
      <c r="B222" s="122"/>
      <c r="C222" s="120"/>
      <c r="D222" s="139"/>
      <c r="E222" s="140"/>
      <c r="F222" s="30" t="str">
        <f>VLOOKUP(C222,'[2]Acha Air Sales Price List'!$B$1:$D$65536,3,FALSE)</f>
        <v>Exchange rate :</v>
      </c>
      <c r="G222" s="17">
        <f>ROUND(IF(ISBLANK(C222),0,VLOOKUP(C222,'[2]Acha Air Sales Price List'!$B$1:$X$65536,12,FALSE)*$L$14),2)</f>
        <v>0</v>
      </c>
      <c r="H222" s="18">
        <f t="shared" si="4"/>
        <v>0</v>
      </c>
      <c r="I222" s="10"/>
    </row>
    <row r="223" spans="1:9" ht="12.4" hidden="1" customHeight="1">
      <c r="A223" s="9"/>
      <c r="B223" s="122"/>
      <c r="C223" s="120"/>
      <c r="D223" s="139"/>
      <c r="E223" s="140"/>
      <c r="F223" s="30" t="str">
        <f>VLOOKUP(C223,'[2]Acha Air Sales Price List'!$B$1:$D$65536,3,FALSE)</f>
        <v>Exchange rate :</v>
      </c>
      <c r="G223" s="17">
        <f>ROUND(IF(ISBLANK(C223),0,VLOOKUP(C223,'[2]Acha Air Sales Price List'!$B$1:$X$65536,12,FALSE)*$L$14),2)</f>
        <v>0</v>
      </c>
      <c r="H223" s="18">
        <f t="shared" si="4"/>
        <v>0</v>
      </c>
      <c r="I223" s="10"/>
    </row>
    <row r="224" spans="1:9" ht="12.4" hidden="1" customHeight="1">
      <c r="A224" s="9"/>
      <c r="B224" s="122"/>
      <c r="C224" s="120"/>
      <c r="D224" s="139"/>
      <c r="E224" s="140"/>
      <c r="F224" s="30" t="str">
        <f>VLOOKUP(C224,'[2]Acha Air Sales Price List'!$B$1:$D$65536,3,FALSE)</f>
        <v>Exchange rate :</v>
      </c>
      <c r="G224" s="17">
        <f>ROUND(IF(ISBLANK(C224),0,VLOOKUP(C224,'[2]Acha Air Sales Price List'!$B$1:$X$65536,12,FALSE)*$L$14),2)</f>
        <v>0</v>
      </c>
      <c r="H224" s="18">
        <f t="shared" si="4"/>
        <v>0</v>
      </c>
      <c r="I224" s="10"/>
    </row>
    <row r="225" spans="1:9" ht="12.4" hidden="1" customHeight="1">
      <c r="A225" s="9"/>
      <c r="B225" s="122"/>
      <c r="C225" s="120"/>
      <c r="D225" s="139"/>
      <c r="E225" s="140"/>
      <c r="F225" s="30" t="str">
        <f>VLOOKUP(C225,'[2]Acha Air Sales Price List'!$B$1:$D$65536,3,FALSE)</f>
        <v>Exchange rate :</v>
      </c>
      <c r="G225" s="17">
        <f>ROUND(IF(ISBLANK(C225),0,VLOOKUP(C225,'[2]Acha Air Sales Price List'!$B$1:$X$65536,12,FALSE)*$L$14),2)</f>
        <v>0</v>
      </c>
      <c r="H225" s="18">
        <f t="shared" si="4"/>
        <v>0</v>
      </c>
      <c r="I225" s="10"/>
    </row>
    <row r="226" spans="1:9" ht="12.4" hidden="1" customHeight="1">
      <c r="A226" s="9"/>
      <c r="B226" s="122"/>
      <c r="C226" s="120"/>
      <c r="D226" s="139"/>
      <c r="E226" s="140"/>
      <c r="F226" s="30" t="str">
        <f>VLOOKUP(C226,'[2]Acha Air Sales Price List'!$B$1:$D$65536,3,FALSE)</f>
        <v>Exchange rate :</v>
      </c>
      <c r="G226" s="17">
        <f>ROUND(IF(ISBLANK(C226),0,VLOOKUP(C226,'[2]Acha Air Sales Price List'!$B$1:$X$65536,12,FALSE)*$L$14),2)</f>
        <v>0</v>
      </c>
      <c r="H226" s="18">
        <f t="shared" si="4"/>
        <v>0</v>
      </c>
      <c r="I226" s="10"/>
    </row>
    <row r="227" spans="1:9" ht="12.4" hidden="1" customHeight="1">
      <c r="A227" s="9"/>
      <c r="B227" s="122"/>
      <c r="C227" s="120"/>
      <c r="D227" s="139"/>
      <c r="E227" s="140"/>
      <c r="F227" s="30" t="str">
        <f>VLOOKUP(C227,'[2]Acha Air Sales Price List'!$B$1:$D$65536,3,FALSE)</f>
        <v>Exchange rate :</v>
      </c>
      <c r="G227" s="17">
        <f>ROUND(IF(ISBLANK(C227),0,VLOOKUP(C227,'[2]Acha Air Sales Price List'!$B$1:$X$65536,12,FALSE)*$L$14),2)</f>
        <v>0</v>
      </c>
      <c r="H227" s="18">
        <f t="shared" si="4"/>
        <v>0</v>
      </c>
      <c r="I227" s="10"/>
    </row>
    <row r="228" spans="1:9" ht="12.4" hidden="1" customHeight="1">
      <c r="A228" s="9"/>
      <c r="B228" s="122"/>
      <c r="C228" s="120"/>
      <c r="D228" s="139"/>
      <c r="E228" s="140"/>
      <c r="F228" s="30" t="str">
        <f>VLOOKUP(C228,'[2]Acha Air Sales Price List'!$B$1:$D$65536,3,FALSE)</f>
        <v>Exchange rate :</v>
      </c>
      <c r="G228" s="17">
        <f>ROUND(IF(ISBLANK(C228),0,VLOOKUP(C228,'[2]Acha Air Sales Price List'!$B$1:$X$65536,12,FALSE)*$L$14),2)</f>
        <v>0</v>
      </c>
      <c r="H228" s="18">
        <f t="shared" si="4"/>
        <v>0</v>
      </c>
      <c r="I228" s="10"/>
    </row>
    <row r="229" spans="1:9" ht="12.4" hidden="1" customHeight="1">
      <c r="A229" s="9"/>
      <c r="B229" s="122"/>
      <c r="C229" s="120"/>
      <c r="D229" s="139"/>
      <c r="E229" s="140"/>
      <c r="F229" s="30" t="str">
        <f>VLOOKUP(C229,'[2]Acha Air Sales Price List'!$B$1:$D$65536,3,FALSE)</f>
        <v>Exchange rate :</v>
      </c>
      <c r="G229" s="17">
        <f>ROUND(IF(ISBLANK(C229),0,VLOOKUP(C229,'[2]Acha Air Sales Price List'!$B$1:$X$65536,12,FALSE)*$L$14),2)</f>
        <v>0</v>
      </c>
      <c r="H229" s="18">
        <f t="shared" si="4"/>
        <v>0</v>
      </c>
      <c r="I229" s="10"/>
    </row>
    <row r="230" spans="1:9" ht="12.4" hidden="1" customHeight="1">
      <c r="A230" s="9"/>
      <c r="B230" s="122"/>
      <c r="C230" s="121"/>
      <c r="D230" s="139"/>
      <c r="E230" s="140"/>
      <c r="F230" s="30" t="str">
        <f>VLOOKUP(C230,'[2]Acha Air Sales Price List'!$B$1:$D$65536,3,FALSE)</f>
        <v>Exchange rate :</v>
      </c>
      <c r="G230" s="17">
        <f>ROUND(IF(ISBLANK(C230),0,VLOOKUP(C230,'[2]Acha Air Sales Price List'!$B$1:$X$65536,12,FALSE)*$L$14),2)</f>
        <v>0</v>
      </c>
      <c r="H230" s="18">
        <f>ROUND(IF(ISNUMBER(B230), G230*B230, 0),5)</f>
        <v>0</v>
      </c>
      <c r="I230" s="10"/>
    </row>
    <row r="231" spans="1:9" ht="12" hidden="1" customHeight="1">
      <c r="A231" s="9"/>
      <c r="B231" s="122"/>
      <c r="C231" s="120"/>
      <c r="D231" s="139"/>
      <c r="E231" s="140"/>
      <c r="F231" s="30" t="str">
        <f>VLOOKUP(C231,'[2]Acha Air Sales Price List'!$B$1:$D$65536,3,FALSE)</f>
        <v>Exchange rate :</v>
      </c>
      <c r="G231" s="17">
        <f>ROUND(IF(ISBLANK(C231),0,VLOOKUP(C231,'[2]Acha Air Sales Price List'!$B$1:$X$65536,12,FALSE)*$L$14),2)</f>
        <v>0</v>
      </c>
      <c r="H231" s="18">
        <f t="shared" ref="H231:H281" si="5">ROUND(IF(ISNUMBER(B231), G231*B231, 0),5)</f>
        <v>0</v>
      </c>
      <c r="I231" s="10"/>
    </row>
    <row r="232" spans="1:9" ht="12.4" hidden="1" customHeight="1">
      <c r="A232" s="9"/>
      <c r="B232" s="122"/>
      <c r="C232" s="120"/>
      <c r="D232" s="139"/>
      <c r="E232" s="140"/>
      <c r="F232" s="30" t="str">
        <f>VLOOKUP(C232,'[2]Acha Air Sales Price List'!$B$1:$D$65536,3,FALSE)</f>
        <v>Exchange rate :</v>
      </c>
      <c r="G232" s="17">
        <f>ROUND(IF(ISBLANK(C232),0,VLOOKUP(C232,'[2]Acha Air Sales Price List'!$B$1:$X$65536,12,FALSE)*$L$14),2)</f>
        <v>0</v>
      </c>
      <c r="H232" s="18">
        <f t="shared" si="5"/>
        <v>0</v>
      </c>
      <c r="I232" s="10"/>
    </row>
    <row r="233" spans="1:9" ht="12.4" hidden="1" customHeight="1">
      <c r="A233" s="9"/>
      <c r="B233" s="122"/>
      <c r="C233" s="120"/>
      <c r="D233" s="139"/>
      <c r="E233" s="140"/>
      <c r="F233" s="30" t="str">
        <f>VLOOKUP(C233,'[2]Acha Air Sales Price List'!$B$1:$D$65536,3,FALSE)</f>
        <v>Exchange rate :</v>
      </c>
      <c r="G233" s="17">
        <f>ROUND(IF(ISBLANK(C233),0,VLOOKUP(C233,'[2]Acha Air Sales Price List'!$B$1:$X$65536,12,FALSE)*$L$14),2)</f>
        <v>0</v>
      </c>
      <c r="H233" s="18">
        <f t="shared" si="5"/>
        <v>0</v>
      </c>
      <c r="I233" s="10"/>
    </row>
    <row r="234" spans="1:9" ht="12.4" hidden="1" customHeight="1">
      <c r="A234" s="9"/>
      <c r="B234" s="122"/>
      <c r="C234" s="120"/>
      <c r="D234" s="139"/>
      <c r="E234" s="140"/>
      <c r="F234" s="30" t="str">
        <f>VLOOKUP(C234,'[2]Acha Air Sales Price List'!$B$1:$D$65536,3,FALSE)</f>
        <v>Exchange rate :</v>
      </c>
      <c r="G234" s="17">
        <f>ROUND(IF(ISBLANK(C234),0,VLOOKUP(C234,'[2]Acha Air Sales Price List'!$B$1:$X$65536,12,FALSE)*$L$14),2)</f>
        <v>0</v>
      </c>
      <c r="H234" s="18">
        <f t="shared" si="5"/>
        <v>0</v>
      </c>
      <c r="I234" s="10"/>
    </row>
    <row r="235" spans="1:9" ht="12.4" hidden="1" customHeight="1">
      <c r="A235" s="9"/>
      <c r="B235" s="122"/>
      <c r="C235" s="120"/>
      <c r="D235" s="139"/>
      <c r="E235" s="140"/>
      <c r="F235" s="30" t="str">
        <f>VLOOKUP(C235,'[2]Acha Air Sales Price List'!$B$1:$D$65536,3,FALSE)</f>
        <v>Exchange rate :</v>
      </c>
      <c r="G235" s="17">
        <f>ROUND(IF(ISBLANK(C235),0,VLOOKUP(C235,'[2]Acha Air Sales Price List'!$B$1:$X$65536,12,FALSE)*$L$14),2)</f>
        <v>0</v>
      </c>
      <c r="H235" s="18">
        <f t="shared" si="5"/>
        <v>0</v>
      </c>
      <c r="I235" s="10"/>
    </row>
    <row r="236" spans="1:9" ht="12.4" hidden="1" customHeight="1">
      <c r="A236" s="9"/>
      <c r="B236" s="122"/>
      <c r="C236" s="120"/>
      <c r="D236" s="139"/>
      <c r="E236" s="140"/>
      <c r="F236" s="30" t="str">
        <f>VLOOKUP(C236,'[2]Acha Air Sales Price List'!$B$1:$D$65536,3,FALSE)</f>
        <v>Exchange rate :</v>
      </c>
      <c r="G236" s="17">
        <f>ROUND(IF(ISBLANK(C236),0,VLOOKUP(C236,'[2]Acha Air Sales Price List'!$B$1:$X$65536,12,FALSE)*$L$14),2)</f>
        <v>0</v>
      </c>
      <c r="H236" s="18">
        <f t="shared" si="5"/>
        <v>0</v>
      </c>
      <c r="I236" s="10"/>
    </row>
    <row r="237" spans="1:9" ht="12.4" hidden="1" customHeight="1">
      <c r="A237" s="9"/>
      <c r="B237" s="122"/>
      <c r="C237" s="120"/>
      <c r="D237" s="139"/>
      <c r="E237" s="140"/>
      <c r="F237" s="30" t="str">
        <f>VLOOKUP(C237,'[2]Acha Air Sales Price List'!$B$1:$D$65536,3,FALSE)</f>
        <v>Exchange rate :</v>
      </c>
      <c r="G237" s="17">
        <f>ROUND(IF(ISBLANK(C237),0,VLOOKUP(C237,'[2]Acha Air Sales Price List'!$B$1:$X$65536,12,FALSE)*$L$14),2)</f>
        <v>0</v>
      </c>
      <c r="H237" s="18">
        <f t="shared" si="5"/>
        <v>0</v>
      </c>
      <c r="I237" s="10"/>
    </row>
    <row r="238" spans="1:9" ht="12.4" hidden="1" customHeight="1">
      <c r="A238" s="9"/>
      <c r="B238" s="122"/>
      <c r="C238" s="120"/>
      <c r="D238" s="139"/>
      <c r="E238" s="140"/>
      <c r="F238" s="30" t="str">
        <f>VLOOKUP(C238,'[2]Acha Air Sales Price List'!$B$1:$D$65536,3,FALSE)</f>
        <v>Exchange rate :</v>
      </c>
      <c r="G238" s="17">
        <f>ROUND(IF(ISBLANK(C238),0,VLOOKUP(C238,'[2]Acha Air Sales Price List'!$B$1:$X$65536,12,FALSE)*$L$14),2)</f>
        <v>0</v>
      </c>
      <c r="H238" s="18">
        <f t="shared" si="5"/>
        <v>0</v>
      </c>
      <c r="I238" s="10"/>
    </row>
    <row r="239" spans="1:9" ht="12.4" hidden="1" customHeight="1">
      <c r="A239" s="9"/>
      <c r="B239" s="122"/>
      <c r="C239" s="120"/>
      <c r="D239" s="139"/>
      <c r="E239" s="140"/>
      <c r="F239" s="30" t="str">
        <f>VLOOKUP(C239,'[2]Acha Air Sales Price List'!$B$1:$D$65536,3,FALSE)</f>
        <v>Exchange rate :</v>
      </c>
      <c r="G239" s="17">
        <f>ROUND(IF(ISBLANK(C239),0,VLOOKUP(C239,'[2]Acha Air Sales Price List'!$B$1:$X$65536,12,FALSE)*$L$14),2)</f>
        <v>0</v>
      </c>
      <c r="H239" s="18">
        <f t="shared" si="5"/>
        <v>0</v>
      </c>
      <c r="I239" s="10"/>
    </row>
    <row r="240" spans="1:9" ht="12.4" hidden="1" customHeight="1">
      <c r="A240" s="9"/>
      <c r="B240" s="122"/>
      <c r="C240" s="120"/>
      <c r="D240" s="139"/>
      <c r="E240" s="140"/>
      <c r="F240" s="30" t="str">
        <f>VLOOKUP(C240,'[2]Acha Air Sales Price List'!$B$1:$D$65536,3,FALSE)</f>
        <v>Exchange rate :</v>
      </c>
      <c r="G240" s="17">
        <f>ROUND(IF(ISBLANK(C240),0,VLOOKUP(C240,'[2]Acha Air Sales Price List'!$B$1:$X$65536,12,FALSE)*$L$14),2)</f>
        <v>0</v>
      </c>
      <c r="H240" s="18">
        <f t="shared" si="5"/>
        <v>0</v>
      </c>
      <c r="I240" s="10"/>
    </row>
    <row r="241" spans="1:9" ht="12.4" hidden="1" customHeight="1">
      <c r="A241" s="9"/>
      <c r="B241" s="122"/>
      <c r="C241" s="120"/>
      <c r="D241" s="139"/>
      <c r="E241" s="140"/>
      <c r="F241" s="30" t="str">
        <f>VLOOKUP(C241,'[2]Acha Air Sales Price List'!$B$1:$D$65536,3,FALSE)</f>
        <v>Exchange rate :</v>
      </c>
      <c r="G241" s="17">
        <f>ROUND(IF(ISBLANK(C241),0,VLOOKUP(C241,'[2]Acha Air Sales Price List'!$B$1:$X$65536,12,FALSE)*$L$14),2)</f>
        <v>0</v>
      </c>
      <c r="H241" s="18">
        <f t="shared" si="5"/>
        <v>0</v>
      </c>
      <c r="I241" s="10"/>
    </row>
    <row r="242" spans="1:9" ht="12.4" hidden="1" customHeight="1">
      <c r="A242" s="9"/>
      <c r="B242" s="122"/>
      <c r="C242" s="120"/>
      <c r="D242" s="139"/>
      <c r="E242" s="140"/>
      <c r="F242" s="30" t="str">
        <f>VLOOKUP(C242,'[2]Acha Air Sales Price List'!$B$1:$D$65536,3,FALSE)</f>
        <v>Exchange rate :</v>
      </c>
      <c r="G242" s="17">
        <f>ROUND(IF(ISBLANK(C242),0,VLOOKUP(C242,'[2]Acha Air Sales Price List'!$B$1:$X$65536,12,FALSE)*$L$14),2)</f>
        <v>0</v>
      </c>
      <c r="H242" s="18">
        <f t="shared" si="5"/>
        <v>0</v>
      </c>
      <c r="I242" s="10"/>
    </row>
    <row r="243" spans="1:9" ht="12.4" hidden="1" customHeight="1">
      <c r="A243" s="9"/>
      <c r="B243" s="122"/>
      <c r="C243" s="120"/>
      <c r="D243" s="139"/>
      <c r="E243" s="140"/>
      <c r="F243" s="30" t="str">
        <f>VLOOKUP(C243,'[2]Acha Air Sales Price List'!$B$1:$D$65536,3,FALSE)</f>
        <v>Exchange rate :</v>
      </c>
      <c r="G243" s="17">
        <f>ROUND(IF(ISBLANK(C243),0,VLOOKUP(C243,'[2]Acha Air Sales Price List'!$B$1:$X$65536,12,FALSE)*$L$14),2)</f>
        <v>0</v>
      </c>
      <c r="H243" s="18">
        <f t="shared" si="5"/>
        <v>0</v>
      </c>
      <c r="I243" s="10"/>
    </row>
    <row r="244" spans="1:9" ht="12.4" hidden="1" customHeight="1">
      <c r="A244" s="9"/>
      <c r="B244" s="122"/>
      <c r="C244" s="120"/>
      <c r="D244" s="139"/>
      <c r="E244" s="140"/>
      <c r="F244" s="30" t="str">
        <f>VLOOKUP(C244,'[2]Acha Air Sales Price List'!$B$1:$D$65536,3,FALSE)</f>
        <v>Exchange rate :</v>
      </c>
      <c r="G244" s="17">
        <f>ROUND(IF(ISBLANK(C244),0,VLOOKUP(C244,'[2]Acha Air Sales Price List'!$B$1:$X$65536,12,FALSE)*$L$14),2)</f>
        <v>0</v>
      </c>
      <c r="H244" s="18">
        <f t="shared" si="5"/>
        <v>0</v>
      </c>
      <c r="I244" s="10"/>
    </row>
    <row r="245" spans="1:9" ht="12.4" hidden="1" customHeight="1">
      <c r="A245" s="9"/>
      <c r="B245" s="122"/>
      <c r="C245" s="120"/>
      <c r="D245" s="139"/>
      <c r="E245" s="140"/>
      <c r="F245" s="30" t="str">
        <f>VLOOKUP(C245,'[2]Acha Air Sales Price List'!$B$1:$D$65536,3,FALSE)</f>
        <v>Exchange rate :</v>
      </c>
      <c r="G245" s="17">
        <f>ROUND(IF(ISBLANK(C245),0,VLOOKUP(C245,'[2]Acha Air Sales Price List'!$B$1:$X$65536,12,FALSE)*$L$14),2)</f>
        <v>0</v>
      </c>
      <c r="H245" s="18">
        <f t="shared" si="5"/>
        <v>0</v>
      </c>
      <c r="I245" s="10"/>
    </row>
    <row r="246" spans="1:9" ht="12.4" hidden="1" customHeight="1">
      <c r="A246" s="9"/>
      <c r="B246" s="122"/>
      <c r="C246" s="120"/>
      <c r="D246" s="139"/>
      <c r="E246" s="140"/>
      <c r="F246" s="30" t="str">
        <f>VLOOKUP(C246,'[2]Acha Air Sales Price List'!$B$1:$D$65536,3,FALSE)</f>
        <v>Exchange rate :</v>
      </c>
      <c r="G246" s="17">
        <f>ROUND(IF(ISBLANK(C246),0,VLOOKUP(C246,'[2]Acha Air Sales Price List'!$B$1:$X$65536,12,FALSE)*$L$14),2)</f>
        <v>0</v>
      </c>
      <c r="H246" s="18">
        <f t="shared" si="5"/>
        <v>0</v>
      </c>
      <c r="I246" s="10"/>
    </row>
    <row r="247" spans="1:9" ht="12.4" hidden="1" customHeight="1">
      <c r="A247" s="9"/>
      <c r="B247" s="122"/>
      <c r="C247" s="120"/>
      <c r="D247" s="139"/>
      <c r="E247" s="140"/>
      <c r="F247" s="30" t="str">
        <f>VLOOKUP(C247,'[2]Acha Air Sales Price List'!$B$1:$D$65536,3,FALSE)</f>
        <v>Exchange rate :</v>
      </c>
      <c r="G247" s="17">
        <f>ROUND(IF(ISBLANK(C247),0,VLOOKUP(C247,'[2]Acha Air Sales Price List'!$B$1:$X$65536,12,FALSE)*$L$14),2)</f>
        <v>0</v>
      </c>
      <c r="H247" s="18">
        <f t="shared" si="5"/>
        <v>0</v>
      </c>
      <c r="I247" s="10"/>
    </row>
    <row r="248" spans="1:9" ht="12.4" hidden="1" customHeight="1">
      <c r="A248" s="9"/>
      <c r="B248" s="122"/>
      <c r="C248" s="120"/>
      <c r="D248" s="139"/>
      <c r="E248" s="140"/>
      <c r="F248" s="30" t="str">
        <f>VLOOKUP(C248,'[2]Acha Air Sales Price List'!$B$1:$D$65536,3,FALSE)</f>
        <v>Exchange rate :</v>
      </c>
      <c r="G248" s="17">
        <f>ROUND(IF(ISBLANK(C248),0,VLOOKUP(C248,'[2]Acha Air Sales Price List'!$B$1:$X$65536,12,FALSE)*$L$14),2)</f>
        <v>0</v>
      </c>
      <c r="H248" s="18">
        <f t="shared" si="5"/>
        <v>0</v>
      </c>
      <c r="I248" s="10"/>
    </row>
    <row r="249" spans="1:9" ht="12.4" hidden="1" customHeight="1">
      <c r="A249" s="9"/>
      <c r="B249" s="122"/>
      <c r="C249" s="120"/>
      <c r="D249" s="139"/>
      <c r="E249" s="140"/>
      <c r="F249" s="30" t="str">
        <f>VLOOKUP(C249,'[2]Acha Air Sales Price List'!$B$1:$D$65536,3,FALSE)</f>
        <v>Exchange rate :</v>
      </c>
      <c r="G249" s="17">
        <f>ROUND(IF(ISBLANK(C249),0,VLOOKUP(C249,'[2]Acha Air Sales Price List'!$B$1:$X$65536,12,FALSE)*$L$14),2)</f>
        <v>0</v>
      </c>
      <c r="H249" s="18">
        <f t="shared" si="5"/>
        <v>0</v>
      </c>
      <c r="I249" s="10"/>
    </row>
    <row r="250" spans="1:9" ht="12.4" hidden="1" customHeight="1">
      <c r="A250" s="9"/>
      <c r="B250" s="122"/>
      <c r="C250" s="120"/>
      <c r="D250" s="139"/>
      <c r="E250" s="140"/>
      <c r="F250" s="30" t="str">
        <f>VLOOKUP(C250,'[2]Acha Air Sales Price List'!$B$1:$D$65536,3,FALSE)</f>
        <v>Exchange rate :</v>
      </c>
      <c r="G250" s="17">
        <f>ROUND(IF(ISBLANK(C250),0,VLOOKUP(C250,'[2]Acha Air Sales Price List'!$B$1:$X$65536,12,FALSE)*$L$14),2)</f>
        <v>0</v>
      </c>
      <c r="H250" s="18">
        <f t="shared" si="5"/>
        <v>0</v>
      </c>
      <c r="I250" s="10"/>
    </row>
    <row r="251" spans="1:9" ht="12.4" hidden="1" customHeight="1">
      <c r="A251" s="9"/>
      <c r="B251" s="122"/>
      <c r="C251" s="120"/>
      <c r="D251" s="139"/>
      <c r="E251" s="140"/>
      <c r="F251" s="30" t="str">
        <f>VLOOKUP(C251,'[2]Acha Air Sales Price List'!$B$1:$D$65536,3,FALSE)</f>
        <v>Exchange rate :</v>
      </c>
      <c r="G251" s="17">
        <f>ROUND(IF(ISBLANK(C251),0,VLOOKUP(C251,'[2]Acha Air Sales Price List'!$B$1:$X$65536,12,FALSE)*$L$14),2)</f>
        <v>0</v>
      </c>
      <c r="H251" s="18">
        <f t="shared" si="5"/>
        <v>0</v>
      </c>
      <c r="I251" s="10"/>
    </row>
    <row r="252" spans="1:9" ht="12.4" hidden="1" customHeight="1">
      <c r="A252" s="9"/>
      <c r="B252" s="122"/>
      <c r="C252" s="120"/>
      <c r="D252" s="139"/>
      <c r="E252" s="140"/>
      <c r="F252" s="30" t="str">
        <f>VLOOKUP(C252,'[2]Acha Air Sales Price List'!$B$1:$D$65536,3,FALSE)</f>
        <v>Exchange rate :</v>
      </c>
      <c r="G252" s="17">
        <f>ROUND(IF(ISBLANK(C252),0,VLOOKUP(C252,'[2]Acha Air Sales Price List'!$B$1:$X$65536,12,FALSE)*$L$14),2)</f>
        <v>0</v>
      </c>
      <c r="H252" s="18">
        <f t="shared" si="5"/>
        <v>0</v>
      </c>
      <c r="I252" s="10"/>
    </row>
    <row r="253" spans="1:9" ht="12.4" hidden="1" customHeight="1">
      <c r="A253" s="9"/>
      <c r="B253" s="122"/>
      <c r="C253" s="120"/>
      <c r="D253" s="139"/>
      <c r="E253" s="140"/>
      <c r="F253" s="30" t="str">
        <f>VLOOKUP(C253,'[2]Acha Air Sales Price List'!$B$1:$D$65536,3,FALSE)</f>
        <v>Exchange rate :</v>
      </c>
      <c r="G253" s="17">
        <f>ROUND(IF(ISBLANK(C253),0,VLOOKUP(C253,'[2]Acha Air Sales Price List'!$B$1:$X$65536,12,FALSE)*$L$14),2)</f>
        <v>0</v>
      </c>
      <c r="H253" s="18">
        <f t="shared" si="5"/>
        <v>0</v>
      </c>
      <c r="I253" s="10"/>
    </row>
    <row r="254" spans="1:9" ht="12.4" hidden="1" customHeight="1">
      <c r="A254" s="9"/>
      <c r="B254" s="122"/>
      <c r="C254" s="121"/>
      <c r="D254" s="139"/>
      <c r="E254" s="140"/>
      <c r="F254" s="30" t="str">
        <f>VLOOKUP(C254,'[2]Acha Air Sales Price List'!$B$1:$D$65536,3,FALSE)</f>
        <v>Exchange rate :</v>
      </c>
      <c r="G254" s="17">
        <f>ROUND(IF(ISBLANK(C254),0,VLOOKUP(C254,'[2]Acha Air Sales Price List'!$B$1:$X$65536,12,FALSE)*$L$14),2)</f>
        <v>0</v>
      </c>
      <c r="H254" s="18">
        <f t="shared" si="5"/>
        <v>0</v>
      </c>
      <c r="I254" s="10"/>
    </row>
    <row r="255" spans="1:9" ht="12" hidden="1" customHeight="1">
      <c r="A255" s="9"/>
      <c r="B255" s="122"/>
      <c r="C255" s="120"/>
      <c r="D255" s="139"/>
      <c r="E255" s="140"/>
      <c r="F255" s="30" t="str">
        <f>VLOOKUP(C255,'[2]Acha Air Sales Price List'!$B$1:$D$65536,3,FALSE)</f>
        <v>Exchange rate :</v>
      </c>
      <c r="G255" s="17">
        <f>ROUND(IF(ISBLANK(C255),0,VLOOKUP(C255,'[2]Acha Air Sales Price List'!$B$1:$X$65536,12,FALSE)*$L$14),2)</f>
        <v>0</v>
      </c>
      <c r="H255" s="18">
        <f t="shared" si="5"/>
        <v>0</v>
      </c>
      <c r="I255" s="10"/>
    </row>
    <row r="256" spans="1:9" ht="12.4" hidden="1" customHeight="1">
      <c r="A256" s="9"/>
      <c r="B256" s="122"/>
      <c r="C256" s="120"/>
      <c r="D256" s="139"/>
      <c r="E256" s="140"/>
      <c r="F256" s="30" t="str">
        <f>VLOOKUP(C256,'[2]Acha Air Sales Price List'!$B$1:$D$65536,3,FALSE)</f>
        <v>Exchange rate :</v>
      </c>
      <c r="G256" s="17">
        <f>ROUND(IF(ISBLANK(C256),0,VLOOKUP(C256,'[2]Acha Air Sales Price List'!$B$1:$X$65536,12,FALSE)*$L$14),2)</f>
        <v>0</v>
      </c>
      <c r="H256" s="18">
        <f t="shared" si="5"/>
        <v>0</v>
      </c>
      <c r="I256" s="10"/>
    </row>
    <row r="257" spans="1:9" ht="12.4" hidden="1" customHeight="1">
      <c r="A257" s="9"/>
      <c r="B257" s="122"/>
      <c r="C257" s="120"/>
      <c r="D257" s="139"/>
      <c r="E257" s="140"/>
      <c r="F257" s="30" t="str">
        <f>VLOOKUP(C257,'[2]Acha Air Sales Price List'!$B$1:$D$65536,3,FALSE)</f>
        <v>Exchange rate :</v>
      </c>
      <c r="G257" s="17">
        <f>ROUND(IF(ISBLANK(C257),0,VLOOKUP(C257,'[2]Acha Air Sales Price List'!$B$1:$X$65536,12,FALSE)*$L$14),2)</f>
        <v>0</v>
      </c>
      <c r="H257" s="18">
        <f t="shared" si="5"/>
        <v>0</v>
      </c>
      <c r="I257" s="10"/>
    </row>
    <row r="258" spans="1:9" ht="12.4" hidden="1" customHeight="1">
      <c r="A258" s="9"/>
      <c r="B258" s="122"/>
      <c r="C258" s="120"/>
      <c r="D258" s="139"/>
      <c r="E258" s="140"/>
      <c r="F258" s="30" t="str">
        <f>VLOOKUP(C258,'[2]Acha Air Sales Price List'!$B$1:$D$65536,3,FALSE)</f>
        <v>Exchange rate :</v>
      </c>
      <c r="G258" s="17">
        <f>ROUND(IF(ISBLANK(C258),0,VLOOKUP(C258,'[2]Acha Air Sales Price List'!$B$1:$X$65536,12,FALSE)*$L$14),2)</f>
        <v>0</v>
      </c>
      <c r="H258" s="18">
        <f t="shared" si="5"/>
        <v>0</v>
      </c>
      <c r="I258" s="10"/>
    </row>
    <row r="259" spans="1:9" ht="12.4" hidden="1" customHeight="1">
      <c r="A259" s="9"/>
      <c r="B259" s="122"/>
      <c r="C259" s="120"/>
      <c r="D259" s="139"/>
      <c r="E259" s="140"/>
      <c r="F259" s="30" t="str">
        <f>VLOOKUP(C259,'[2]Acha Air Sales Price List'!$B$1:$D$65536,3,FALSE)</f>
        <v>Exchange rate :</v>
      </c>
      <c r="G259" s="17">
        <f>ROUND(IF(ISBLANK(C259),0,VLOOKUP(C259,'[2]Acha Air Sales Price List'!$B$1:$X$65536,12,FALSE)*$L$14),2)</f>
        <v>0</v>
      </c>
      <c r="H259" s="18">
        <f t="shared" si="5"/>
        <v>0</v>
      </c>
      <c r="I259" s="10"/>
    </row>
    <row r="260" spans="1:9" ht="12.4" hidden="1" customHeight="1">
      <c r="A260" s="9"/>
      <c r="B260" s="122"/>
      <c r="C260" s="120"/>
      <c r="D260" s="139"/>
      <c r="E260" s="140"/>
      <c r="F260" s="30" t="str">
        <f>VLOOKUP(C260,'[2]Acha Air Sales Price List'!$B$1:$D$65536,3,FALSE)</f>
        <v>Exchange rate :</v>
      </c>
      <c r="G260" s="17">
        <f>ROUND(IF(ISBLANK(C260),0,VLOOKUP(C260,'[2]Acha Air Sales Price List'!$B$1:$X$65536,12,FALSE)*$L$14),2)</f>
        <v>0</v>
      </c>
      <c r="H260" s="18">
        <f t="shared" si="5"/>
        <v>0</v>
      </c>
      <c r="I260" s="10"/>
    </row>
    <row r="261" spans="1:9" ht="12.4" hidden="1" customHeight="1">
      <c r="A261" s="9"/>
      <c r="B261" s="122"/>
      <c r="C261" s="120"/>
      <c r="D261" s="139"/>
      <c r="E261" s="140"/>
      <c r="F261" s="30" t="str">
        <f>VLOOKUP(C261,'[2]Acha Air Sales Price List'!$B$1:$D$65536,3,FALSE)</f>
        <v>Exchange rate :</v>
      </c>
      <c r="G261" s="17">
        <f>ROUND(IF(ISBLANK(C261),0,VLOOKUP(C261,'[2]Acha Air Sales Price List'!$B$1:$X$65536,12,FALSE)*$L$14),2)</f>
        <v>0</v>
      </c>
      <c r="H261" s="18">
        <f t="shared" si="5"/>
        <v>0</v>
      </c>
      <c r="I261" s="10"/>
    </row>
    <row r="262" spans="1:9" ht="12.4" hidden="1" customHeight="1">
      <c r="A262" s="9"/>
      <c r="B262" s="122"/>
      <c r="C262" s="120"/>
      <c r="D262" s="139"/>
      <c r="E262" s="140"/>
      <c r="F262" s="30" t="str">
        <f>VLOOKUP(C262,'[2]Acha Air Sales Price List'!$B$1:$D$65536,3,FALSE)</f>
        <v>Exchange rate :</v>
      </c>
      <c r="G262" s="17">
        <f>ROUND(IF(ISBLANK(C262),0,VLOOKUP(C262,'[2]Acha Air Sales Price List'!$B$1:$X$65536,12,FALSE)*$L$14),2)</f>
        <v>0</v>
      </c>
      <c r="H262" s="18">
        <f t="shared" si="5"/>
        <v>0</v>
      </c>
      <c r="I262" s="10"/>
    </row>
    <row r="263" spans="1:9" ht="12.4" hidden="1" customHeight="1">
      <c r="A263" s="9"/>
      <c r="B263" s="122"/>
      <c r="C263" s="120"/>
      <c r="D263" s="139"/>
      <c r="E263" s="140"/>
      <c r="F263" s="30" t="str">
        <f>VLOOKUP(C263,'[2]Acha Air Sales Price List'!$B$1:$D$65536,3,FALSE)</f>
        <v>Exchange rate :</v>
      </c>
      <c r="G263" s="17">
        <f>ROUND(IF(ISBLANK(C263),0,VLOOKUP(C263,'[2]Acha Air Sales Price List'!$B$1:$X$65536,12,FALSE)*$L$14),2)</f>
        <v>0</v>
      </c>
      <c r="H263" s="18">
        <f t="shared" si="5"/>
        <v>0</v>
      </c>
      <c r="I263" s="10"/>
    </row>
    <row r="264" spans="1:9" ht="12.4" hidden="1" customHeight="1">
      <c r="A264" s="9"/>
      <c r="B264" s="122"/>
      <c r="C264" s="120"/>
      <c r="D264" s="139"/>
      <c r="E264" s="140"/>
      <c r="F264" s="30" t="str">
        <f>VLOOKUP(C264,'[2]Acha Air Sales Price List'!$B$1:$D$65536,3,FALSE)</f>
        <v>Exchange rate :</v>
      </c>
      <c r="G264" s="17">
        <f>ROUND(IF(ISBLANK(C264),0,VLOOKUP(C264,'[2]Acha Air Sales Price List'!$B$1:$X$65536,12,FALSE)*$L$14),2)</f>
        <v>0</v>
      </c>
      <c r="H264" s="18">
        <f t="shared" si="5"/>
        <v>0</v>
      </c>
      <c r="I264" s="10"/>
    </row>
    <row r="265" spans="1:9" ht="12.4" hidden="1" customHeight="1">
      <c r="A265" s="9"/>
      <c r="B265" s="122"/>
      <c r="C265" s="120"/>
      <c r="D265" s="139"/>
      <c r="E265" s="140"/>
      <c r="F265" s="30" t="str">
        <f>VLOOKUP(C265,'[2]Acha Air Sales Price List'!$B$1:$D$65536,3,FALSE)</f>
        <v>Exchange rate :</v>
      </c>
      <c r="G265" s="17">
        <f>ROUND(IF(ISBLANK(C265),0,VLOOKUP(C265,'[2]Acha Air Sales Price List'!$B$1:$X$65536,12,FALSE)*$L$14),2)</f>
        <v>0</v>
      </c>
      <c r="H265" s="18">
        <f t="shared" si="5"/>
        <v>0</v>
      </c>
      <c r="I265" s="10"/>
    </row>
    <row r="266" spans="1:9" ht="12.4" hidden="1" customHeight="1">
      <c r="A266" s="9"/>
      <c r="B266" s="122"/>
      <c r="C266" s="120"/>
      <c r="D266" s="139"/>
      <c r="E266" s="140"/>
      <c r="F266" s="30" t="str">
        <f>VLOOKUP(C266,'[2]Acha Air Sales Price List'!$B$1:$D$65536,3,FALSE)</f>
        <v>Exchange rate :</v>
      </c>
      <c r="G266" s="17">
        <f>ROUND(IF(ISBLANK(C266),0,VLOOKUP(C266,'[2]Acha Air Sales Price List'!$B$1:$X$65536,12,FALSE)*$L$14),2)</f>
        <v>0</v>
      </c>
      <c r="H266" s="18">
        <f t="shared" si="5"/>
        <v>0</v>
      </c>
      <c r="I266" s="10"/>
    </row>
    <row r="267" spans="1:9" ht="12.4" hidden="1" customHeight="1">
      <c r="A267" s="9"/>
      <c r="B267" s="122"/>
      <c r="C267" s="120"/>
      <c r="D267" s="139"/>
      <c r="E267" s="140"/>
      <c r="F267" s="30" t="str">
        <f>VLOOKUP(C267,'[2]Acha Air Sales Price List'!$B$1:$D$65536,3,FALSE)</f>
        <v>Exchange rate :</v>
      </c>
      <c r="G267" s="17">
        <f>ROUND(IF(ISBLANK(C267),0,VLOOKUP(C267,'[2]Acha Air Sales Price List'!$B$1:$X$65536,12,FALSE)*$L$14),2)</f>
        <v>0</v>
      </c>
      <c r="H267" s="18">
        <f t="shared" si="5"/>
        <v>0</v>
      </c>
      <c r="I267" s="10"/>
    </row>
    <row r="268" spans="1:9" ht="12.4" hidden="1" customHeight="1">
      <c r="A268" s="9"/>
      <c r="B268" s="122"/>
      <c r="C268" s="120"/>
      <c r="D268" s="139"/>
      <c r="E268" s="140"/>
      <c r="F268" s="30" t="str">
        <f>VLOOKUP(C268,'[2]Acha Air Sales Price List'!$B$1:$D$65536,3,FALSE)</f>
        <v>Exchange rate :</v>
      </c>
      <c r="G268" s="17">
        <f>ROUND(IF(ISBLANK(C268),0,VLOOKUP(C268,'[2]Acha Air Sales Price List'!$B$1:$X$65536,12,FALSE)*$L$14),2)</f>
        <v>0</v>
      </c>
      <c r="H268" s="18">
        <f t="shared" si="5"/>
        <v>0</v>
      </c>
      <c r="I268" s="10"/>
    </row>
    <row r="269" spans="1:9" ht="12.4" hidden="1" customHeight="1">
      <c r="A269" s="9"/>
      <c r="B269" s="122"/>
      <c r="C269" s="120"/>
      <c r="D269" s="139"/>
      <c r="E269" s="140"/>
      <c r="F269" s="30" t="str">
        <f>VLOOKUP(C269,'[2]Acha Air Sales Price List'!$B$1:$D$65536,3,FALSE)</f>
        <v>Exchange rate :</v>
      </c>
      <c r="G269" s="17">
        <f>ROUND(IF(ISBLANK(C269),0,VLOOKUP(C269,'[2]Acha Air Sales Price List'!$B$1:$X$65536,12,FALSE)*$L$14),2)</f>
        <v>0</v>
      </c>
      <c r="H269" s="18">
        <f t="shared" si="5"/>
        <v>0</v>
      </c>
      <c r="I269" s="10"/>
    </row>
    <row r="270" spans="1:9" ht="12.4" hidden="1" customHeight="1">
      <c r="A270" s="9"/>
      <c r="B270" s="122"/>
      <c r="C270" s="120"/>
      <c r="D270" s="139"/>
      <c r="E270" s="140"/>
      <c r="F270" s="30" t="str">
        <f>VLOOKUP(C270,'[2]Acha Air Sales Price List'!$B$1:$D$65536,3,FALSE)</f>
        <v>Exchange rate :</v>
      </c>
      <c r="G270" s="17">
        <f>ROUND(IF(ISBLANK(C270),0,VLOOKUP(C270,'[2]Acha Air Sales Price List'!$B$1:$X$65536,12,FALSE)*$L$14),2)</f>
        <v>0</v>
      </c>
      <c r="H270" s="18">
        <f t="shared" si="5"/>
        <v>0</v>
      </c>
      <c r="I270" s="10"/>
    </row>
    <row r="271" spans="1:9" ht="12.4" hidden="1" customHeight="1">
      <c r="A271" s="9"/>
      <c r="B271" s="122"/>
      <c r="C271" s="120"/>
      <c r="D271" s="139"/>
      <c r="E271" s="140"/>
      <c r="F271" s="30" t="str">
        <f>VLOOKUP(C271,'[2]Acha Air Sales Price List'!$B$1:$D$65536,3,FALSE)</f>
        <v>Exchange rate :</v>
      </c>
      <c r="G271" s="17">
        <f>ROUND(IF(ISBLANK(C271),0,VLOOKUP(C271,'[2]Acha Air Sales Price List'!$B$1:$X$65536,12,FALSE)*$L$14),2)</f>
        <v>0</v>
      </c>
      <c r="H271" s="18">
        <f t="shared" si="5"/>
        <v>0</v>
      </c>
      <c r="I271" s="10"/>
    </row>
    <row r="272" spans="1:9" ht="12.4" hidden="1" customHeight="1">
      <c r="A272" s="9"/>
      <c r="B272" s="122"/>
      <c r="C272" s="120"/>
      <c r="D272" s="139"/>
      <c r="E272" s="140"/>
      <c r="F272" s="30" t="str">
        <f>VLOOKUP(C272,'[2]Acha Air Sales Price List'!$B$1:$D$65536,3,FALSE)</f>
        <v>Exchange rate :</v>
      </c>
      <c r="G272" s="17">
        <f>ROUND(IF(ISBLANK(C272),0,VLOOKUP(C272,'[2]Acha Air Sales Price List'!$B$1:$X$65536,12,FALSE)*$L$14),2)</f>
        <v>0</v>
      </c>
      <c r="H272" s="18">
        <f t="shared" si="5"/>
        <v>0</v>
      </c>
      <c r="I272" s="10"/>
    </row>
    <row r="273" spans="1:9" ht="12.4" hidden="1" customHeight="1">
      <c r="A273" s="9"/>
      <c r="B273" s="122"/>
      <c r="C273" s="120"/>
      <c r="D273" s="139"/>
      <c r="E273" s="140"/>
      <c r="F273" s="30" t="str">
        <f>VLOOKUP(C273,'[2]Acha Air Sales Price List'!$B$1:$D$65536,3,FALSE)</f>
        <v>Exchange rate :</v>
      </c>
      <c r="G273" s="17">
        <f>ROUND(IF(ISBLANK(C273),0,VLOOKUP(C273,'[2]Acha Air Sales Price List'!$B$1:$X$65536,12,FALSE)*$L$14),2)</f>
        <v>0</v>
      </c>
      <c r="H273" s="18">
        <f t="shared" si="5"/>
        <v>0</v>
      </c>
      <c r="I273" s="10"/>
    </row>
    <row r="274" spans="1:9" ht="12.4" hidden="1" customHeight="1">
      <c r="A274" s="9"/>
      <c r="B274" s="122"/>
      <c r="C274" s="120"/>
      <c r="D274" s="139"/>
      <c r="E274" s="140"/>
      <c r="F274" s="30" t="str">
        <f>VLOOKUP(C274,'[2]Acha Air Sales Price List'!$B$1:$D$65536,3,FALSE)</f>
        <v>Exchange rate :</v>
      </c>
      <c r="G274" s="17">
        <f>ROUND(IF(ISBLANK(C274),0,VLOOKUP(C274,'[2]Acha Air Sales Price List'!$B$1:$X$65536,12,FALSE)*$L$14),2)</f>
        <v>0</v>
      </c>
      <c r="H274" s="18">
        <f t="shared" si="5"/>
        <v>0</v>
      </c>
      <c r="I274" s="10"/>
    </row>
    <row r="275" spans="1:9" ht="12.4" hidden="1" customHeight="1">
      <c r="A275" s="9"/>
      <c r="B275" s="122"/>
      <c r="C275" s="120"/>
      <c r="D275" s="139"/>
      <c r="E275" s="140"/>
      <c r="F275" s="30" t="str">
        <f>VLOOKUP(C275,'[2]Acha Air Sales Price List'!$B$1:$D$65536,3,FALSE)</f>
        <v>Exchange rate :</v>
      </c>
      <c r="G275" s="17">
        <f>ROUND(IF(ISBLANK(C275),0,VLOOKUP(C275,'[2]Acha Air Sales Price List'!$B$1:$X$65536,12,FALSE)*$L$14),2)</f>
        <v>0</v>
      </c>
      <c r="H275" s="18">
        <f t="shared" si="5"/>
        <v>0</v>
      </c>
      <c r="I275" s="10"/>
    </row>
    <row r="276" spans="1:9" ht="12.4" hidden="1" customHeight="1">
      <c r="A276" s="9"/>
      <c r="B276" s="122"/>
      <c r="C276" s="120"/>
      <c r="D276" s="139"/>
      <c r="E276" s="140"/>
      <c r="F276" s="30" t="str">
        <f>VLOOKUP(C276,'[2]Acha Air Sales Price List'!$B$1:$D$65536,3,FALSE)</f>
        <v>Exchange rate :</v>
      </c>
      <c r="G276" s="17">
        <f>ROUND(IF(ISBLANK(C276),0,VLOOKUP(C276,'[2]Acha Air Sales Price List'!$B$1:$X$65536,12,FALSE)*$L$14),2)</f>
        <v>0</v>
      </c>
      <c r="H276" s="18">
        <f t="shared" si="5"/>
        <v>0</v>
      </c>
      <c r="I276" s="10"/>
    </row>
    <row r="277" spans="1:9" ht="12.4" hidden="1" customHeight="1">
      <c r="A277" s="9"/>
      <c r="B277" s="122"/>
      <c r="C277" s="120"/>
      <c r="D277" s="139"/>
      <c r="E277" s="140"/>
      <c r="F277" s="30" t="str">
        <f>VLOOKUP(C277,'[2]Acha Air Sales Price List'!$B$1:$D$65536,3,FALSE)</f>
        <v>Exchange rate :</v>
      </c>
      <c r="G277" s="17">
        <f>ROUND(IF(ISBLANK(C277),0,VLOOKUP(C277,'[2]Acha Air Sales Price List'!$B$1:$X$65536,12,FALSE)*$L$14),2)</f>
        <v>0</v>
      </c>
      <c r="H277" s="18">
        <f t="shared" si="5"/>
        <v>0</v>
      </c>
      <c r="I277" s="10"/>
    </row>
    <row r="278" spans="1:9" ht="12.4" hidden="1" customHeight="1">
      <c r="A278" s="9"/>
      <c r="B278" s="122"/>
      <c r="C278" s="120"/>
      <c r="D278" s="139"/>
      <c r="E278" s="140"/>
      <c r="F278" s="30" t="str">
        <f>VLOOKUP(C278,'[2]Acha Air Sales Price List'!$B$1:$D$65536,3,FALSE)</f>
        <v>Exchange rate :</v>
      </c>
      <c r="G278" s="17">
        <f>ROUND(IF(ISBLANK(C278),0,VLOOKUP(C278,'[2]Acha Air Sales Price List'!$B$1:$X$65536,12,FALSE)*$L$14),2)</f>
        <v>0</v>
      </c>
      <c r="H278" s="18">
        <f t="shared" si="5"/>
        <v>0</v>
      </c>
      <c r="I278" s="10"/>
    </row>
    <row r="279" spans="1:9" ht="12.4" hidden="1" customHeight="1">
      <c r="A279" s="9"/>
      <c r="B279" s="122"/>
      <c r="C279" s="120"/>
      <c r="D279" s="139"/>
      <c r="E279" s="140"/>
      <c r="F279" s="30" t="str">
        <f>VLOOKUP(C279,'[2]Acha Air Sales Price List'!$B$1:$D$65536,3,FALSE)</f>
        <v>Exchange rate :</v>
      </c>
      <c r="G279" s="17">
        <f>ROUND(IF(ISBLANK(C279),0,VLOOKUP(C279,'[2]Acha Air Sales Price List'!$B$1:$X$65536,12,FALSE)*$L$14),2)</f>
        <v>0</v>
      </c>
      <c r="H279" s="18">
        <f t="shared" si="5"/>
        <v>0</v>
      </c>
      <c r="I279" s="10"/>
    </row>
    <row r="280" spans="1:9" ht="12.4" hidden="1" customHeight="1">
      <c r="A280" s="9"/>
      <c r="B280" s="122"/>
      <c r="C280" s="120"/>
      <c r="D280" s="139"/>
      <c r="E280" s="140"/>
      <c r="F280" s="30" t="str">
        <f>VLOOKUP(C280,'[2]Acha Air Sales Price List'!$B$1:$D$65536,3,FALSE)</f>
        <v>Exchange rate :</v>
      </c>
      <c r="G280" s="17">
        <f>ROUND(IF(ISBLANK(C280),0,VLOOKUP(C280,'[2]Acha Air Sales Price List'!$B$1:$X$65536,12,FALSE)*$L$14),2)</f>
        <v>0</v>
      </c>
      <c r="H280" s="18">
        <f t="shared" si="5"/>
        <v>0</v>
      </c>
      <c r="I280" s="10"/>
    </row>
    <row r="281" spans="1:9" ht="12.4" hidden="1" customHeight="1">
      <c r="A281" s="9"/>
      <c r="B281" s="122"/>
      <c r="C281" s="120"/>
      <c r="D281" s="139"/>
      <c r="E281" s="140"/>
      <c r="F281" s="30" t="str">
        <f>VLOOKUP(C281,'[2]Acha Air Sales Price List'!$B$1:$D$65536,3,FALSE)</f>
        <v>Exchange rate :</v>
      </c>
      <c r="G281" s="17">
        <f>ROUND(IF(ISBLANK(C281),0,VLOOKUP(C281,'[2]Acha Air Sales Price List'!$B$1:$X$65536,12,FALSE)*$L$14),2)</f>
        <v>0</v>
      </c>
      <c r="H281" s="18">
        <f t="shared" si="5"/>
        <v>0</v>
      </c>
      <c r="I281" s="10"/>
    </row>
    <row r="282" spans="1:9" ht="12.4" hidden="1" customHeight="1">
      <c r="A282" s="9"/>
      <c r="B282" s="122"/>
      <c r="C282" s="121"/>
      <c r="D282" s="139"/>
      <c r="E282" s="140"/>
      <c r="F282" s="30" t="str">
        <f>VLOOKUP(C282,'[2]Acha Air Sales Price List'!$B$1:$D$65536,3,FALSE)</f>
        <v>Exchange rate :</v>
      </c>
      <c r="G282" s="17">
        <f>ROUND(IF(ISBLANK(C282),0,VLOOKUP(C282,'[2]Acha Air Sales Price List'!$B$1:$X$65536,12,FALSE)*$L$14),2)</f>
        <v>0</v>
      </c>
      <c r="H282" s="18">
        <f>ROUND(IF(ISNUMBER(B282), G282*B282, 0),5)</f>
        <v>0</v>
      </c>
      <c r="I282" s="10"/>
    </row>
    <row r="283" spans="1:9" ht="12" hidden="1" customHeight="1">
      <c r="A283" s="9"/>
      <c r="B283" s="122"/>
      <c r="C283" s="120"/>
      <c r="D283" s="139"/>
      <c r="E283" s="140"/>
      <c r="F283" s="30" t="str">
        <f>VLOOKUP(C283,'[2]Acha Air Sales Price List'!$B$1:$D$65536,3,FALSE)</f>
        <v>Exchange rate :</v>
      </c>
      <c r="G283" s="17">
        <f>ROUND(IF(ISBLANK(C283),0,VLOOKUP(C283,'[2]Acha Air Sales Price List'!$B$1:$X$65536,12,FALSE)*$L$14),2)</f>
        <v>0</v>
      </c>
      <c r="H283" s="18">
        <f t="shared" ref="H283:H299" si="6">ROUND(IF(ISNUMBER(B283), G283*B283, 0),5)</f>
        <v>0</v>
      </c>
      <c r="I283" s="10"/>
    </row>
    <row r="284" spans="1:9" ht="12.4" hidden="1" customHeight="1">
      <c r="A284" s="9"/>
      <c r="B284" s="122"/>
      <c r="C284" s="120"/>
      <c r="D284" s="139"/>
      <c r="E284" s="140"/>
      <c r="F284" s="30" t="str">
        <f>VLOOKUP(C284,'[2]Acha Air Sales Price List'!$B$1:$D$65536,3,FALSE)</f>
        <v>Exchange rate :</v>
      </c>
      <c r="G284" s="17">
        <f>ROUND(IF(ISBLANK(C284),0,VLOOKUP(C284,'[2]Acha Air Sales Price List'!$B$1:$X$65536,12,FALSE)*$L$14),2)</f>
        <v>0</v>
      </c>
      <c r="H284" s="18">
        <f t="shared" si="6"/>
        <v>0</v>
      </c>
      <c r="I284" s="10"/>
    </row>
    <row r="285" spans="1:9" ht="12.4" hidden="1" customHeight="1">
      <c r="A285" s="9"/>
      <c r="B285" s="122"/>
      <c r="C285" s="120"/>
      <c r="D285" s="139"/>
      <c r="E285" s="140"/>
      <c r="F285" s="30" t="str">
        <f>VLOOKUP(C285,'[2]Acha Air Sales Price List'!$B$1:$D$65536,3,FALSE)</f>
        <v>Exchange rate :</v>
      </c>
      <c r="G285" s="17">
        <f>ROUND(IF(ISBLANK(C285),0,VLOOKUP(C285,'[2]Acha Air Sales Price List'!$B$1:$X$65536,12,FALSE)*$L$14),2)</f>
        <v>0</v>
      </c>
      <c r="H285" s="18">
        <f t="shared" si="6"/>
        <v>0</v>
      </c>
      <c r="I285" s="10"/>
    </row>
    <row r="286" spans="1:9" ht="12.4" hidden="1" customHeight="1">
      <c r="A286" s="9"/>
      <c r="B286" s="122"/>
      <c r="C286" s="120"/>
      <c r="D286" s="139"/>
      <c r="E286" s="140"/>
      <c r="F286" s="30" t="str">
        <f>VLOOKUP(C286,'[2]Acha Air Sales Price List'!$B$1:$D$65536,3,FALSE)</f>
        <v>Exchange rate :</v>
      </c>
      <c r="G286" s="17">
        <f>ROUND(IF(ISBLANK(C286),0,VLOOKUP(C286,'[2]Acha Air Sales Price List'!$B$1:$X$65536,12,FALSE)*$L$14),2)</f>
        <v>0</v>
      </c>
      <c r="H286" s="18">
        <f t="shared" si="6"/>
        <v>0</v>
      </c>
      <c r="I286" s="10"/>
    </row>
    <row r="287" spans="1:9" ht="12.4" hidden="1" customHeight="1">
      <c r="A287" s="9"/>
      <c r="B287" s="122"/>
      <c r="C287" s="120"/>
      <c r="D287" s="139"/>
      <c r="E287" s="140"/>
      <c r="F287" s="30" t="str">
        <f>VLOOKUP(C287,'[2]Acha Air Sales Price List'!$B$1:$D$65536,3,FALSE)</f>
        <v>Exchange rate :</v>
      </c>
      <c r="G287" s="17">
        <f>ROUND(IF(ISBLANK(C287),0,VLOOKUP(C287,'[2]Acha Air Sales Price List'!$B$1:$X$65536,12,FALSE)*$L$14),2)</f>
        <v>0</v>
      </c>
      <c r="H287" s="18">
        <f t="shared" si="6"/>
        <v>0</v>
      </c>
      <c r="I287" s="10"/>
    </row>
    <row r="288" spans="1:9" ht="12.4" hidden="1" customHeight="1">
      <c r="A288" s="9"/>
      <c r="B288" s="122"/>
      <c r="C288" s="120"/>
      <c r="D288" s="139"/>
      <c r="E288" s="140"/>
      <c r="F288" s="30" t="str">
        <f>VLOOKUP(C288,'[2]Acha Air Sales Price List'!$B$1:$D$65536,3,FALSE)</f>
        <v>Exchange rate :</v>
      </c>
      <c r="G288" s="17">
        <f>ROUND(IF(ISBLANK(C288),0,VLOOKUP(C288,'[2]Acha Air Sales Price List'!$B$1:$X$65536,12,FALSE)*$L$14),2)</f>
        <v>0</v>
      </c>
      <c r="H288" s="18">
        <f t="shared" si="6"/>
        <v>0</v>
      </c>
      <c r="I288" s="10"/>
    </row>
    <row r="289" spans="1:9" ht="12.4" hidden="1" customHeight="1">
      <c r="A289" s="9"/>
      <c r="B289" s="122"/>
      <c r="C289" s="120"/>
      <c r="D289" s="139"/>
      <c r="E289" s="140"/>
      <c r="F289" s="30" t="str">
        <f>VLOOKUP(C289,'[2]Acha Air Sales Price List'!$B$1:$D$65536,3,FALSE)</f>
        <v>Exchange rate :</v>
      </c>
      <c r="G289" s="17">
        <f>ROUND(IF(ISBLANK(C289),0,VLOOKUP(C289,'[2]Acha Air Sales Price List'!$B$1:$X$65536,12,FALSE)*$L$14),2)</f>
        <v>0</v>
      </c>
      <c r="H289" s="18">
        <f t="shared" si="6"/>
        <v>0</v>
      </c>
      <c r="I289" s="10"/>
    </row>
    <row r="290" spans="1:9" ht="12.4" hidden="1" customHeight="1">
      <c r="A290" s="9"/>
      <c r="B290" s="122"/>
      <c r="C290" s="120"/>
      <c r="D290" s="139"/>
      <c r="E290" s="140"/>
      <c r="F290" s="30" t="str">
        <f>VLOOKUP(C290,'[2]Acha Air Sales Price List'!$B$1:$D$65536,3,FALSE)</f>
        <v>Exchange rate :</v>
      </c>
      <c r="G290" s="17">
        <f>ROUND(IF(ISBLANK(C290),0,VLOOKUP(C290,'[2]Acha Air Sales Price List'!$B$1:$X$65536,12,FALSE)*$L$14),2)</f>
        <v>0</v>
      </c>
      <c r="H290" s="18">
        <f t="shared" si="6"/>
        <v>0</v>
      </c>
      <c r="I290" s="10"/>
    </row>
    <row r="291" spans="1:9" ht="12.4" hidden="1" customHeight="1">
      <c r="A291" s="9"/>
      <c r="B291" s="122"/>
      <c r="C291" s="120"/>
      <c r="D291" s="139"/>
      <c r="E291" s="140"/>
      <c r="F291" s="30" t="str">
        <f>VLOOKUP(C291,'[2]Acha Air Sales Price List'!$B$1:$D$65536,3,FALSE)</f>
        <v>Exchange rate :</v>
      </c>
      <c r="G291" s="17">
        <f>ROUND(IF(ISBLANK(C291),0,VLOOKUP(C291,'[2]Acha Air Sales Price List'!$B$1:$X$65536,12,FALSE)*$L$14),2)</f>
        <v>0</v>
      </c>
      <c r="H291" s="18">
        <f t="shared" si="6"/>
        <v>0</v>
      </c>
      <c r="I291" s="10"/>
    </row>
    <row r="292" spans="1:9" ht="12.4" hidden="1" customHeight="1">
      <c r="A292" s="9"/>
      <c r="B292" s="122"/>
      <c r="C292" s="120"/>
      <c r="D292" s="139"/>
      <c r="E292" s="140"/>
      <c r="F292" s="30" t="str">
        <f>VLOOKUP(C292,'[2]Acha Air Sales Price List'!$B$1:$D$65536,3,FALSE)</f>
        <v>Exchange rate :</v>
      </c>
      <c r="G292" s="17">
        <f>ROUND(IF(ISBLANK(C292),0,VLOOKUP(C292,'[2]Acha Air Sales Price List'!$B$1:$X$65536,12,FALSE)*$L$14),2)</f>
        <v>0</v>
      </c>
      <c r="H292" s="18">
        <f t="shared" si="6"/>
        <v>0</v>
      </c>
      <c r="I292" s="10"/>
    </row>
    <row r="293" spans="1:9" ht="12.4" hidden="1" customHeight="1">
      <c r="A293" s="9"/>
      <c r="B293" s="122"/>
      <c r="C293" s="120"/>
      <c r="D293" s="139"/>
      <c r="E293" s="140"/>
      <c r="F293" s="30" t="str">
        <f>VLOOKUP(C293,'[2]Acha Air Sales Price List'!$B$1:$D$65536,3,FALSE)</f>
        <v>Exchange rate :</v>
      </c>
      <c r="G293" s="17">
        <f>ROUND(IF(ISBLANK(C293),0,VLOOKUP(C293,'[2]Acha Air Sales Price List'!$B$1:$X$65536,12,FALSE)*$L$14),2)</f>
        <v>0</v>
      </c>
      <c r="H293" s="18">
        <f t="shared" si="6"/>
        <v>0</v>
      </c>
      <c r="I293" s="10"/>
    </row>
    <row r="294" spans="1:9" ht="12.4" hidden="1" customHeight="1">
      <c r="A294" s="9"/>
      <c r="B294" s="122"/>
      <c r="C294" s="120"/>
      <c r="D294" s="139"/>
      <c r="E294" s="140"/>
      <c r="F294" s="30" t="str">
        <f>VLOOKUP(C294,'[2]Acha Air Sales Price List'!$B$1:$D$65536,3,FALSE)</f>
        <v>Exchange rate :</v>
      </c>
      <c r="G294" s="17">
        <f>ROUND(IF(ISBLANK(C294),0,VLOOKUP(C294,'[2]Acha Air Sales Price List'!$B$1:$X$65536,12,FALSE)*$L$14),2)</f>
        <v>0</v>
      </c>
      <c r="H294" s="18">
        <f t="shared" si="6"/>
        <v>0</v>
      </c>
      <c r="I294" s="10"/>
    </row>
    <row r="295" spans="1:9" ht="12.4" hidden="1" customHeight="1">
      <c r="A295" s="9"/>
      <c r="B295" s="122"/>
      <c r="C295" s="120"/>
      <c r="D295" s="139"/>
      <c r="E295" s="140"/>
      <c r="F295" s="30" t="str">
        <f>VLOOKUP(C295,'[2]Acha Air Sales Price List'!$B$1:$D$65536,3,FALSE)</f>
        <v>Exchange rate :</v>
      </c>
      <c r="G295" s="17">
        <f>ROUND(IF(ISBLANK(C295),0,VLOOKUP(C295,'[2]Acha Air Sales Price List'!$B$1:$X$65536,12,FALSE)*$L$14),2)</f>
        <v>0</v>
      </c>
      <c r="H295" s="18">
        <f t="shared" si="6"/>
        <v>0</v>
      </c>
      <c r="I295" s="10"/>
    </row>
    <row r="296" spans="1:9" ht="12.4" hidden="1" customHeight="1">
      <c r="A296" s="9"/>
      <c r="B296" s="122"/>
      <c r="C296" s="120"/>
      <c r="D296" s="139"/>
      <c r="E296" s="140"/>
      <c r="F296" s="30" t="str">
        <f>VLOOKUP(C296,'[2]Acha Air Sales Price List'!$B$1:$D$65536,3,FALSE)</f>
        <v>Exchange rate :</v>
      </c>
      <c r="G296" s="17">
        <f>ROUND(IF(ISBLANK(C296),0,VLOOKUP(C296,'[2]Acha Air Sales Price List'!$B$1:$X$65536,12,FALSE)*$L$14),2)</f>
        <v>0</v>
      </c>
      <c r="H296" s="18">
        <f t="shared" si="6"/>
        <v>0</v>
      </c>
      <c r="I296" s="10"/>
    </row>
    <row r="297" spans="1:9" ht="12.4" hidden="1" customHeight="1">
      <c r="A297" s="9"/>
      <c r="B297" s="122"/>
      <c r="C297" s="120"/>
      <c r="D297" s="139"/>
      <c r="E297" s="140"/>
      <c r="F297" s="30" t="str">
        <f>VLOOKUP(C297,'[2]Acha Air Sales Price List'!$B$1:$D$65536,3,FALSE)</f>
        <v>Exchange rate :</v>
      </c>
      <c r="G297" s="17">
        <f>ROUND(IF(ISBLANK(C297),0,VLOOKUP(C297,'[2]Acha Air Sales Price List'!$B$1:$X$65536,12,FALSE)*$L$14),2)</f>
        <v>0</v>
      </c>
      <c r="H297" s="18">
        <f t="shared" si="6"/>
        <v>0</v>
      </c>
      <c r="I297" s="10"/>
    </row>
    <row r="298" spans="1:9" ht="12.4" hidden="1" customHeight="1">
      <c r="A298" s="9"/>
      <c r="B298" s="122"/>
      <c r="C298" s="121"/>
      <c r="D298" s="139"/>
      <c r="E298" s="140"/>
      <c r="F298" s="30" t="str">
        <f>VLOOKUP(C298,'[2]Acha Air Sales Price List'!$B$1:$D$65536,3,FALSE)</f>
        <v>Exchange rate :</v>
      </c>
      <c r="G298" s="17">
        <f>ROUND(IF(ISBLANK(C298),0,VLOOKUP(C298,'[2]Acha Air Sales Price List'!$B$1:$X$65536,12,FALSE)*$L$14),2)</f>
        <v>0</v>
      </c>
      <c r="H298" s="18">
        <f t="shared" si="6"/>
        <v>0</v>
      </c>
      <c r="I298" s="10"/>
    </row>
    <row r="299" spans="1:9" ht="12.4" hidden="1" customHeight="1">
      <c r="A299" s="9"/>
      <c r="B299" s="122"/>
      <c r="C299" s="121"/>
      <c r="D299" s="139"/>
      <c r="E299" s="140"/>
      <c r="F299" s="30" t="str">
        <f>VLOOKUP(C299,'[2]Acha Air Sales Price List'!$B$1:$D$65536,3,FALSE)</f>
        <v>Exchange rate :</v>
      </c>
      <c r="G299" s="17">
        <f>ROUND(IF(ISBLANK(C299),0,VLOOKUP(C299,'[2]Acha Air Sales Price List'!$B$1:$X$65536,12,FALSE)*$L$14),2)</f>
        <v>0</v>
      </c>
      <c r="H299" s="18">
        <f t="shared" si="6"/>
        <v>0</v>
      </c>
      <c r="I299" s="10"/>
    </row>
    <row r="300" spans="1:9" ht="12.4" hidden="1" customHeight="1">
      <c r="A300" s="9"/>
      <c r="B300" s="122"/>
      <c r="C300" s="120"/>
      <c r="D300" s="139"/>
      <c r="E300" s="140"/>
      <c r="F300" s="30" t="str">
        <f>VLOOKUP(C300,'[2]Acha Air Sales Price List'!$B$1:$D$65536,3,FALSE)</f>
        <v>Exchange rate :</v>
      </c>
      <c r="G300" s="17">
        <f>ROUND(IF(ISBLANK(C300),0,VLOOKUP(C300,'[2]Acha Air Sales Price List'!$B$1:$X$65536,12,FALSE)*$L$14),2)</f>
        <v>0</v>
      </c>
      <c r="H300" s="18">
        <f>ROUND(IF(ISNUMBER(B300), G300*B300, 0),5)</f>
        <v>0</v>
      </c>
      <c r="I300" s="10"/>
    </row>
    <row r="301" spans="1:9" ht="12.4" hidden="1" customHeight="1">
      <c r="A301" s="9"/>
      <c r="B301" s="122"/>
      <c r="C301" s="120"/>
      <c r="D301" s="139"/>
      <c r="E301" s="140"/>
      <c r="F301" s="30" t="str">
        <f>VLOOKUP(C301,'[2]Acha Air Sales Price List'!$B$1:$D$65536,3,FALSE)</f>
        <v>Exchange rate :</v>
      </c>
      <c r="G301" s="17">
        <f>ROUND(IF(ISBLANK(C301),0,VLOOKUP(C301,'[2]Acha Air Sales Price List'!$B$1:$X$65536,12,FALSE)*$L$14),2)</f>
        <v>0</v>
      </c>
      <c r="H301" s="18">
        <f t="shared" ref="H301:H338" si="7">ROUND(IF(ISNUMBER(B301), G301*B301, 0),5)</f>
        <v>0</v>
      </c>
      <c r="I301" s="10"/>
    </row>
    <row r="302" spans="1:9" ht="12.4" hidden="1" customHeight="1">
      <c r="A302" s="9"/>
      <c r="B302" s="122"/>
      <c r="C302" s="120"/>
      <c r="D302" s="139"/>
      <c r="E302" s="140"/>
      <c r="F302" s="30" t="str">
        <f>VLOOKUP(C302,'[2]Acha Air Sales Price List'!$B$1:$D$65536,3,FALSE)</f>
        <v>Exchange rate :</v>
      </c>
      <c r="G302" s="17">
        <f>ROUND(IF(ISBLANK(C302),0,VLOOKUP(C302,'[2]Acha Air Sales Price List'!$B$1:$X$65536,12,FALSE)*$L$14),2)</f>
        <v>0</v>
      </c>
      <c r="H302" s="18">
        <f t="shared" si="7"/>
        <v>0</v>
      </c>
      <c r="I302" s="10"/>
    </row>
    <row r="303" spans="1:9" ht="12.4" hidden="1" customHeight="1">
      <c r="A303" s="9"/>
      <c r="B303" s="122"/>
      <c r="C303" s="120"/>
      <c r="D303" s="139"/>
      <c r="E303" s="140"/>
      <c r="F303" s="30" t="str">
        <f>VLOOKUP(C303,'[2]Acha Air Sales Price List'!$B$1:$D$65536,3,FALSE)</f>
        <v>Exchange rate :</v>
      </c>
      <c r="G303" s="17">
        <f>ROUND(IF(ISBLANK(C303),0,VLOOKUP(C303,'[2]Acha Air Sales Price List'!$B$1:$X$65536,12,FALSE)*$L$14),2)</f>
        <v>0</v>
      </c>
      <c r="H303" s="18">
        <f t="shared" si="7"/>
        <v>0</v>
      </c>
      <c r="I303" s="10"/>
    </row>
    <row r="304" spans="1:9" ht="12.4" hidden="1" customHeight="1">
      <c r="A304" s="9"/>
      <c r="B304" s="122"/>
      <c r="C304" s="120"/>
      <c r="D304" s="139"/>
      <c r="E304" s="140"/>
      <c r="F304" s="30" t="str">
        <f>VLOOKUP(C304,'[2]Acha Air Sales Price List'!$B$1:$D$65536,3,FALSE)</f>
        <v>Exchange rate :</v>
      </c>
      <c r="G304" s="17">
        <f>ROUND(IF(ISBLANK(C304),0,VLOOKUP(C304,'[2]Acha Air Sales Price List'!$B$1:$X$65536,12,FALSE)*$L$14),2)</f>
        <v>0</v>
      </c>
      <c r="H304" s="18">
        <f t="shared" si="7"/>
        <v>0</v>
      </c>
      <c r="I304" s="10"/>
    </row>
    <row r="305" spans="1:9" ht="12.4" hidden="1" customHeight="1">
      <c r="A305" s="9"/>
      <c r="B305" s="122"/>
      <c r="C305" s="120"/>
      <c r="D305" s="139"/>
      <c r="E305" s="140"/>
      <c r="F305" s="30" t="str">
        <f>VLOOKUP(C305,'[2]Acha Air Sales Price List'!$B$1:$D$65536,3,FALSE)</f>
        <v>Exchange rate :</v>
      </c>
      <c r="G305" s="17">
        <f>ROUND(IF(ISBLANK(C305),0,VLOOKUP(C305,'[2]Acha Air Sales Price List'!$B$1:$X$65536,12,FALSE)*$L$14),2)</f>
        <v>0</v>
      </c>
      <c r="H305" s="18">
        <f t="shared" si="7"/>
        <v>0</v>
      </c>
      <c r="I305" s="10"/>
    </row>
    <row r="306" spans="1:9" ht="12.4" hidden="1" customHeight="1">
      <c r="A306" s="9"/>
      <c r="B306" s="122"/>
      <c r="C306" s="120"/>
      <c r="D306" s="139"/>
      <c r="E306" s="140"/>
      <c r="F306" s="30" t="str">
        <f>VLOOKUP(C306,'[2]Acha Air Sales Price List'!$B$1:$D$65536,3,FALSE)</f>
        <v>Exchange rate :</v>
      </c>
      <c r="G306" s="17">
        <f>ROUND(IF(ISBLANK(C306),0,VLOOKUP(C306,'[2]Acha Air Sales Price List'!$B$1:$X$65536,12,FALSE)*$L$14),2)</f>
        <v>0</v>
      </c>
      <c r="H306" s="18">
        <f t="shared" si="7"/>
        <v>0</v>
      </c>
      <c r="I306" s="10"/>
    </row>
    <row r="307" spans="1:9" ht="12.4" hidden="1" customHeight="1">
      <c r="A307" s="9"/>
      <c r="B307" s="122"/>
      <c r="C307" s="120"/>
      <c r="D307" s="139"/>
      <c r="E307" s="140"/>
      <c r="F307" s="30" t="str">
        <f>VLOOKUP(C307,'[2]Acha Air Sales Price List'!$B$1:$D$65536,3,FALSE)</f>
        <v>Exchange rate :</v>
      </c>
      <c r="G307" s="17">
        <f>ROUND(IF(ISBLANK(C307),0,VLOOKUP(C307,'[2]Acha Air Sales Price List'!$B$1:$X$65536,12,FALSE)*$L$14),2)</f>
        <v>0</v>
      </c>
      <c r="H307" s="18">
        <f t="shared" si="7"/>
        <v>0</v>
      </c>
      <c r="I307" s="10"/>
    </row>
    <row r="308" spans="1:9" ht="12.4" hidden="1" customHeight="1">
      <c r="A308" s="9"/>
      <c r="B308" s="122"/>
      <c r="C308" s="120"/>
      <c r="D308" s="139"/>
      <c r="E308" s="140"/>
      <c r="F308" s="30" t="str">
        <f>VLOOKUP(C308,'[2]Acha Air Sales Price List'!$B$1:$D$65536,3,FALSE)</f>
        <v>Exchange rate :</v>
      </c>
      <c r="G308" s="17">
        <f>ROUND(IF(ISBLANK(C308),0,VLOOKUP(C308,'[2]Acha Air Sales Price List'!$B$1:$X$65536,12,FALSE)*$L$14),2)</f>
        <v>0</v>
      </c>
      <c r="H308" s="18">
        <f t="shared" si="7"/>
        <v>0</v>
      </c>
      <c r="I308" s="10"/>
    </row>
    <row r="309" spans="1:9" ht="12.4" hidden="1" customHeight="1">
      <c r="A309" s="9"/>
      <c r="B309" s="122"/>
      <c r="C309" s="120"/>
      <c r="D309" s="139"/>
      <c r="E309" s="140"/>
      <c r="F309" s="30" t="str">
        <f>VLOOKUP(C309,'[2]Acha Air Sales Price List'!$B$1:$D$65536,3,FALSE)</f>
        <v>Exchange rate :</v>
      </c>
      <c r="G309" s="17">
        <f>ROUND(IF(ISBLANK(C309),0,VLOOKUP(C309,'[2]Acha Air Sales Price List'!$B$1:$X$65536,12,FALSE)*$L$14),2)</f>
        <v>0</v>
      </c>
      <c r="H309" s="18">
        <f t="shared" si="7"/>
        <v>0</v>
      </c>
      <c r="I309" s="10"/>
    </row>
    <row r="310" spans="1:9" ht="12.4" hidden="1" customHeight="1">
      <c r="A310" s="9"/>
      <c r="B310" s="122"/>
      <c r="C310" s="120"/>
      <c r="D310" s="139"/>
      <c r="E310" s="140"/>
      <c r="F310" s="30" t="str">
        <f>VLOOKUP(C310,'[2]Acha Air Sales Price List'!$B$1:$D$65536,3,FALSE)</f>
        <v>Exchange rate :</v>
      </c>
      <c r="G310" s="17">
        <f>ROUND(IF(ISBLANK(C310),0,VLOOKUP(C310,'[2]Acha Air Sales Price List'!$B$1:$X$65536,12,FALSE)*$L$14),2)</f>
        <v>0</v>
      </c>
      <c r="H310" s="18">
        <f t="shared" si="7"/>
        <v>0</v>
      </c>
      <c r="I310" s="10"/>
    </row>
    <row r="311" spans="1:9" ht="12.4" hidden="1" customHeight="1">
      <c r="A311" s="9"/>
      <c r="B311" s="122"/>
      <c r="C311" s="121"/>
      <c r="D311" s="139"/>
      <c r="E311" s="140"/>
      <c r="F311" s="30" t="str">
        <f>VLOOKUP(C311,'[2]Acha Air Sales Price List'!$B$1:$D$65536,3,FALSE)</f>
        <v>Exchange rate :</v>
      </c>
      <c r="G311" s="17">
        <f>ROUND(IF(ISBLANK(C311),0,VLOOKUP(C311,'[2]Acha Air Sales Price List'!$B$1:$X$65536,12,FALSE)*$L$14),2)</f>
        <v>0</v>
      </c>
      <c r="H311" s="18">
        <f t="shared" si="7"/>
        <v>0</v>
      </c>
      <c r="I311" s="10"/>
    </row>
    <row r="312" spans="1:9" ht="12" hidden="1" customHeight="1">
      <c r="A312" s="9"/>
      <c r="B312" s="122"/>
      <c r="C312" s="120"/>
      <c r="D312" s="139"/>
      <c r="E312" s="140"/>
      <c r="F312" s="30" t="str">
        <f>VLOOKUP(C312,'[2]Acha Air Sales Price List'!$B$1:$D$65536,3,FALSE)</f>
        <v>Exchange rate :</v>
      </c>
      <c r="G312" s="17">
        <f>ROUND(IF(ISBLANK(C312),0,VLOOKUP(C312,'[2]Acha Air Sales Price List'!$B$1:$X$65536,12,FALSE)*$L$14),2)</f>
        <v>0</v>
      </c>
      <c r="H312" s="18">
        <f t="shared" si="7"/>
        <v>0</v>
      </c>
      <c r="I312" s="10"/>
    </row>
    <row r="313" spans="1:9" ht="12.4" hidden="1" customHeight="1">
      <c r="A313" s="9"/>
      <c r="B313" s="122"/>
      <c r="C313" s="120"/>
      <c r="D313" s="139"/>
      <c r="E313" s="140"/>
      <c r="F313" s="30" t="str">
        <f>VLOOKUP(C313,'[2]Acha Air Sales Price List'!$B$1:$D$65536,3,FALSE)</f>
        <v>Exchange rate :</v>
      </c>
      <c r="G313" s="17">
        <f>ROUND(IF(ISBLANK(C313),0,VLOOKUP(C313,'[2]Acha Air Sales Price List'!$B$1:$X$65536,12,FALSE)*$L$14),2)</f>
        <v>0</v>
      </c>
      <c r="H313" s="18">
        <f t="shared" si="7"/>
        <v>0</v>
      </c>
      <c r="I313" s="10"/>
    </row>
    <row r="314" spans="1:9" ht="12.4" hidden="1" customHeight="1">
      <c r="A314" s="9"/>
      <c r="B314" s="122"/>
      <c r="C314" s="120"/>
      <c r="D314" s="139"/>
      <c r="E314" s="140"/>
      <c r="F314" s="30" t="str">
        <f>VLOOKUP(C314,'[2]Acha Air Sales Price List'!$B$1:$D$65536,3,FALSE)</f>
        <v>Exchange rate :</v>
      </c>
      <c r="G314" s="17">
        <f>ROUND(IF(ISBLANK(C314),0,VLOOKUP(C314,'[2]Acha Air Sales Price List'!$B$1:$X$65536,12,FALSE)*$L$14),2)</f>
        <v>0</v>
      </c>
      <c r="H314" s="18">
        <f t="shared" si="7"/>
        <v>0</v>
      </c>
      <c r="I314" s="10"/>
    </row>
    <row r="315" spans="1:9" ht="12.4" hidden="1" customHeight="1">
      <c r="A315" s="9"/>
      <c r="B315" s="122"/>
      <c r="C315" s="120"/>
      <c r="D315" s="139"/>
      <c r="E315" s="140"/>
      <c r="F315" s="30" t="str">
        <f>VLOOKUP(C315,'[2]Acha Air Sales Price List'!$B$1:$D$65536,3,FALSE)</f>
        <v>Exchange rate :</v>
      </c>
      <c r="G315" s="17">
        <f>ROUND(IF(ISBLANK(C315),0,VLOOKUP(C315,'[2]Acha Air Sales Price List'!$B$1:$X$65536,12,FALSE)*$L$14),2)</f>
        <v>0</v>
      </c>
      <c r="H315" s="18">
        <f t="shared" si="7"/>
        <v>0</v>
      </c>
      <c r="I315" s="10"/>
    </row>
    <row r="316" spans="1:9" ht="12.4" hidden="1" customHeight="1">
      <c r="A316" s="9"/>
      <c r="B316" s="122"/>
      <c r="C316" s="120"/>
      <c r="D316" s="139"/>
      <c r="E316" s="140"/>
      <c r="F316" s="30" t="str">
        <f>VLOOKUP(C316,'[2]Acha Air Sales Price List'!$B$1:$D$65536,3,FALSE)</f>
        <v>Exchange rate :</v>
      </c>
      <c r="G316" s="17">
        <f>ROUND(IF(ISBLANK(C316),0,VLOOKUP(C316,'[2]Acha Air Sales Price List'!$B$1:$X$65536,12,FALSE)*$L$14),2)</f>
        <v>0</v>
      </c>
      <c r="H316" s="18">
        <f t="shared" si="7"/>
        <v>0</v>
      </c>
      <c r="I316" s="10"/>
    </row>
    <row r="317" spans="1:9" ht="12.4" hidden="1" customHeight="1">
      <c r="A317" s="9"/>
      <c r="B317" s="122"/>
      <c r="C317" s="120"/>
      <c r="D317" s="139"/>
      <c r="E317" s="140"/>
      <c r="F317" s="30" t="str">
        <f>VLOOKUP(C317,'[2]Acha Air Sales Price List'!$B$1:$D$65536,3,FALSE)</f>
        <v>Exchange rate :</v>
      </c>
      <c r="G317" s="17">
        <f>ROUND(IF(ISBLANK(C317),0,VLOOKUP(C317,'[2]Acha Air Sales Price List'!$B$1:$X$65536,12,FALSE)*$L$14),2)</f>
        <v>0</v>
      </c>
      <c r="H317" s="18">
        <f t="shared" si="7"/>
        <v>0</v>
      </c>
      <c r="I317" s="10"/>
    </row>
    <row r="318" spans="1:9" ht="12.4" hidden="1" customHeight="1">
      <c r="A318" s="9"/>
      <c r="B318" s="122"/>
      <c r="C318" s="120"/>
      <c r="D318" s="139"/>
      <c r="E318" s="140"/>
      <c r="F318" s="30" t="str">
        <f>VLOOKUP(C318,'[2]Acha Air Sales Price List'!$B$1:$D$65536,3,FALSE)</f>
        <v>Exchange rate :</v>
      </c>
      <c r="G318" s="17">
        <f>ROUND(IF(ISBLANK(C318),0,VLOOKUP(C318,'[2]Acha Air Sales Price List'!$B$1:$X$65536,12,FALSE)*$L$14),2)</f>
        <v>0</v>
      </c>
      <c r="H318" s="18">
        <f t="shared" si="7"/>
        <v>0</v>
      </c>
      <c r="I318" s="10"/>
    </row>
    <row r="319" spans="1:9" ht="12.4" hidden="1" customHeight="1">
      <c r="A319" s="9"/>
      <c r="B319" s="122"/>
      <c r="C319" s="120"/>
      <c r="D319" s="139"/>
      <c r="E319" s="140"/>
      <c r="F319" s="30" t="str">
        <f>VLOOKUP(C319,'[2]Acha Air Sales Price List'!$B$1:$D$65536,3,FALSE)</f>
        <v>Exchange rate :</v>
      </c>
      <c r="G319" s="17">
        <f>ROUND(IF(ISBLANK(C319),0,VLOOKUP(C319,'[2]Acha Air Sales Price List'!$B$1:$X$65536,12,FALSE)*$L$14),2)</f>
        <v>0</v>
      </c>
      <c r="H319" s="18">
        <f t="shared" si="7"/>
        <v>0</v>
      </c>
      <c r="I319" s="10"/>
    </row>
    <row r="320" spans="1:9" ht="12.4" hidden="1" customHeight="1">
      <c r="A320" s="9"/>
      <c r="B320" s="122"/>
      <c r="C320" s="120"/>
      <c r="D320" s="139"/>
      <c r="E320" s="140"/>
      <c r="F320" s="30" t="str">
        <f>VLOOKUP(C320,'[2]Acha Air Sales Price List'!$B$1:$D$65536,3,FALSE)</f>
        <v>Exchange rate :</v>
      </c>
      <c r="G320" s="17">
        <f>ROUND(IF(ISBLANK(C320),0,VLOOKUP(C320,'[2]Acha Air Sales Price List'!$B$1:$X$65536,12,FALSE)*$L$14),2)</f>
        <v>0</v>
      </c>
      <c r="H320" s="18">
        <f t="shared" si="7"/>
        <v>0</v>
      </c>
      <c r="I320" s="10"/>
    </row>
    <row r="321" spans="1:9" ht="12.4" hidden="1" customHeight="1">
      <c r="A321" s="9"/>
      <c r="B321" s="122"/>
      <c r="C321" s="120"/>
      <c r="D321" s="139"/>
      <c r="E321" s="140"/>
      <c r="F321" s="30" t="str">
        <f>VLOOKUP(C321,'[2]Acha Air Sales Price List'!$B$1:$D$65536,3,FALSE)</f>
        <v>Exchange rate :</v>
      </c>
      <c r="G321" s="17">
        <f>ROUND(IF(ISBLANK(C321),0,VLOOKUP(C321,'[2]Acha Air Sales Price List'!$B$1:$X$65536,12,FALSE)*$L$14),2)</f>
        <v>0</v>
      </c>
      <c r="H321" s="18">
        <f t="shared" si="7"/>
        <v>0</v>
      </c>
      <c r="I321" s="10"/>
    </row>
    <row r="322" spans="1:9" ht="12.4" hidden="1" customHeight="1">
      <c r="A322" s="9"/>
      <c r="B322" s="122"/>
      <c r="C322" s="120"/>
      <c r="D322" s="139"/>
      <c r="E322" s="140"/>
      <c r="F322" s="30" t="str">
        <f>VLOOKUP(C322,'[2]Acha Air Sales Price List'!$B$1:$D$65536,3,FALSE)</f>
        <v>Exchange rate :</v>
      </c>
      <c r="G322" s="17">
        <f>ROUND(IF(ISBLANK(C322),0,VLOOKUP(C322,'[2]Acha Air Sales Price List'!$B$1:$X$65536,12,FALSE)*$L$14),2)</f>
        <v>0</v>
      </c>
      <c r="H322" s="18">
        <f t="shared" si="7"/>
        <v>0</v>
      </c>
      <c r="I322" s="10"/>
    </row>
    <row r="323" spans="1:9" ht="12.4" hidden="1" customHeight="1">
      <c r="A323" s="9"/>
      <c r="B323" s="122"/>
      <c r="C323" s="120"/>
      <c r="D323" s="139"/>
      <c r="E323" s="140"/>
      <c r="F323" s="30" t="str">
        <f>VLOOKUP(C323,'[2]Acha Air Sales Price List'!$B$1:$D$65536,3,FALSE)</f>
        <v>Exchange rate :</v>
      </c>
      <c r="G323" s="17">
        <f>ROUND(IF(ISBLANK(C323),0,VLOOKUP(C323,'[2]Acha Air Sales Price List'!$B$1:$X$65536,12,FALSE)*$L$14),2)</f>
        <v>0</v>
      </c>
      <c r="H323" s="18">
        <f t="shared" si="7"/>
        <v>0</v>
      </c>
      <c r="I323" s="10"/>
    </row>
    <row r="324" spans="1:9" ht="12.4" hidden="1" customHeight="1">
      <c r="A324" s="9"/>
      <c r="B324" s="122"/>
      <c r="C324" s="120"/>
      <c r="D324" s="139"/>
      <c r="E324" s="140"/>
      <c r="F324" s="30" t="str">
        <f>VLOOKUP(C324,'[2]Acha Air Sales Price List'!$B$1:$D$65536,3,FALSE)</f>
        <v>Exchange rate :</v>
      </c>
      <c r="G324" s="17">
        <f>ROUND(IF(ISBLANK(C324),0,VLOOKUP(C324,'[2]Acha Air Sales Price List'!$B$1:$X$65536,12,FALSE)*$L$14),2)</f>
        <v>0</v>
      </c>
      <c r="H324" s="18">
        <f t="shared" si="7"/>
        <v>0</v>
      </c>
      <c r="I324" s="10"/>
    </row>
    <row r="325" spans="1:9" ht="12.4" hidden="1" customHeight="1">
      <c r="A325" s="9"/>
      <c r="B325" s="122"/>
      <c r="C325" s="120"/>
      <c r="D325" s="139"/>
      <c r="E325" s="140"/>
      <c r="F325" s="30" t="str">
        <f>VLOOKUP(C325,'[2]Acha Air Sales Price List'!$B$1:$D$65536,3,FALSE)</f>
        <v>Exchange rate :</v>
      </c>
      <c r="G325" s="17">
        <f>ROUND(IF(ISBLANK(C325),0,VLOOKUP(C325,'[2]Acha Air Sales Price List'!$B$1:$X$65536,12,FALSE)*$L$14),2)</f>
        <v>0</v>
      </c>
      <c r="H325" s="18">
        <f t="shared" si="7"/>
        <v>0</v>
      </c>
      <c r="I325" s="10"/>
    </row>
    <row r="326" spans="1:9" ht="12.4" hidden="1" customHeight="1">
      <c r="A326" s="9"/>
      <c r="B326" s="122"/>
      <c r="C326" s="120"/>
      <c r="D326" s="139"/>
      <c r="E326" s="140"/>
      <c r="F326" s="30" t="str">
        <f>VLOOKUP(C326,'[2]Acha Air Sales Price List'!$B$1:$D$65536,3,FALSE)</f>
        <v>Exchange rate :</v>
      </c>
      <c r="G326" s="17">
        <f>ROUND(IF(ISBLANK(C326),0,VLOOKUP(C326,'[2]Acha Air Sales Price List'!$B$1:$X$65536,12,FALSE)*$L$14),2)</f>
        <v>0</v>
      </c>
      <c r="H326" s="18">
        <f t="shared" si="7"/>
        <v>0</v>
      </c>
      <c r="I326" s="10"/>
    </row>
    <row r="327" spans="1:9" ht="12.4" hidden="1" customHeight="1">
      <c r="A327" s="9"/>
      <c r="B327" s="122"/>
      <c r="C327" s="120"/>
      <c r="D327" s="139"/>
      <c r="E327" s="140"/>
      <c r="F327" s="30" t="str">
        <f>VLOOKUP(C327,'[2]Acha Air Sales Price List'!$B$1:$D$65536,3,FALSE)</f>
        <v>Exchange rate :</v>
      </c>
      <c r="G327" s="17">
        <f>ROUND(IF(ISBLANK(C327),0,VLOOKUP(C327,'[2]Acha Air Sales Price List'!$B$1:$X$65536,12,FALSE)*$L$14),2)</f>
        <v>0</v>
      </c>
      <c r="H327" s="18">
        <f t="shared" si="7"/>
        <v>0</v>
      </c>
      <c r="I327" s="10"/>
    </row>
    <row r="328" spans="1:9" ht="12.4" hidden="1" customHeight="1">
      <c r="A328" s="9"/>
      <c r="B328" s="122"/>
      <c r="C328" s="120"/>
      <c r="D328" s="139"/>
      <c r="E328" s="140"/>
      <c r="F328" s="30" t="str">
        <f>VLOOKUP(C328,'[2]Acha Air Sales Price List'!$B$1:$D$65536,3,FALSE)</f>
        <v>Exchange rate :</v>
      </c>
      <c r="G328" s="17">
        <f>ROUND(IF(ISBLANK(C328),0,VLOOKUP(C328,'[2]Acha Air Sales Price List'!$B$1:$X$65536,12,FALSE)*$L$14),2)</f>
        <v>0</v>
      </c>
      <c r="H328" s="18">
        <f t="shared" si="7"/>
        <v>0</v>
      </c>
      <c r="I328" s="10"/>
    </row>
    <row r="329" spans="1:9" ht="12.4" hidden="1" customHeight="1">
      <c r="A329" s="9"/>
      <c r="B329" s="122"/>
      <c r="C329" s="120"/>
      <c r="D329" s="139"/>
      <c r="E329" s="140"/>
      <c r="F329" s="30" t="str">
        <f>VLOOKUP(C329,'[2]Acha Air Sales Price List'!$B$1:$D$65536,3,FALSE)</f>
        <v>Exchange rate :</v>
      </c>
      <c r="G329" s="17">
        <f>ROUND(IF(ISBLANK(C329),0,VLOOKUP(C329,'[2]Acha Air Sales Price List'!$B$1:$X$65536,12,FALSE)*$L$14),2)</f>
        <v>0</v>
      </c>
      <c r="H329" s="18">
        <f t="shared" si="7"/>
        <v>0</v>
      </c>
      <c r="I329" s="10"/>
    </row>
    <row r="330" spans="1:9" ht="12.4" hidden="1" customHeight="1">
      <c r="A330" s="9"/>
      <c r="B330" s="122"/>
      <c r="C330" s="120"/>
      <c r="D330" s="139"/>
      <c r="E330" s="140"/>
      <c r="F330" s="30" t="str">
        <f>VLOOKUP(C330,'[2]Acha Air Sales Price List'!$B$1:$D$65536,3,FALSE)</f>
        <v>Exchange rate :</v>
      </c>
      <c r="G330" s="17">
        <f>ROUND(IF(ISBLANK(C330),0,VLOOKUP(C330,'[2]Acha Air Sales Price List'!$B$1:$X$65536,12,FALSE)*$L$14),2)</f>
        <v>0</v>
      </c>
      <c r="H330" s="18">
        <f t="shared" si="7"/>
        <v>0</v>
      </c>
      <c r="I330" s="10"/>
    </row>
    <row r="331" spans="1:9" ht="12.4" hidden="1" customHeight="1">
      <c r="A331" s="9"/>
      <c r="B331" s="122"/>
      <c r="C331" s="120"/>
      <c r="D331" s="139"/>
      <c r="E331" s="140"/>
      <c r="F331" s="30" t="str">
        <f>VLOOKUP(C331,'[2]Acha Air Sales Price List'!$B$1:$D$65536,3,FALSE)</f>
        <v>Exchange rate :</v>
      </c>
      <c r="G331" s="17">
        <f>ROUND(IF(ISBLANK(C331),0,VLOOKUP(C331,'[2]Acha Air Sales Price List'!$B$1:$X$65536,12,FALSE)*$L$14),2)</f>
        <v>0</v>
      </c>
      <c r="H331" s="18">
        <f t="shared" si="7"/>
        <v>0</v>
      </c>
      <c r="I331" s="10"/>
    </row>
    <row r="332" spans="1:9" ht="12.4" hidden="1" customHeight="1">
      <c r="A332" s="9"/>
      <c r="B332" s="122"/>
      <c r="C332" s="120"/>
      <c r="D332" s="139"/>
      <c r="E332" s="140"/>
      <c r="F332" s="30" t="str">
        <f>VLOOKUP(C332,'[2]Acha Air Sales Price List'!$B$1:$D$65536,3,FALSE)</f>
        <v>Exchange rate :</v>
      </c>
      <c r="G332" s="17">
        <f>ROUND(IF(ISBLANK(C332),0,VLOOKUP(C332,'[2]Acha Air Sales Price List'!$B$1:$X$65536,12,FALSE)*$L$14),2)</f>
        <v>0</v>
      </c>
      <c r="H332" s="18">
        <f t="shared" si="7"/>
        <v>0</v>
      </c>
      <c r="I332" s="10"/>
    </row>
    <row r="333" spans="1:9" ht="12.4" hidden="1" customHeight="1">
      <c r="A333" s="9"/>
      <c r="B333" s="122"/>
      <c r="C333" s="120"/>
      <c r="D333" s="139"/>
      <c r="E333" s="140"/>
      <c r="F333" s="30" t="str">
        <f>VLOOKUP(C333,'[2]Acha Air Sales Price List'!$B$1:$D$65536,3,FALSE)</f>
        <v>Exchange rate :</v>
      </c>
      <c r="G333" s="17">
        <f>ROUND(IF(ISBLANK(C333),0,VLOOKUP(C333,'[2]Acha Air Sales Price List'!$B$1:$X$65536,12,FALSE)*$L$14),2)</f>
        <v>0</v>
      </c>
      <c r="H333" s="18">
        <f t="shared" si="7"/>
        <v>0</v>
      </c>
      <c r="I333" s="10"/>
    </row>
    <row r="334" spans="1:9" ht="12.4" hidden="1" customHeight="1">
      <c r="A334" s="9"/>
      <c r="B334" s="122"/>
      <c r="C334" s="120"/>
      <c r="D334" s="139"/>
      <c r="E334" s="140"/>
      <c r="F334" s="30" t="str">
        <f>VLOOKUP(C334,'[2]Acha Air Sales Price List'!$B$1:$D$65536,3,FALSE)</f>
        <v>Exchange rate :</v>
      </c>
      <c r="G334" s="17">
        <f>ROUND(IF(ISBLANK(C334),0,VLOOKUP(C334,'[2]Acha Air Sales Price List'!$B$1:$X$65536,12,FALSE)*$L$14),2)</f>
        <v>0</v>
      </c>
      <c r="H334" s="18">
        <f t="shared" si="7"/>
        <v>0</v>
      </c>
      <c r="I334" s="10"/>
    </row>
    <row r="335" spans="1:9" ht="12.4" hidden="1" customHeight="1">
      <c r="A335" s="9"/>
      <c r="B335" s="122"/>
      <c r="C335" s="120"/>
      <c r="D335" s="139"/>
      <c r="E335" s="140"/>
      <c r="F335" s="30" t="str">
        <f>VLOOKUP(C335,'[2]Acha Air Sales Price List'!$B$1:$D$65536,3,FALSE)</f>
        <v>Exchange rate :</v>
      </c>
      <c r="G335" s="17">
        <f>ROUND(IF(ISBLANK(C335),0,VLOOKUP(C335,'[2]Acha Air Sales Price List'!$B$1:$X$65536,12,FALSE)*$L$14),2)</f>
        <v>0</v>
      </c>
      <c r="H335" s="18">
        <f t="shared" si="7"/>
        <v>0</v>
      </c>
      <c r="I335" s="10"/>
    </row>
    <row r="336" spans="1:9" ht="12.4" hidden="1" customHeight="1">
      <c r="A336" s="9"/>
      <c r="B336" s="122"/>
      <c r="C336" s="120"/>
      <c r="D336" s="139"/>
      <c r="E336" s="140"/>
      <c r="F336" s="30" t="str">
        <f>VLOOKUP(C336,'[2]Acha Air Sales Price List'!$B$1:$D$65536,3,FALSE)</f>
        <v>Exchange rate :</v>
      </c>
      <c r="G336" s="17">
        <f>ROUND(IF(ISBLANK(C336),0,VLOOKUP(C336,'[2]Acha Air Sales Price List'!$B$1:$X$65536,12,FALSE)*$L$14),2)</f>
        <v>0</v>
      </c>
      <c r="H336" s="18">
        <f t="shared" si="7"/>
        <v>0</v>
      </c>
      <c r="I336" s="10"/>
    </row>
    <row r="337" spans="1:9" ht="12.4" hidden="1" customHeight="1">
      <c r="A337" s="9"/>
      <c r="B337" s="122"/>
      <c r="C337" s="120"/>
      <c r="D337" s="139"/>
      <c r="E337" s="140"/>
      <c r="F337" s="30" t="str">
        <f>VLOOKUP(C337,'[2]Acha Air Sales Price List'!$B$1:$D$65536,3,FALSE)</f>
        <v>Exchange rate :</v>
      </c>
      <c r="G337" s="17">
        <f>ROUND(IF(ISBLANK(C337),0,VLOOKUP(C337,'[2]Acha Air Sales Price List'!$B$1:$X$65536,12,FALSE)*$L$14),2)</f>
        <v>0</v>
      </c>
      <c r="H337" s="18">
        <f t="shared" si="7"/>
        <v>0</v>
      </c>
      <c r="I337" s="10"/>
    </row>
    <row r="338" spans="1:9" ht="12.4" hidden="1" customHeight="1">
      <c r="A338" s="9"/>
      <c r="B338" s="122"/>
      <c r="C338" s="120"/>
      <c r="D338" s="139"/>
      <c r="E338" s="140"/>
      <c r="F338" s="30" t="str">
        <f>VLOOKUP(C338,'[2]Acha Air Sales Price List'!$B$1:$D$65536,3,FALSE)</f>
        <v>Exchange rate :</v>
      </c>
      <c r="G338" s="17">
        <f>ROUND(IF(ISBLANK(C338),0,VLOOKUP(C338,'[2]Acha Air Sales Price List'!$B$1:$X$65536,12,FALSE)*$L$14),2)</f>
        <v>0</v>
      </c>
      <c r="H338" s="18">
        <f t="shared" si="7"/>
        <v>0</v>
      </c>
      <c r="I338" s="10"/>
    </row>
    <row r="339" spans="1:9" ht="12.4" hidden="1" customHeight="1">
      <c r="A339" s="9"/>
      <c r="B339" s="122"/>
      <c r="C339" s="121"/>
      <c r="D339" s="139"/>
      <c r="E339" s="140"/>
      <c r="F339" s="30" t="str">
        <f>VLOOKUP(C339,'[2]Acha Air Sales Price List'!$B$1:$D$65536,3,FALSE)</f>
        <v>Exchange rate :</v>
      </c>
      <c r="G339" s="17">
        <f>ROUND(IF(ISBLANK(C339),0,VLOOKUP(C339,'[2]Acha Air Sales Price List'!$B$1:$X$65536,12,FALSE)*$L$14),2)</f>
        <v>0</v>
      </c>
      <c r="H339" s="18">
        <f>ROUND(IF(ISNUMBER(B339), G339*B339, 0),5)</f>
        <v>0</v>
      </c>
      <c r="I339" s="10"/>
    </row>
    <row r="340" spans="1:9" ht="12" hidden="1" customHeight="1">
      <c r="A340" s="9"/>
      <c r="B340" s="122"/>
      <c r="C340" s="120"/>
      <c r="D340" s="139"/>
      <c r="E340" s="140"/>
      <c r="F340" s="30" t="str">
        <f>VLOOKUP(C340,'[2]Acha Air Sales Price List'!$B$1:$D$65536,3,FALSE)</f>
        <v>Exchange rate :</v>
      </c>
      <c r="G340" s="17">
        <f>ROUND(IF(ISBLANK(C340),0,VLOOKUP(C340,'[2]Acha Air Sales Price List'!$B$1:$X$65536,12,FALSE)*$L$14),2)</f>
        <v>0</v>
      </c>
      <c r="H340" s="18">
        <f t="shared" ref="H340:H390" si="8">ROUND(IF(ISNUMBER(B340), G340*B340, 0),5)</f>
        <v>0</v>
      </c>
      <c r="I340" s="10"/>
    </row>
    <row r="341" spans="1:9" ht="12.4" hidden="1" customHeight="1">
      <c r="A341" s="9"/>
      <c r="B341" s="122"/>
      <c r="C341" s="120"/>
      <c r="D341" s="139"/>
      <c r="E341" s="140"/>
      <c r="F341" s="30" t="str">
        <f>VLOOKUP(C341,'[2]Acha Air Sales Price List'!$B$1:$D$65536,3,FALSE)</f>
        <v>Exchange rate :</v>
      </c>
      <c r="G341" s="17">
        <f>ROUND(IF(ISBLANK(C341),0,VLOOKUP(C341,'[2]Acha Air Sales Price List'!$B$1:$X$65536,12,FALSE)*$L$14),2)</f>
        <v>0</v>
      </c>
      <c r="H341" s="18">
        <f t="shared" si="8"/>
        <v>0</v>
      </c>
      <c r="I341" s="10"/>
    </row>
    <row r="342" spans="1:9" ht="12.4" hidden="1" customHeight="1">
      <c r="A342" s="9"/>
      <c r="B342" s="122"/>
      <c r="C342" s="120"/>
      <c r="D342" s="139"/>
      <c r="E342" s="140"/>
      <c r="F342" s="30" t="str">
        <f>VLOOKUP(C342,'[2]Acha Air Sales Price List'!$B$1:$D$65536,3,FALSE)</f>
        <v>Exchange rate :</v>
      </c>
      <c r="G342" s="17">
        <f>ROUND(IF(ISBLANK(C342),0,VLOOKUP(C342,'[2]Acha Air Sales Price List'!$B$1:$X$65536,12,FALSE)*$L$14),2)</f>
        <v>0</v>
      </c>
      <c r="H342" s="18">
        <f t="shared" si="8"/>
        <v>0</v>
      </c>
      <c r="I342" s="10"/>
    </row>
    <row r="343" spans="1:9" ht="12.4" hidden="1" customHeight="1">
      <c r="A343" s="9"/>
      <c r="B343" s="122"/>
      <c r="C343" s="120"/>
      <c r="D343" s="139"/>
      <c r="E343" s="140"/>
      <c r="F343" s="30" t="str">
        <f>VLOOKUP(C343,'[2]Acha Air Sales Price List'!$B$1:$D$65536,3,FALSE)</f>
        <v>Exchange rate :</v>
      </c>
      <c r="G343" s="17">
        <f>ROUND(IF(ISBLANK(C343),0,VLOOKUP(C343,'[2]Acha Air Sales Price List'!$B$1:$X$65536,12,FALSE)*$L$14),2)</f>
        <v>0</v>
      </c>
      <c r="H343" s="18">
        <f t="shared" si="8"/>
        <v>0</v>
      </c>
      <c r="I343" s="10"/>
    </row>
    <row r="344" spans="1:9" ht="12.4" hidden="1" customHeight="1">
      <c r="A344" s="9"/>
      <c r="B344" s="122"/>
      <c r="C344" s="120"/>
      <c r="D344" s="139"/>
      <c r="E344" s="140"/>
      <c r="F344" s="30" t="str">
        <f>VLOOKUP(C344,'[2]Acha Air Sales Price List'!$B$1:$D$65536,3,FALSE)</f>
        <v>Exchange rate :</v>
      </c>
      <c r="G344" s="17">
        <f>ROUND(IF(ISBLANK(C344),0,VLOOKUP(C344,'[2]Acha Air Sales Price List'!$B$1:$X$65536,12,FALSE)*$L$14),2)</f>
        <v>0</v>
      </c>
      <c r="H344" s="18">
        <f t="shared" si="8"/>
        <v>0</v>
      </c>
      <c r="I344" s="10"/>
    </row>
    <row r="345" spans="1:9" ht="12.4" hidden="1" customHeight="1">
      <c r="A345" s="9"/>
      <c r="B345" s="122"/>
      <c r="C345" s="120"/>
      <c r="D345" s="139"/>
      <c r="E345" s="140"/>
      <c r="F345" s="30" t="str">
        <f>VLOOKUP(C345,'[2]Acha Air Sales Price List'!$B$1:$D$65536,3,FALSE)</f>
        <v>Exchange rate :</v>
      </c>
      <c r="G345" s="17">
        <f>ROUND(IF(ISBLANK(C345),0,VLOOKUP(C345,'[2]Acha Air Sales Price List'!$B$1:$X$65536,12,FALSE)*$L$14),2)</f>
        <v>0</v>
      </c>
      <c r="H345" s="18">
        <f t="shared" si="8"/>
        <v>0</v>
      </c>
      <c r="I345" s="10"/>
    </row>
    <row r="346" spans="1:9" ht="12.4" hidden="1" customHeight="1">
      <c r="A346" s="9"/>
      <c r="B346" s="122"/>
      <c r="C346" s="120"/>
      <c r="D346" s="139"/>
      <c r="E346" s="140"/>
      <c r="F346" s="30" t="str">
        <f>VLOOKUP(C346,'[2]Acha Air Sales Price List'!$B$1:$D$65536,3,FALSE)</f>
        <v>Exchange rate :</v>
      </c>
      <c r="G346" s="17">
        <f>ROUND(IF(ISBLANK(C346),0,VLOOKUP(C346,'[2]Acha Air Sales Price List'!$B$1:$X$65536,12,FALSE)*$L$14),2)</f>
        <v>0</v>
      </c>
      <c r="H346" s="18">
        <f t="shared" si="8"/>
        <v>0</v>
      </c>
      <c r="I346" s="10"/>
    </row>
    <row r="347" spans="1:9" ht="12.4" hidden="1" customHeight="1">
      <c r="A347" s="9"/>
      <c r="B347" s="122"/>
      <c r="C347" s="120"/>
      <c r="D347" s="139"/>
      <c r="E347" s="140"/>
      <c r="F347" s="30" t="str">
        <f>VLOOKUP(C347,'[2]Acha Air Sales Price List'!$B$1:$D$65536,3,FALSE)</f>
        <v>Exchange rate :</v>
      </c>
      <c r="G347" s="17">
        <f>ROUND(IF(ISBLANK(C347),0,VLOOKUP(C347,'[2]Acha Air Sales Price List'!$B$1:$X$65536,12,FALSE)*$L$14),2)</f>
        <v>0</v>
      </c>
      <c r="H347" s="18">
        <f t="shared" si="8"/>
        <v>0</v>
      </c>
      <c r="I347" s="10"/>
    </row>
    <row r="348" spans="1:9" ht="12.4" hidden="1" customHeight="1">
      <c r="A348" s="9"/>
      <c r="B348" s="122"/>
      <c r="C348" s="120"/>
      <c r="D348" s="139"/>
      <c r="E348" s="140"/>
      <c r="F348" s="30" t="str">
        <f>VLOOKUP(C348,'[2]Acha Air Sales Price List'!$B$1:$D$65536,3,FALSE)</f>
        <v>Exchange rate :</v>
      </c>
      <c r="G348" s="17">
        <f>ROUND(IF(ISBLANK(C348),0,VLOOKUP(C348,'[2]Acha Air Sales Price List'!$B$1:$X$65536,12,FALSE)*$L$14),2)</f>
        <v>0</v>
      </c>
      <c r="H348" s="18">
        <f t="shared" si="8"/>
        <v>0</v>
      </c>
      <c r="I348" s="10"/>
    </row>
    <row r="349" spans="1:9" ht="12.4" hidden="1" customHeight="1">
      <c r="A349" s="9"/>
      <c r="B349" s="122"/>
      <c r="C349" s="120"/>
      <c r="D349" s="139"/>
      <c r="E349" s="140"/>
      <c r="F349" s="30" t="str">
        <f>VLOOKUP(C349,'[2]Acha Air Sales Price List'!$B$1:$D$65536,3,FALSE)</f>
        <v>Exchange rate :</v>
      </c>
      <c r="G349" s="17">
        <f>ROUND(IF(ISBLANK(C349),0,VLOOKUP(C349,'[2]Acha Air Sales Price List'!$B$1:$X$65536,12,FALSE)*$L$14),2)</f>
        <v>0</v>
      </c>
      <c r="H349" s="18">
        <f t="shared" si="8"/>
        <v>0</v>
      </c>
      <c r="I349" s="10"/>
    </row>
    <row r="350" spans="1:9" ht="12.4" hidden="1" customHeight="1">
      <c r="A350" s="9"/>
      <c r="B350" s="122"/>
      <c r="C350" s="120"/>
      <c r="D350" s="139"/>
      <c r="E350" s="140"/>
      <c r="F350" s="30" t="str">
        <f>VLOOKUP(C350,'[2]Acha Air Sales Price List'!$B$1:$D$65536,3,FALSE)</f>
        <v>Exchange rate :</v>
      </c>
      <c r="G350" s="17">
        <f>ROUND(IF(ISBLANK(C350),0,VLOOKUP(C350,'[2]Acha Air Sales Price List'!$B$1:$X$65536,12,FALSE)*$L$14),2)</f>
        <v>0</v>
      </c>
      <c r="H350" s="18">
        <f t="shared" si="8"/>
        <v>0</v>
      </c>
      <c r="I350" s="10"/>
    </row>
    <row r="351" spans="1:9" ht="12.4" hidden="1" customHeight="1">
      <c r="A351" s="9"/>
      <c r="B351" s="122"/>
      <c r="C351" s="120"/>
      <c r="D351" s="139"/>
      <c r="E351" s="140"/>
      <c r="F351" s="30" t="str">
        <f>VLOOKUP(C351,'[2]Acha Air Sales Price List'!$B$1:$D$65536,3,FALSE)</f>
        <v>Exchange rate :</v>
      </c>
      <c r="G351" s="17">
        <f>ROUND(IF(ISBLANK(C351),0,VLOOKUP(C351,'[2]Acha Air Sales Price List'!$B$1:$X$65536,12,FALSE)*$L$14),2)</f>
        <v>0</v>
      </c>
      <c r="H351" s="18">
        <f t="shared" si="8"/>
        <v>0</v>
      </c>
      <c r="I351" s="10"/>
    </row>
    <row r="352" spans="1:9" ht="12.4" hidden="1" customHeight="1">
      <c r="A352" s="9"/>
      <c r="B352" s="122"/>
      <c r="C352" s="120"/>
      <c r="D352" s="139"/>
      <c r="E352" s="140"/>
      <c r="F352" s="30" t="str">
        <f>VLOOKUP(C352,'[2]Acha Air Sales Price List'!$B$1:$D$65536,3,FALSE)</f>
        <v>Exchange rate :</v>
      </c>
      <c r="G352" s="17">
        <f>ROUND(IF(ISBLANK(C352),0,VLOOKUP(C352,'[2]Acha Air Sales Price List'!$B$1:$X$65536,12,FALSE)*$L$14),2)</f>
        <v>0</v>
      </c>
      <c r="H352" s="18">
        <f t="shared" si="8"/>
        <v>0</v>
      </c>
      <c r="I352" s="10"/>
    </row>
    <row r="353" spans="1:9" ht="12.4" hidden="1" customHeight="1">
      <c r="A353" s="9"/>
      <c r="B353" s="122"/>
      <c r="C353" s="120"/>
      <c r="D353" s="139"/>
      <c r="E353" s="140"/>
      <c r="F353" s="30" t="str">
        <f>VLOOKUP(C353,'[2]Acha Air Sales Price List'!$B$1:$D$65536,3,FALSE)</f>
        <v>Exchange rate :</v>
      </c>
      <c r="G353" s="17">
        <f>ROUND(IF(ISBLANK(C353),0,VLOOKUP(C353,'[2]Acha Air Sales Price List'!$B$1:$X$65536,12,FALSE)*$L$14),2)</f>
        <v>0</v>
      </c>
      <c r="H353" s="18">
        <f t="shared" si="8"/>
        <v>0</v>
      </c>
      <c r="I353" s="10"/>
    </row>
    <row r="354" spans="1:9" ht="12.4" hidden="1" customHeight="1">
      <c r="A354" s="9"/>
      <c r="B354" s="122"/>
      <c r="C354" s="120"/>
      <c r="D354" s="139"/>
      <c r="E354" s="140"/>
      <c r="F354" s="30" t="str">
        <f>VLOOKUP(C354,'[2]Acha Air Sales Price List'!$B$1:$D$65536,3,FALSE)</f>
        <v>Exchange rate :</v>
      </c>
      <c r="G354" s="17">
        <f>ROUND(IF(ISBLANK(C354),0,VLOOKUP(C354,'[2]Acha Air Sales Price List'!$B$1:$X$65536,12,FALSE)*$L$14),2)</f>
        <v>0</v>
      </c>
      <c r="H354" s="18">
        <f t="shared" si="8"/>
        <v>0</v>
      </c>
      <c r="I354" s="10"/>
    </row>
    <row r="355" spans="1:9" ht="12.4" hidden="1" customHeight="1">
      <c r="A355" s="9"/>
      <c r="B355" s="122"/>
      <c r="C355" s="120"/>
      <c r="D355" s="139"/>
      <c r="E355" s="140"/>
      <c r="F355" s="30" t="str">
        <f>VLOOKUP(C355,'[2]Acha Air Sales Price List'!$B$1:$D$65536,3,FALSE)</f>
        <v>Exchange rate :</v>
      </c>
      <c r="G355" s="17">
        <f>ROUND(IF(ISBLANK(C355),0,VLOOKUP(C355,'[2]Acha Air Sales Price List'!$B$1:$X$65536,12,FALSE)*$L$14),2)</f>
        <v>0</v>
      </c>
      <c r="H355" s="18">
        <f t="shared" si="8"/>
        <v>0</v>
      </c>
      <c r="I355" s="10"/>
    </row>
    <row r="356" spans="1:9" ht="12.4" hidden="1" customHeight="1">
      <c r="A356" s="9"/>
      <c r="B356" s="122"/>
      <c r="C356" s="120"/>
      <c r="D356" s="139"/>
      <c r="E356" s="140"/>
      <c r="F356" s="30" t="str">
        <f>VLOOKUP(C356,'[2]Acha Air Sales Price List'!$B$1:$D$65536,3,FALSE)</f>
        <v>Exchange rate :</v>
      </c>
      <c r="G356" s="17">
        <f>ROUND(IF(ISBLANK(C356),0,VLOOKUP(C356,'[2]Acha Air Sales Price List'!$B$1:$X$65536,12,FALSE)*$L$14),2)</f>
        <v>0</v>
      </c>
      <c r="H356" s="18">
        <f t="shared" si="8"/>
        <v>0</v>
      </c>
      <c r="I356" s="10"/>
    </row>
    <row r="357" spans="1:9" ht="12.4" hidden="1" customHeight="1">
      <c r="A357" s="9"/>
      <c r="B357" s="122"/>
      <c r="C357" s="120"/>
      <c r="D357" s="139"/>
      <c r="E357" s="140"/>
      <c r="F357" s="30" t="str">
        <f>VLOOKUP(C357,'[2]Acha Air Sales Price List'!$B$1:$D$65536,3,FALSE)</f>
        <v>Exchange rate :</v>
      </c>
      <c r="G357" s="17">
        <f>ROUND(IF(ISBLANK(C357),0,VLOOKUP(C357,'[2]Acha Air Sales Price List'!$B$1:$X$65536,12,FALSE)*$L$14),2)</f>
        <v>0</v>
      </c>
      <c r="H357" s="18">
        <f t="shared" si="8"/>
        <v>0</v>
      </c>
      <c r="I357" s="10"/>
    </row>
    <row r="358" spans="1:9" ht="12.4" hidden="1" customHeight="1">
      <c r="A358" s="9"/>
      <c r="B358" s="122"/>
      <c r="C358" s="120"/>
      <c r="D358" s="139"/>
      <c r="E358" s="140"/>
      <c r="F358" s="30" t="str">
        <f>VLOOKUP(C358,'[2]Acha Air Sales Price List'!$B$1:$D$65536,3,FALSE)</f>
        <v>Exchange rate :</v>
      </c>
      <c r="G358" s="17">
        <f>ROUND(IF(ISBLANK(C358),0,VLOOKUP(C358,'[2]Acha Air Sales Price List'!$B$1:$X$65536,12,FALSE)*$L$14),2)</f>
        <v>0</v>
      </c>
      <c r="H358" s="18">
        <f t="shared" si="8"/>
        <v>0</v>
      </c>
      <c r="I358" s="10"/>
    </row>
    <row r="359" spans="1:9" ht="12.4" hidden="1" customHeight="1">
      <c r="A359" s="9"/>
      <c r="B359" s="122"/>
      <c r="C359" s="120"/>
      <c r="D359" s="139"/>
      <c r="E359" s="140"/>
      <c r="F359" s="30" t="str">
        <f>VLOOKUP(C359,'[2]Acha Air Sales Price List'!$B$1:$D$65536,3,FALSE)</f>
        <v>Exchange rate :</v>
      </c>
      <c r="G359" s="17">
        <f>ROUND(IF(ISBLANK(C359),0,VLOOKUP(C359,'[2]Acha Air Sales Price List'!$B$1:$X$65536,12,FALSE)*$L$14),2)</f>
        <v>0</v>
      </c>
      <c r="H359" s="18">
        <f t="shared" si="8"/>
        <v>0</v>
      </c>
      <c r="I359" s="10"/>
    </row>
    <row r="360" spans="1:9" ht="12.4" hidden="1" customHeight="1">
      <c r="A360" s="9"/>
      <c r="B360" s="122"/>
      <c r="C360" s="120"/>
      <c r="D360" s="139"/>
      <c r="E360" s="140"/>
      <c r="F360" s="30" t="str">
        <f>VLOOKUP(C360,'[2]Acha Air Sales Price List'!$B$1:$D$65536,3,FALSE)</f>
        <v>Exchange rate :</v>
      </c>
      <c r="G360" s="17">
        <f>ROUND(IF(ISBLANK(C360),0,VLOOKUP(C360,'[2]Acha Air Sales Price List'!$B$1:$X$65536,12,FALSE)*$L$14),2)</f>
        <v>0</v>
      </c>
      <c r="H360" s="18">
        <f t="shared" si="8"/>
        <v>0</v>
      </c>
      <c r="I360" s="10"/>
    </row>
    <row r="361" spans="1:9" ht="12.4" hidden="1" customHeight="1">
      <c r="A361" s="9"/>
      <c r="B361" s="122"/>
      <c r="C361" s="120"/>
      <c r="D361" s="139"/>
      <c r="E361" s="140"/>
      <c r="F361" s="30" t="str">
        <f>VLOOKUP(C361,'[2]Acha Air Sales Price List'!$B$1:$D$65536,3,FALSE)</f>
        <v>Exchange rate :</v>
      </c>
      <c r="G361" s="17">
        <f>ROUND(IF(ISBLANK(C361),0,VLOOKUP(C361,'[2]Acha Air Sales Price List'!$B$1:$X$65536,12,FALSE)*$L$14),2)</f>
        <v>0</v>
      </c>
      <c r="H361" s="18">
        <f t="shared" si="8"/>
        <v>0</v>
      </c>
      <c r="I361" s="10"/>
    </row>
    <row r="362" spans="1:9" ht="12.4" hidden="1" customHeight="1">
      <c r="A362" s="9"/>
      <c r="B362" s="122"/>
      <c r="C362" s="120"/>
      <c r="D362" s="139"/>
      <c r="E362" s="140"/>
      <c r="F362" s="30" t="str">
        <f>VLOOKUP(C362,'[2]Acha Air Sales Price List'!$B$1:$D$65536,3,FALSE)</f>
        <v>Exchange rate :</v>
      </c>
      <c r="G362" s="17">
        <f>ROUND(IF(ISBLANK(C362),0,VLOOKUP(C362,'[2]Acha Air Sales Price List'!$B$1:$X$65536,12,FALSE)*$L$14),2)</f>
        <v>0</v>
      </c>
      <c r="H362" s="18">
        <f t="shared" si="8"/>
        <v>0</v>
      </c>
      <c r="I362" s="10"/>
    </row>
    <row r="363" spans="1:9" ht="12.4" hidden="1" customHeight="1">
      <c r="A363" s="9"/>
      <c r="B363" s="122"/>
      <c r="C363" s="121"/>
      <c r="D363" s="139"/>
      <c r="E363" s="140"/>
      <c r="F363" s="30" t="str">
        <f>VLOOKUP(C363,'[2]Acha Air Sales Price List'!$B$1:$D$65536,3,FALSE)</f>
        <v>Exchange rate :</v>
      </c>
      <c r="G363" s="17">
        <f>ROUND(IF(ISBLANK(C363),0,VLOOKUP(C363,'[2]Acha Air Sales Price List'!$B$1:$X$65536,12,FALSE)*$L$14),2)</f>
        <v>0</v>
      </c>
      <c r="H363" s="18">
        <f t="shared" si="8"/>
        <v>0</v>
      </c>
      <c r="I363" s="10"/>
    </row>
    <row r="364" spans="1:9" ht="12" hidden="1" customHeight="1">
      <c r="A364" s="9"/>
      <c r="B364" s="122"/>
      <c r="C364" s="120"/>
      <c r="D364" s="139"/>
      <c r="E364" s="140"/>
      <c r="F364" s="30" t="str">
        <f>VLOOKUP(C364,'[2]Acha Air Sales Price List'!$B$1:$D$65536,3,FALSE)</f>
        <v>Exchange rate :</v>
      </c>
      <c r="G364" s="17">
        <f>ROUND(IF(ISBLANK(C364),0,VLOOKUP(C364,'[2]Acha Air Sales Price List'!$B$1:$X$65536,12,FALSE)*$L$14),2)</f>
        <v>0</v>
      </c>
      <c r="H364" s="18">
        <f t="shared" si="8"/>
        <v>0</v>
      </c>
      <c r="I364" s="10"/>
    </row>
    <row r="365" spans="1:9" ht="12.4" hidden="1" customHeight="1">
      <c r="A365" s="9"/>
      <c r="B365" s="122"/>
      <c r="C365" s="120"/>
      <c r="D365" s="139"/>
      <c r="E365" s="140"/>
      <c r="F365" s="30" t="str">
        <f>VLOOKUP(C365,'[2]Acha Air Sales Price List'!$B$1:$D$65536,3,FALSE)</f>
        <v>Exchange rate :</v>
      </c>
      <c r="G365" s="17">
        <f>ROUND(IF(ISBLANK(C365),0,VLOOKUP(C365,'[2]Acha Air Sales Price List'!$B$1:$X$65536,12,FALSE)*$L$14),2)</f>
        <v>0</v>
      </c>
      <c r="H365" s="18">
        <f t="shared" si="8"/>
        <v>0</v>
      </c>
      <c r="I365" s="10"/>
    </row>
    <row r="366" spans="1:9" ht="12.4" hidden="1" customHeight="1">
      <c r="A366" s="9"/>
      <c r="B366" s="122"/>
      <c r="C366" s="120"/>
      <c r="D366" s="139"/>
      <c r="E366" s="140"/>
      <c r="F366" s="30" t="str">
        <f>VLOOKUP(C366,'[2]Acha Air Sales Price List'!$B$1:$D$65536,3,FALSE)</f>
        <v>Exchange rate :</v>
      </c>
      <c r="G366" s="17">
        <f>ROUND(IF(ISBLANK(C366),0,VLOOKUP(C366,'[2]Acha Air Sales Price List'!$B$1:$X$65536,12,FALSE)*$L$14),2)</f>
        <v>0</v>
      </c>
      <c r="H366" s="18">
        <f t="shared" si="8"/>
        <v>0</v>
      </c>
      <c r="I366" s="10"/>
    </row>
    <row r="367" spans="1:9" ht="12.4" hidden="1" customHeight="1">
      <c r="A367" s="9"/>
      <c r="B367" s="122"/>
      <c r="C367" s="120"/>
      <c r="D367" s="139"/>
      <c r="E367" s="140"/>
      <c r="F367" s="30" t="str">
        <f>VLOOKUP(C367,'[2]Acha Air Sales Price List'!$B$1:$D$65536,3,FALSE)</f>
        <v>Exchange rate :</v>
      </c>
      <c r="G367" s="17">
        <f>ROUND(IF(ISBLANK(C367),0,VLOOKUP(C367,'[2]Acha Air Sales Price List'!$B$1:$X$65536,12,FALSE)*$L$14),2)</f>
        <v>0</v>
      </c>
      <c r="H367" s="18">
        <f t="shared" si="8"/>
        <v>0</v>
      </c>
      <c r="I367" s="10"/>
    </row>
    <row r="368" spans="1:9" ht="12.4" hidden="1" customHeight="1">
      <c r="A368" s="9"/>
      <c r="B368" s="122"/>
      <c r="C368" s="120"/>
      <c r="D368" s="139"/>
      <c r="E368" s="140"/>
      <c r="F368" s="30" t="str">
        <f>VLOOKUP(C368,'[2]Acha Air Sales Price List'!$B$1:$D$65536,3,FALSE)</f>
        <v>Exchange rate :</v>
      </c>
      <c r="G368" s="17">
        <f>ROUND(IF(ISBLANK(C368),0,VLOOKUP(C368,'[2]Acha Air Sales Price List'!$B$1:$X$65536,12,FALSE)*$L$14),2)</f>
        <v>0</v>
      </c>
      <c r="H368" s="18">
        <f t="shared" si="8"/>
        <v>0</v>
      </c>
      <c r="I368" s="10"/>
    </row>
    <row r="369" spans="1:9" ht="12.4" hidden="1" customHeight="1">
      <c r="A369" s="9"/>
      <c r="B369" s="122"/>
      <c r="C369" s="120"/>
      <c r="D369" s="139"/>
      <c r="E369" s="140"/>
      <c r="F369" s="30" t="str">
        <f>VLOOKUP(C369,'[2]Acha Air Sales Price List'!$B$1:$D$65536,3,FALSE)</f>
        <v>Exchange rate :</v>
      </c>
      <c r="G369" s="17">
        <f>ROUND(IF(ISBLANK(C369),0,VLOOKUP(C369,'[2]Acha Air Sales Price List'!$B$1:$X$65536,12,FALSE)*$L$14),2)</f>
        <v>0</v>
      </c>
      <c r="H369" s="18">
        <f t="shared" si="8"/>
        <v>0</v>
      </c>
      <c r="I369" s="10"/>
    </row>
    <row r="370" spans="1:9" ht="12.4" hidden="1" customHeight="1">
      <c r="A370" s="9"/>
      <c r="B370" s="122"/>
      <c r="C370" s="120"/>
      <c r="D370" s="139"/>
      <c r="E370" s="140"/>
      <c r="F370" s="30" t="str">
        <f>VLOOKUP(C370,'[2]Acha Air Sales Price List'!$B$1:$D$65536,3,FALSE)</f>
        <v>Exchange rate :</v>
      </c>
      <c r="G370" s="17">
        <f>ROUND(IF(ISBLANK(C370),0,VLOOKUP(C370,'[2]Acha Air Sales Price List'!$B$1:$X$65536,12,FALSE)*$L$14),2)</f>
        <v>0</v>
      </c>
      <c r="H370" s="18">
        <f t="shared" si="8"/>
        <v>0</v>
      </c>
      <c r="I370" s="10"/>
    </row>
    <row r="371" spans="1:9" ht="12.4" hidden="1" customHeight="1">
      <c r="A371" s="9"/>
      <c r="B371" s="122"/>
      <c r="C371" s="120"/>
      <c r="D371" s="139"/>
      <c r="E371" s="140"/>
      <c r="F371" s="30" t="str">
        <f>VLOOKUP(C371,'[2]Acha Air Sales Price List'!$B$1:$D$65536,3,FALSE)</f>
        <v>Exchange rate :</v>
      </c>
      <c r="G371" s="17">
        <f>ROUND(IF(ISBLANK(C371),0,VLOOKUP(C371,'[2]Acha Air Sales Price List'!$B$1:$X$65536,12,FALSE)*$L$14),2)</f>
        <v>0</v>
      </c>
      <c r="H371" s="18">
        <f t="shared" si="8"/>
        <v>0</v>
      </c>
      <c r="I371" s="10"/>
    </row>
    <row r="372" spans="1:9" ht="12.4" hidden="1" customHeight="1">
      <c r="A372" s="9"/>
      <c r="B372" s="122"/>
      <c r="C372" s="120"/>
      <c r="D372" s="139"/>
      <c r="E372" s="140"/>
      <c r="F372" s="30" t="str">
        <f>VLOOKUP(C372,'[2]Acha Air Sales Price List'!$B$1:$D$65536,3,FALSE)</f>
        <v>Exchange rate :</v>
      </c>
      <c r="G372" s="17">
        <f>ROUND(IF(ISBLANK(C372),0,VLOOKUP(C372,'[2]Acha Air Sales Price List'!$B$1:$X$65536,12,FALSE)*$L$14),2)</f>
        <v>0</v>
      </c>
      <c r="H372" s="18">
        <f t="shared" si="8"/>
        <v>0</v>
      </c>
      <c r="I372" s="10"/>
    </row>
    <row r="373" spans="1:9" ht="12.4" hidden="1" customHeight="1">
      <c r="A373" s="9"/>
      <c r="B373" s="122"/>
      <c r="C373" s="120"/>
      <c r="D373" s="139"/>
      <c r="E373" s="140"/>
      <c r="F373" s="30" t="str">
        <f>VLOOKUP(C373,'[2]Acha Air Sales Price List'!$B$1:$D$65536,3,FALSE)</f>
        <v>Exchange rate :</v>
      </c>
      <c r="G373" s="17">
        <f>ROUND(IF(ISBLANK(C373),0,VLOOKUP(C373,'[2]Acha Air Sales Price List'!$B$1:$X$65536,12,FALSE)*$L$14),2)</f>
        <v>0</v>
      </c>
      <c r="H373" s="18">
        <f t="shared" si="8"/>
        <v>0</v>
      </c>
      <c r="I373" s="10"/>
    </row>
    <row r="374" spans="1:9" ht="12.4" hidden="1" customHeight="1">
      <c r="A374" s="9"/>
      <c r="B374" s="122"/>
      <c r="C374" s="120"/>
      <c r="D374" s="139"/>
      <c r="E374" s="140"/>
      <c r="F374" s="30" t="str">
        <f>VLOOKUP(C374,'[2]Acha Air Sales Price List'!$B$1:$D$65536,3,FALSE)</f>
        <v>Exchange rate :</v>
      </c>
      <c r="G374" s="17">
        <f>ROUND(IF(ISBLANK(C374),0,VLOOKUP(C374,'[2]Acha Air Sales Price List'!$B$1:$X$65536,12,FALSE)*$L$14),2)</f>
        <v>0</v>
      </c>
      <c r="H374" s="18">
        <f t="shared" si="8"/>
        <v>0</v>
      </c>
      <c r="I374" s="10"/>
    </row>
    <row r="375" spans="1:9" ht="12.4" hidden="1" customHeight="1">
      <c r="A375" s="9"/>
      <c r="B375" s="122"/>
      <c r="C375" s="120"/>
      <c r="D375" s="139"/>
      <c r="E375" s="140"/>
      <c r="F375" s="30" t="str">
        <f>VLOOKUP(C375,'[2]Acha Air Sales Price List'!$B$1:$D$65536,3,FALSE)</f>
        <v>Exchange rate :</v>
      </c>
      <c r="G375" s="17">
        <f>ROUND(IF(ISBLANK(C375),0,VLOOKUP(C375,'[2]Acha Air Sales Price List'!$B$1:$X$65536,12,FALSE)*$L$14),2)</f>
        <v>0</v>
      </c>
      <c r="H375" s="18">
        <f t="shared" si="8"/>
        <v>0</v>
      </c>
      <c r="I375" s="10"/>
    </row>
    <row r="376" spans="1:9" ht="12.4" hidden="1" customHeight="1">
      <c r="A376" s="9"/>
      <c r="B376" s="122"/>
      <c r="C376" s="120"/>
      <c r="D376" s="139"/>
      <c r="E376" s="140"/>
      <c r="F376" s="30" t="str">
        <f>VLOOKUP(C376,'[2]Acha Air Sales Price List'!$B$1:$D$65536,3,FALSE)</f>
        <v>Exchange rate :</v>
      </c>
      <c r="G376" s="17">
        <f>ROUND(IF(ISBLANK(C376),0,VLOOKUP(C376,'[2]Acha Air Sales Price List'!$B$1:$X$65536,12,FALSE)*$L$14),2)</f>
        <v>0</v>
      </c>
      <c r="H376" s="18">
        <f t="shared" si="8"/>
        <v>0</v>
      </c>
      <c r="I376" s="10"/>
    </row>
    <row r="377" spans="1:9" ht="12.4" hidden="1" customHeight="1">
      <c r="A377" s="9"/>
      <c r="B377" s="122"/>
      <c r="C377" s="120"/>
      <c r="D377" s="139"/>
      <c r="E377" s="140"/>
      <c r="F377" s="30" t="str">
        <f>VLOOKUP(C377,'[2]Acha Air Sales Price List'!$B$1:$D$65536,3,FALSE)</f>
        <v>Exchange rate :</v>
      </c>
      <c r="G377" s="17">
        <f>ROUND(IF(ISBLANK(C377),0,VLOOKUP(C377,'[2]Acha Air Sales Price List'!$B$1:$X$65536,12,FALSE)*$L$14),2)</f>
        <v>0</v>
      </c>
      <c r="H377" s="18">
        <f t="shared" si="8"/>
        <v>0</v>
      </c>
      <c r="I377" s="10"/>
    </row>
    <row r="378" spans="1:9" ht="12.4" hidden="1" customHeight="1">
      <c r="A378" s="9"/>
      <c r="B378" s="122"/>
      <c r="C378" s="120"/>
      <c r="D378" s="139"/>
      <c r="E378" s="140"/>
      <c r="F378" s="30" t="str">
        <f>VLOOKUP(C378,'[2]Acha Air Sales Price List'!$B$1:$D$65536,3,FALSE)</f>
        <v>Exchange rate :</v>
      </c>
      <c r="G378" s="17">
        <f>ROUND(IF(ISBLANK(C378),0,VLOOKUP(C378,'[2]Acha Air Sales Price List'!$B$1:$X$65536,12,FALSE)*$L$14),2)</f>
        <v>0</v>
      </c>
      <c r="H378" s="18">
        <f t="shared" si="8"/>
        <v>0</v>
      </c>
      <c r="I378" s="10"/>
    </row>
    <row r="379" spans="1:9" ht="12.4" hidden="1" customHeight="1">
      <c r="A379" s="9"/>
      <c r="B379" s="122"/>
      <c r="C379" s="120"/>
      <c r="D379" s="139"/>
      <c r="E379" s="140"/>
      <c r="F379" s="30" t="str">
        <f>VLOOKUP(C379,'[2]Acha Air Sales Price List'!$B$1:$D$65536,3,FALSE)</f>
        <v>Exchange rate :</v>
      </c>
      <c r="G379" s="17">
        <f>ROUND(IF(ISBLANK(C379),0,VLOOKUP(C379,'[2]Acha Air Sales Price List'!$B$1:$X$65536,12,FALSE)*$L$14),2)</f>
        <v>0</v>
      </c>
      <c r="H379" s="18">
        <f t="shared" si="8"/>
        <v>0</v>
      </c>
      <c r="I379" s="10"/>
    </row>
    <row r="380" spans="1:9" ht="12.4" hidden="1" customHeight="1">
      <c r="A380" s="9"/>
      <c r="B380" s="122"/>
      <c r="C380" s="120"/>
      <c r="D380" s="139"/>
      <c r="E380" s="140"/>
      <c r="F380" s="30" t="str">
        <f>VLOOKUP(C380,'[2]Acha Air Sales Price List'!$B$1:$D$65536,3,FALSE)</f>
        <v>Exchange rate :</v>
      </c>
      <c r="G380" s="17">
        <f>ROUND(IF(ISBLANK(C380),0,VLOOKUP(C380,'[2]Acha Air Sales Price List'!$B$1:$X$65536,12,FALSE)*$L$14),2)</f>
        <v>0</v>
      </c>
      <c r="H380" s="18">
        <f t="shared" si="8"/>
        <v>0</v>
      </c>
      <c r="I380" s="10"/>
    </row>
    <row r="381" spans="1:9" ht="12.4" hidden="1" customHeight="1">
      <c r="A381" s="9"/>
      <c r="B381" s="122"/>
      <c r="C381" s="120"/>
      <c r="D381" s="139"/>
      <c r="E381" s="140"/>
      <c r="F381" s="30" t="str">
        <f>VLOOKUP(C381,'[2]Acha Air Sales Price List'!$B$1:$D$65536,3,FALSE)</f>
        <v>Exchange rate :</v>
      </c>
      <c r="G381" s="17">
        <f>ROUND(IF(ISBLANK(C381),0,VLOOKUP(C381,'[2]Acha Air Sales Price List'!$B$1:$X$65536,12,FALSE)*$L$14),2)</f>
        <v>0</v>
      </c>
      <c r="H381" s="18">
        <f t="shared" si="8"/>
        <v>0</v>
      </c>
      <c r="I381" s="10"/>
    </row>
    <row r="382" spans="1:9" ht="12.4" hidden="1" customHeight="1">
      <c r="A382" s="9"/>
      <c r="B382" s="122"/>
      <c r="C382" s="120"/>
      <c r="D382" s="139"/>
      <c r="E382" s="140"/>
      <c r="F382" s="30" t="str">
        <f>VLOOKUP(C382,'[2]Acha Air Sales Price List'!$B$1:$D$65536,3,FALSE)</f>
        <v>Exchange rate :</v>
      </c>
      <c r="G382" s="17">
        <f>ROUND(IF(ISBLANK(C382),0,VLOOKUP(C382,'[2]Acha Air Sales Price List'!$B$1:$X$65536,12,FALSE)*$L$14),2)</f>
        <v>0</v>
      </c>
      <c r="H382" s="18">
        <f t="shared" si="8"/>
        <v>0</v>
      </c>
      <c r="I382" s="10"/>
    </row>
    <row r="383" spans="1:9" ht="12.4" hidden="1" customHeight="1">
      <c r="A383" s="9"/>
      <c r="B383" s="122"/>
      <c r="C383" s="120"/>
      <c r="D383" s="139"/>
      <c r="E383" s="140"/>
      <c r="F383" s="30" t="str">
        <f>VLOOKUP(C383,'[2]Acha Air Sales Price List'!$B$1:$D$65536,3,FALSE)</f>
        <v>Exchange rate :</v>
      </c>
      <c r="G383" s="17">
        <f>ROUND(IF(ISBLANK(C383),0,VLOOKUP(C383,'[2]Acha Air Sales Price List'!$B$1:$X$65536,12,FALSE)*$L$14),2)</f>
        <v>0</v>
      </c>
      <c r="H383" s="18">
        <f t="shared" si="8"/>
        <v>0</v>
      </c>
      <c r="I383" s="10"/>
    </row>
    <row r="384" spans="1:9" ht="12.4" hidden="1" customHeight="1">
      <c r="A384" s="9"/>
      <c r="B384" s="122"/>
      <c r="C384" s="120"/>
      <c r="D384" s="139"/>
      <c r="E384" s="140"/>
      <c r="F384" s="30" t="str">
        <f>VLOOKUP(C384,'[2]Acha Air Sales Price List'!$B$1:$D$65536,3,FALSE)</f>
        <v>Exchange rate :</v>
      </c>
      <c r="G384" s="17">
        <f>ROUND(IF(ISBLANK(C384),0,VLOOKUP(C384,'[2]Acha Air Sales Price List'!$B$1:$X$65536,12,FALSE)*$L$14),2)</f>
        <v>0</v>
      </c>
      <c r="H384" s="18">
        <f t="shared" si="8"/>
        <v>0</v>
      </c>
      <c r="I384" s="10"/>
    </row>
    <row r="385" spans="1:9" ht="12.4" hidden="1" customHeight="1">
      <c r="A385" s="9"/>
      <c r="B385" s="122"/>
      <c r="C385" s="120"/>
      <c r="D385" s="139"/>
      <c r="E385" s="140"/>
      <c r="F385" s="30" t="str">
        <f>VLOOKUP(C385,'[2]Acha Air Sales Price List'!$B$1:$D$65536,3,FALSE)</f>
        <v>Exchange rate :</v>
      </c>
      <c r="G385" s="17">
        <f>ROUND(IF(ISBLANK(C385),0,VLOOKUP(C385,'[2]Acha Air Sales Price List'!$B$1:$X$65536,12,FALSE)*$L$14),2)</f>
        <v>0</v>
      </c>
      <c r="H385" s="18">
        <f t="shared" si="8"/>
        <v>0</v>
      </c>
      <c r="I385" s="10"/>
    </row>
    <row r="386" spans="1:9" ht="12.4" hidden="1" customHeight="1">
      <c r="A386" s="9"/>
      <c r="B386" s="122"/>
      <c r="C386" s="120"/>
      <c r="D386" s="139"/>
      <c r="E386" s="140"/>
      <c r="F386" s="30" t="str">
        <f>VLOOKUP(C386,'[2]Acha Air Sales Price List'!$B$1:$D$65536,3,FALSE)</f>
        <v>Exchange rate :</v>
      </c>
      <c r="G386" s="17">
        <f>ROUND(IF(ISBLANK(C386),0,VLOOKUP(C386,'[2]Acha Air Sales Price List'!$B$1:$X$65536,12,FALSE)*$L$14),2)</f>
        <v>0</v>
      </c>
      <c r="H386" s="18">
        <f t="shared" si="8"/>
        <v>0</v>
      </c>
      <c r="I386" s="10"/>
    </row>
    <row r="387" spans="1:9" ht="12.4" hidden="1" customHeight="1">
      <c r="A387" s="9"/>
      <c r="B387" s="122"/>
      <c r="C387" s="120"/>
      <c r="D387" s="139"/>
      <c r="E387" s="140"/>
      <c r="F387" s="30" t="str">
        <f>VLOOKUP(C387,'[2]Acha Air Sales Price List'!$B$1:$D$65536,3,FALSE)</f>
        <v>Exchange rate :</v>
      </c>
      <c r="G387" s="17">
        <f>ROUND(IF(ISBLANK(C387),0,VLOOKUP(C387,'[2]Acha Air Sales Price List'!$B$1:$X$65536,12,FALSE)*$L$14),2)</f>
        <v>0</v>
      </c>
      <c r="H387" s="18">
        <f t="shared" si="8"/>
        <v>0</v>
      </c>
      <c r="I387" s="10"/>
    </row>
    <row r="388" spans="1:9" ht="12.4" hidden="1" customHeight="1">
      <c r="A388" s="9"/>
      <c r="B388" s="122"/>
      <c r="C388" s="120"/>
      <c r="D388" s="139"/>
      <c r="E388" s="140"/>
      <c r="F388" s="30" t="str">
        <f>VLOOKUP(C388,'[2]Acha Air Sales Price List'!$B$1:$D$65536,3,FALSE)</f>
        <v>Exchange rate :</v>
      </c>
      <c r="G388" s="17">
        <f>ROUND(IF(ISBLANK(C388),0,VLOOKUP(C388,'[2]Acha Air Sales Price List'!$B$1:$X$65536,12,FALSE)*$L$14),2)</f>
        <v>0</v>
      </c>
      <c r="H388" s="18">
        <f t="shared" si="8"/>
        <v>0</v>
      </c>
      <c r="I388" s="10"/>
    </row>
    <row r="389" spans="1:9" ht="12.4" hidden="1" customHeight="1">
      <c r="A389" s="9"/>
      <c r="B389" s="122"/>
      <c r="C389" s="120"/>
      <c r="D389" s="139"/>
      <c r="E389" s="140"/>
      <c r="F389" s="30" t="str">
        <f>VLOOKUP(C389,'[2]Acha Air Sales Price List'!$B$1:$D$65536,3,FALSE)</f>
        <v>Exchange rate :</v>
      </c>
      <c r="G389" s="17">
        <f>ROUND(IF(ISBLANK(C389),0,VLOOKUP(C389,'[2]Acha Air Sales Price List'!$B$1:$X$65536,12,FALSE)*$L$14),2)</f>
        <v>0</v>
      </c>
      <c r="H389" s="18">
        <f t="shared" si="8"/>
        <v>0</v>
      </c>
      <c r="I389" s="10"/>
    </row>
    <row r="390" spans="1:9" ht="12.4" hidden="1" customHeight="1">
      <c r="A390" s="9"/>
      <c r="B390" s="122"/>
      <c r="C390" s="120"/>
      <c r="D390" s="139"/>
      <c r="E390" s="140"/>
      <c r="F390" s="30" t="str">
        <f>VLOOKUP(C390,'[2]Acha Air Sales Price List'!$B$1:$D$65536,3,FALSE)</f>
        <v>Exchange rate :</v>
      </c>
      <c r="G390" s="17">
        <f>ROUND(IF(ISBLANK(C390),0,VLOOKUP(C390,'[2]Acha Air Sales Price List'!$B$1:$X$65536,12,FALSE)*$L$14),2)</f>
        <v>0</v>
      </c>
      <c r="H390" s="18">
        <f t="shared" si="8"/>
        <v>0</v>
      </c>
      <c r="I390" s="10"/>
    </row>
    <row r="391" spans="1:9" ht="12.4" hidden="1" customHeight="1">
      <c r="A391" s="9"/>
      <c r="B391" s="122"/>
      <c r="C391" s="121"/>
      <c r="D391" s="139"/>
      <c r="E391" s="140"/>
      <c r="F391" s="30" t="str">
        <f>VLOOKUP(C391,'[2]Acha Air Sales Price List'!$B$1:$D$65536,3,FALSE)</f>
        <v>Exchange rate :</v>
      </c>
      <c r="G391" s="17">
        <f>ROUND(IF(ISBLANK(C391),0,VLOOKUP(C391,'[2]Acha Air Sales Price List'!$B$1:$X$65536,12,FALSE)*$L$14),2)</f>
        <v>0</v>
      </c>
      <c r="H391" s="18">
        <f>ROUND(IF(ISNUMBER(B391), G391*B391, 0),5)</f>
        <v>0</v>
      </c>
      <c r="I391" s="10"/>
    </row>
    <row r="392" spans="1:9" ht="12" hidden="1" customHeight="1">
      <c r="A392" s="9"/>
      <c r="B392" s="122"/>
      <c r="C392" s="120"/>
      <c r="D392" s="139"/>
      <c r="E392" s="140"/>
      <c r="F392" s="30" t="str">
        <f>VLOOKUP(C392,'[2]Acha Air Sales Price List'!$B$1:$D$65536,3,FALSE)</f>
        <v>Exchange rate :</v>
      </c>
      <c r="G392" s="17">
        <f>ROUND(IF(ISBLANK(C392),0,VLOOKUP(C392,'[2]Acha Air Sales Price List'!$B$1:$X$65536,12,FALSE)*$L$14),2)</f>
        <v>0</v>
      </c>
      <c r="H392" s="18">
        <f t="shared" ref="H392:H446" si="9">ROUND(IF(ISNUMBER(B392), G392*B392, 0),5)</f>
        <v>0</v>
      </c>
      <c r="I392" s="10"/>
    </row>
    <row r="393" spans="1:9" ht="12.4" hidden="1" customHeight="1">
      <c r="A393" s="9"/>
      <c r="B393" s="122"/>
      <c r="C393" s="120"/>
      <c r="D393" s="139"/>
      <c r="E393" s="140"/>
      <c r="F393" s="30" t="str">
        <f>VLOOKUP(C393,'[2]Acha Air Sales Price List'!$B$1:$D$65536,3,FALSE)</f>
        <v>Exchange rate :</v>
      </c>
      <c r="G393" s="17">
        <f>ROUND(IF(ISBLANK(C393),0,VLOOKUP(C393,'[2]Acha Air Sales Price List'!$B$1:$X$65536,12,FALSE)*$L$14),2)</f>
        <v>0</v>
      </c>
      <c r="H393" s="18">
        <f t="shared" si="9"/>
        <v>0</v>
      </c>
      <c r="I393" s="10"/>
    </row>
    <row r="394" spans="1:9" ht="12.4" hidden="1" customHeight="1">
      <c r="A394" s="9"/>
      <c r="B394" s="122"/>
      <c r="C394" s="120"/>
      <c r="D394" s="139"/>
      <c r="E394" s="140"/>
      <c r="F394" s="30" t="str">
        <f>VLOOKUP(C394,'[2]Acha Air Sales Price List'!$B$1:$D$65536,3,FALSE)</f>
        <v>Exchange rate :</v>
      </c>
      <c r="G394" s="17">
        <f>ROUND(IF(ISBLANK(C394),0,VLOOKUP(C394,'[2]Acha Air Sales Price List'!$B$1:$X$65536,12,FALSE)*$L$14),2)</f>
        <v>0</v>
      </c>
      <c r="H394" s="18">
        <f t="shared" si="9"/>
        <v>0</v>
      </c>
      <c r="I394" s="10"/>
    </row>
    <row r="395" spans="1:9" ht="12.4" hidden="1" customHeight="1">
      <c r="A395" s="9"/>
      <c r="B395" s="122"/>
      <c r="C395" s="120"/>
      <c r="D395" s="139"/>
      <c r="E395" s="140"/>
      <c r="F395" s="30" t="str">
        <f>VLOOKUP(C395,'[2]Acha Air Sales Price List'!$B$1:$D$65536,3,FALSE)</f>
        <v>Exchange rate :</v>
      </c>
      <c r="G395" s="17">
        <f>ROUND(IF(ISBLANK(C395),0,VLOOKUP(C395,'[2]Acha Air Sales Price List'!$B$1:$X$65536,12,FALSE)*$L$14),2)</f>
        <v>0</v>
      </c>
      <c r="H395" s="18">
        <f t="shared" si="9"/>
        <v>0</v>
      </c>
      <c r="I395" s="10"/>
    </row>
    <row r="396" spans="1:9" ht="12.4" hidden="1" customHeight="1">
      <c r="A396" s="9"/>
      <c r="B396" s="122"/>
      <c r="C396" s="120"/>
      <c r="D396" s="139"/>
      <c r="E396" s="140"/>
      <c r="F396" s="30" t="str">
        <f>VLOOKUP(C396,'[2]Acha Air Sales Price List'!$B$1:$D$65536,3,FALSE)</f>
        <v>Exchange rate :</v>
      </c>
      <c r="G396" s="17">
        <f>ROUND(IF(ISBLANK(C396),0,VLOOKUP(C396,'[2]Acha Air Sales Price List'!$B$1:$X$65536,12,FALSE)*$L$14),2)</f>
        <v>0</v>
      </c>
      <c r="H396" s="18">
        <f t="shared" si="9"/>
        <v>0</v>
      </c>
      <c r="I396" s="10"/>
    </row>
    <row r="397" spans="1:9" ht="12.4" hidden="1" customHeight="1">
      <c r="A397" s="9"/>
      <c r="B397" s="122"/>
      <c r="C397" s="120"/>
      <c r="D397" s="139"/>
      <c r="E397" s="140"/>
      <c r="F397" s="30" t="str">
        <f>VLOOKUP(C397,'[2]Acha Air Sales Price List'!$B$1:$D$65536,3,FALSE)</f>
        <v>Exchange rate :</v>
      </c>
      <c r="G397" s="17">
        <f>ROUND(IF(ISBLANK(C397),0,VLOOKUP(C397,'[2]Acha Air Sales Price List'!$B$1:$X$65536,12,FALSE)*$L$14),2)</f>
        <v>0</v>
      </c>
      <c r="H397" s="18">
        <f t="shared" si="9"/>
        <v>0</v>
      </c>
      <c r="I397" s="10"/>
    </row>
    <row r="398" spans="1:9" ht="12.4" hidden="1" customHeight="1">
      <c r="A398" s="9"/>
      <c r="B398" s="122"/>
      <c r="C398" s="120"/>
      <c r="D398" s="139"/>
      <c r="E398" s="140"/>
      <c r="F398" s="30" t="str">
        <f>VLOOKUP(C398,'[2]Acha Air Sales Price List'!$B$1:$D$65536,3,FALSE)</f>
        <v>Exchange rate :</v>
      </c>
      <c r="G398" s="17">
        <f>ROUND(IF(ISBLANK(C398),0,VLOOKUP(C398,'[2]Acha Air Sales Price List'!$B$1:$X$65536,12,FALSE)*$L$14),2)</f>
        <v>0</v>
      </c>
      <c r="H398" s="18">
        <f t="shared" si="9"/>
        <v>0</v>
      </c>
      <c r="I398" s="10"/>
    </row>
    <row r="399" spans="1:9" ht="12.4" hidden="1" customHeight="1">
      <c r="A399" s="9"/>
      <c r="B399" s="122"/>
      <c r="C399" s="120"/>
      <c r="D399" s="139"/>
      <c r="E399" s="140"/>
      <c r="F399" s="30" t="str">
        <f>VLOOKUP(C399,'[2]Acha Air Sales Price List'!$B$1:$D$65536,3,FALSE)</f>
        <v>Exchange rate :</v>
      </c>
      <c r="G399" s="17">
        <f>ROUND(IF(ISBLANK(C399),0,VLOOKUP(C399,'[2]Acha Air Sales Price List'!$B$1:$X$65536,12,FALSE)*$L$14),2)</f>
        <v>0</v>
      </c>
      <c r="H399" s="18">
        <f t="shared" si="9"/>
        <v>0</v>
      </c>
      <c r="I399" s="10"/>
    </row>
    <row r="400" spans="1:9" ht="12.4" hidden="1" customHeight="1">
      <c r="A400" s="9"/>
      <c r="B400" s="122"/>
      <c r="C400" s="120"/>
      <c r="D400" s="139"/>
      <c r="E400" s="140"/>
      <c r="F400" s="30" t="str">
        <f>VLOOKUP(C400,'[2]Acha Air Sales Price List'!$B$1:$D$65536,3,FALSE)</f>
        <v>Exchange rate :</v>
      </c>
      <c r="G400" s="17">
        <f>ROUND(IF(ISBLANK(C400),0,VLOOKUP(C400,'[2]Acha Air Sales Price List'!$B$1:$X$65536,12,FALSE)*$L$14),2)</f>
        <v>0</v>
      </c>
      <c r="H400" s="18">
        <f t="shared" si="9"/>
        <v>0</v>
      </c>
      <c r="I400" s="10"/>
    </row>
    <row r="401" spans="1:9" ht="12.4" hidden="1" customHeight="1">
      <c r="A401" s="9"/>
      <c r="B401" s="122"/>
      <c r="C401" s="120"/>
      <c r="D401" s="139"/>
      <c r="E401" s="140"/>
      <c r="F401" s="30" t="str">
        <f>VLOOKUP(C401,'[2]Acha Air Sales Price List'!$B$1:$D$65536,3,FALSE)</f>
        <v>Exchange rate :</v>
      </c>
      <c r="G401" s="17">
        <f>ROUND(IF(ISBLANK(C401),0,VLOOKUP(C401,'[2]Acha Air Sales Price List'!$B$1:$X$65536,12,FALSE)*$L$14),2)</f>
        <v>0</v>
      </c>
      <c r="H401" s="18">
        <f t="shared" si="9"/>
        <v>0</v>
      </c>
      <c r="I401" s="10"/>
    </row>
    <row r="402" spans="1:9" ht="12.4" hidden="1" customHeight="1">
      <c r="A402" s="9"/>
      <c r="B402" s="122"/>
      <c r="C402" s="120"/>
      <c r="D402" s="139"/>
      <c r="E402" s="140"/>
      <c r="F402" s="30" t="str">
        <f>VLOOKUP(C402,'[2]Acha Air Sales Price List'!$B$1:$D$65536,3,FALSE)</f>
        <v>Exchange rate :</v>
      </c>
      <c r="G402" s="17">
        <f>ROUND(IF(ISBLANK(C402),0,VLOOKUP(C402,'[2]Acha Air Sales Price List'!$B$1:$X$65536,12,FALSE)*$L$14),2)</f>
        <v>0</v>
      </c>
      <c r="H402" s="18">
        <f t="shared" si="9"/>
        <v>0</v>
      </c>
      <c r="I402" s="10"/>
    </row>
    <row r="403" spans="1:9" ht="12.4" hidden="1" customHeight="1">
      <c r="A403" s="9"/>
      <c r="B403" s="122"/>
      <c r="C403" s="120"/>
      <c r="D403" s="139"/>
      <c r="E403" s="140"/>
      <c r="F403" s="30" t="str">
        <f>VLOOKUP(C403,'[2]Acha Air Sales Price List'!$B$1:$D$65536,3,FALSE)</f>
        <v>Exchange rate :</v>
      </c>
      <c r="G403" s="17">
        <f>ROUND(IF(ISBLANK(C403),0,VLOOKUP(C403,'[2]Acha Air Sales Price List'!$B$1:$X$65536,12,FALSE)*$L$14),2)</f>
        <v>0</v>
      </c>
      <c r="H403" s="18">
        <f t="shared" si="9"/>
        <v>0</v>
      </c>
      <c r="I403" s="10"/>
    </row>
    <row r="404" spans="1:9" ht="12.4" hidden="1" customHeight="1">
      <c r="A404" s="9"/>
      <c r="B404" s="122"/>
      <c r="C404" s="120"/>
      <c r="D404" s="139"/>
      <c r="E404" s="140"/>
      <c r="F404" s="30" t="str">
        <f>VLOOKUP(C404,'[2]Acha Air Sales Price List'!$B$1:$D$65536,3,FALSE)</f>
        <v>Exchange rate :</v>
      </c>
      <c r="G404" s="17">
        <f>ROUND(IF(ISBLANK(C404),0,VLOOKUP(C404,'[2]Acha Air Sales Price List'!$B$1:$X$65536,12,FALSE)*$L$14),2)</f>
        <v>0</v>
      </c>
      <c r="H404" s="18">
        <f t="shared" si="9"/>
        <v>0</v>
      </c>
      <c r="I404" s="10"/>
    </row>
    <row r="405" spans="1:9" ht="12.4" hidden="1" customHeight="1">
      <c r="A405" s="9"/>
      <c r="B405" s="122"/>
      <c r="C405" s="120"/>
      <c r="D405" s="139"/>
      <c r="E405" s="140"/>
      <c r="F405" s="30" t="str">
        <f>VLOOKUP(C405,'[2]Acha Air Sales Price List'!$B$1:$D$65536,3,FALSE)</f>
        <v>Exchange rate :</v>
      </c>
      <c r="G405" s="17">
        <f>ROUND(IF(ISBLANK(C405),0,VLOOKUP(C405,'[2]Acha Air Sales Price List'!$B$1:$X$65536,12,FALSE)*$L$14),2)</f>
        <v>0</v>
      </c>
      <c r="H405" s="18">
        <f t="shared" si="9"/>
        <v>0</v>
      </c>
      <c r="I405" s="10"/>
    </row>
    <row r="406" spans="1:9" ht="12.4" hidden="1" customHeight="1">
      <c r="A406" s="9"/>
      <c r="B406" s="122"/>
      <c r="C406" s="120"/>
      <c r="D406" s="139"/>
      <c r="E406" s="140"/>
      <c r="F406" s="30" t="str">
        <f>VLOOKUP(C406,'[2]Acha Air Sales Price List'!$B$1:$D$65536,3,FALSE)</f>
        <v>Exchange rate :</v>
      </c>
      <c r="G406" s="17">
        <f>ROUND(IF(ISBLANK(C406),0,VLOOKUP(C406,'[2]Acha Air Sales Price List'!$B$1:$X$65536,12,FALSE)*$L$14),2)</f>
        <v>0</v>
      </c>
      <c r="H406" s="18">
        <f t="shared" si="9"/>
        <v>0</v>
      </c>
      <c r="I406" s="10"/>
    </row>
    <row r="407" spans="1:9" ht="12.4" hidden="1" customHeight="1">
      <c r="A407" s="9"/>
      <c r="B407" s="122"/>
      <c r="C407" s="121"/>
      <c r="D407" s="139"/>
      <c r="E407" s="140"/>
      <c r="F407" s="30" t="str">
        <f>VLOOKUP(C407,'[2]Acha Air Sales Price List'!$B$1:$D$65536,3,FALSE)</f>
        <v>Exchange rate :</v>
      </c>
      <c r="G407" s="17">
        <f>ROUND(IF(ISBLANK(C407),0,VLOOKUP(C407,'[2]Acha Air Sales Price List'!$B$1:$X$65536,12,FALSE)*$L$14),2)</f>
        <v>0</v>
      </c>
      <c r="H407" s="18">
        <f t="shared" si="9"/>
        <v>0</v>
      </c>
      <c r="I407" s="10"/>
    </row>
    <row r="408" spans="1:9" ht="12.4" hidden="1" customHeight="1">
      <c r="A408" s="9"/>
      <c r="B408" s="122"/>
      <c r="C408" s="121"/>
      <c r="D408" s="139"/>
      <c r="E408" s="140"/>
      <c r="F408" s="30" t="str">
        <f>VLOOKUP(C408,'[2]Acha Air Sales Price List'!$B$1:$D$65536,3,FALSE)</f>
        <v>Exchange rate :</v>
      </c>
      <c r="G408" s="17">
        <f>ROUND(IF(ISBLANK(C408),0,VLOOKUP(C408,'[2]Acha Air Sales Price List'!$B$1:$X$65536,12,FALSE)*$L$14),2)</f>
        <v>0</v>
      </c>
      <c r="H408" s="18">
        <f t="shared" si="9"/>
        <v>0</v>
      </c>
      <c r="I408" s="10"/>
    </row>
    <row r="409" spans="1:9" ht="12.4" hidden="1" customHeight="1">
      <c r="A409" s="9"/>
      <c r="B409" s="122"/>
      <c r="C409" s="120"/>
      <c r="D409" s="139"/>
      <c r="E409" s="140"/>
      <c r="F409" s="30" t="str">
        <f>VLOOKUP(C409,'[2]Acha Air Sales Price List'!$B$1:$D$65536,3,FALSE)</f>
        <v>Exchange rate :</v>
      </c>
      <c r="G409" s="17">
        <f>ROUND(IF(ISBLANK(C409),0,VLOOKUP(C409,'[2]Acha Air Sales Price List'!$B$1:$X$65536,12,FALSE)*$L$14),2)</f>
        <v>0</v>
      </c>
      <c r="H409" s="18">
        <f t="shared" si="9"/>
        <v>0</v>
      </c>
      <c r="I409" s="10"/>
    </row>
    <row r="410" spans="1:9" ht="12.4" hidden="1" customHeight="1">
      <c r="A410" s="9"/>
      <c r="B410" s="122"/>
      <c r="C410" s="120"/>
      <c r="D410" s="139"/>
      <c r="E410" s="140"/>
      <c r="F410" s="30" t="str">
        <f>VLOOKUP(C410,'[2]Acha Air Sales Price List'!$B$1:$D$65536,3,FALSE)</f>
        <v>Exchange rate :</v>
      </c>
      <c r="G410" s="17">
        <f>ROUND(IF(ISBLANK(C410),0,VLOOKUP(C410,'[2]Acha Air Sales Price List'!$B$1:$X$65536,12,FALSE)*$L$14),2)</f>
        <v>0</v>
      </c>
      <c r="H410" s="18">
        <f t="shared" si="9"/>
        <v>0</v>
      </c>
      <c r="I410" s="10"/>
    </row>
    <row r="411" spans="1:9" ht="12.4" hidden="1" customHeight="1">
      <c r="A411" s="9"/>
      <c r="B411" s="122"/>
      <c r="C411" s="120"/>
      <c r="D411" s="139"/>
      <c r="E411" s="140"/>
      <c r="F411" s="30" t="str">
        <f>VLOOKUP(C411,'[2]Acha Air Sales Price List'!$B$1:$D$65536,3,FALSE)</f>
        <v>Exchange rate :</v>
      </c>
      <c r="G411" s="17">
        <f>ROUND(IF(ISBLANK(C411),0,VLOOKUP(C411,'[2]Acha Air Sales Price List'!$B$1:$X$65536,12,FALSE)*$L$14),2)</f>
        <v>0</v>
      </c>
      <c r="H411" s="18">
        <f t="shared" si="9"/>
        <v>0</v>
      </c>
      <c r="I411" s="10"/>
    </row>
    <row r="412" spans="1:9" ht="12.4" hidden="1" customHeight="1">
      <c r="A412" s="9"/>
      <c r="B412" s="122"/>
      <c r="C412" s="120"/>
      <c r="D412" s="139"/>
      <c r="E412" s="140"/>
      <c r="F412" s="30" t="str">
        <f>VLOOKUP(C412,'[2]Acha Air Sales Price List'!$B$1:$D$65536,3,FALSE)</f>
        <v>Exchange rate :</v>
      </c>
      <c r="G412" s="17">
        <f>ROUND(IF(ISBLANK(C412),0,VLOOKUP(C412,'[2]Acha Air Sales Price List'!$B$1:$X$65536,12,FALSE)*$L$14),2)</f>
        <v>0</v>
      </c>
      <c r="H412" s="18">
        <f t="shared" si="9"/>
        <v>0</v>
      </c>
      <c r="I412" s="10"/>
    </row>
    <row r="413" spans="1:9" ht="12.4" hidden="1" customHeight="1">
      <c r="A413" s="9"/>
      <c r="B413" s="122"/>
      <c r="C413" s="120"/>
      <c r="D413" s="139"/>
      <c r="E413" s="140"/>
      <c r="F413" s="30" t="str">
        <f>VLOOKUP(C413,'[2]Acha Air Sales Price List'!$B$1:$D$65536,3,FALSE)</f>
        <v>Exchange rate :</v>
      </c>
      <c r="G413" s="17">
        <f>ROUND(IF(ISBLANK(C413),0,VLOOKUP(C413,'[2]Acha Air Sales Price List'!$B$1:$X$65536,12,FALSE)*$L$14),2)</f>
        <v>0</v>
      </c>
      <c r="H413" s="18">
        <f t="shared" si="9"/>
        <v>0</v>
      </c>
      <c r="I413" s="10"/>
    </row>
    <row r="414" spans="1:9" ht="12.4" hidden="1" customHeight="1">
      <c r="A414" s="9"/>
      <c r="B414" s="122"/>
      <c r="C414" s="120"/>
      <c r="D414" s="139"/>
      <c r="E414" s="140"/>
      <c r="F414" s="30" t="str">
        <f>VLOOKUP(C414,'[2]Acha Air Sales Price List'!$B$1:$D$65536,3,FALSE)</f>
        <v>Exchange rate :</v>
      </c>
      <c r="G414" s="17">
        <f>ROUND(IF(ISBLANK(C414),0,VLOOKUP(C414,'[2]Acha Air Sales Price List'!$B$1:$X$65536,12,FALSE)*$L$14),2)</f>
        <v>0</v>
      </c>
      <c r="H414" s="18">
        <f t="shared" si="9"/>
        <v>0</v>
      </c>
      <c r="I414" s="10"/>
    </row>
    <row r="415" spans="1:9" ht="12.4" hidden="1" customHeight="1">
      <c r="A415" s="9"/>
      <c r="B415" s="122"/>
      <c r="C415" s="120"/>
      <c r="D415" s="139"/>
      <c r="E415" s="140"/>
      <c r="F415" s="30" t="str">
        <f>VLOOKUP(C415,'[2]Acha Air Sales Price List'!$B$1:$D$65536,3,FALSE)</f>
        <v>Exchange rate :</v>
      </c>
      <c r="G415" s="17">
        <f>ROUND(IF(ISBLANK(C415),0,VLOOKUP(C415,'[2]Acha Air Sales Price List'!$B$1:$X$65536,12,FALSE)*$L$14),2)</f>
        <v>0</v>
      </c>
      <c r="H415" s="18">
        <f t="shared" si="9"/>
        <v>0</v>
      </c>
      <c r="I415" s="10"/>
    </row>
    <row r="416" spans="1:9" ht="12.4" hidden="1" customHeight="1">
      <c r="A416" s="9"/>
      <c r="B416" s="122"/>
      <c r="C416" s="120"/>
      <c r="D416" s="139"/>
      <c r="E416" s="140"/>
      <c r="F416" s="30" t="str">
        <f>VLOOKUP(C416,'[2]Acha Air Sales Price List'!$B$1:$D$65536,3,FALSE)</f>
        <v>Exchange rate :</v>
      </c>
      <c r="G416" s="17">
        <f>ROUND(IF(ISBLANK(C416),0,VLOOKUP(C416,'[2]Acha Air Sales Price List'!$B$1:$X$65536,12,FALSE)*$L$14),2)</f>
        <v>0</v>
      </c>
      <c r="H416" s="18">
        <f t="shared" si="9"/>
        <v>0</v>
      </c>
      <c r="I416" s="10"/>
    </row>
    <row r="417" spans="1:9" ht="12.4" hidden="1" customHeight="1">
      <c r="A417" s="9"/>
      <c r="B417" s="122"/>
      <c r="C417" s="120"/>
      <c r="D417" s="139"/>
      <c r="E417" s="140"/>
      <c r="F417" s="30" t="str">
        <f>VLOOKUP(C417,'[2]Acha Air Sales Price List'!$B$1:$D$65536,3,FALSE)</f>
        <v>Exchange rate :</v>
      </c>
      <c r="G417" s="17">
        <f>ROUND(IF(ISBLANK(C417),0,VLOOKUP(C417,'[2]Acha Air Sales Price List'!$B$1:$X$65536,12,FALSE)*$L$14),2)</f>
        <v>0</v>
      </c>
      <c r="H417" s="18">
        <f t="shared" si="9"/>
        <v>0</v>
      </c>
      <c r="I417" s="10"/>
    </row>
    <row r="418" spans="1:9" ht="12.4" hidden="1" customHeight="1">
      <c r="A418" s="9"/>
      <c r="B418" s="122"/>
      <c r="C418" s="120"/>
      <c r="D418" s="139"/>
      <c r="E418" s="140"/>
      <c r="F418" s="30" t="str">
        <f>VLOOKUP(C418,'[2]Acha Air Sales Price List'!$B$1:$D$65536,3,FALSE)</f>
        <v>Exchange rate :</v>
      </c>
      <c r="G418" s="17">
        <f>ROUND(IF(ISBLANK(C418),0,VLOOKUP(C418,'[2]Acha Air Sales Price List'!$B$1:$X$65536,12,FALSE)*$L$14),2)</f>
        <v>0</v>
      </c>
      <c r="H418" s="18">
        <f t="shared" si="9"/>
        <v>0</v>
      </c>
      <c r="I418" s="10"/>
    </row>
    <row r="419" spans="1:9" ht="12.4" hidden="1" customHeight="1">
      <c r="A419" s="9"/>
      <c r="B419" s="122"/>
      <c r="C419" s="121"/>
      <c r="D419" s="139"/>
      <c r="E419" s="140"/>
      <c r="F419" s="30" t="str">
        <f>VLOOKUP(C419,'[2]Acha Air Sales Price List'!$B$1:$D$65536,3,FALSE)</f>
        <v>Exchange rate :</v>
      </c>
      <c r="G419" s="17">
        <f>ROUND(IF(ISBLANK(C419),0,VLOOKUP(C419,'[2]Acha Air Sales Price List'!$B$1:$X$65536,12,FALSE)*$L$14),2)</f>
        <v>0</v>
      </c>
      <c r="H419" s="18">
        <f t="shared" si="9"/>
        <v>0</v>
      </c>
      <c r="I419" s="10"/>
    </row>
    <row r="420" spans="1:9" ht="12" hidden="1" customHeight="1">
      <c r="A420" s="9"/>
      <c r="B420" s="122"/>
      <c r="C420" s="120"/>
      <c r="D420" s="139"/>
      <c r="E420" s="140"/>
      <c r="F420" s="30" t="str">
        <f>VLOOKUP(C420,'[2]Acha Air Sales Price List'!$B$1:$D$65536,3,FALSE)</f>
        <v>Exchange rate :</v>
      </c>
      <c r="G420" s="17">
        <f>ROUND(IF(ISBLANK(C420),0,VLOOKUP(C420,'[2]Acha Air Sales Price List'!$B$1:$X$65536,12,FALSE)*$L$14),2)</f>
        <v>0</v>
      </c>
      <c r="H420" s="18">
        <f t="shared" si="9"/>
        <v>0</v>
      </c>
      <c r="I420" s="10"/>
    </row>
    <row r="421" spans="1:9" ht="12.4" hidden="1" customHeight="1">
      <c r="A421" s="9"/>
      <c r="B421" s="122"/>
      <c r="C421" s="120"/>
      <c r="D421" s="139"/>
      <c r="E421" s="140"/>
      <c r="F421" s="30" t="str">
        <f>VLOOKUP(C421,'[2]Acha Air Sales Price List'!$B$1:$D$65536,3,FALSE)</f>
        <v>Exchange rate :</v>
      </c>
      <c r="G421" s="17">
        <f>ROUND(IF(ISBLANK(C421),0,VLOOKUP(C421,'[2]Acha Air Sales Price List'!$B$1:$X$65536,12,FALSE)*$L$14),2)</f>
        <v>0</v>
      </c>
      <c r="H421" s="18">
        <f t="shared" si="9"/>
        <v>0</v>
      </c>
      <c r="I421" s="10"/>
    </row>
    <row r="422" spans="1:9" ht="12.4" hidden="1" customHeight="1">
      <c r="A422" s="9"/>
      <c r="B422" s="122"/>
      <c r="C422" s="120"/>
      <c r="D422" s="139"/>
      <c r="E422" s="140"/>
      <c r="F422" s="30" t="str">
        <f>VLOOKUP(C422,'[2]Acha Air Sales Price List'!$B$1:$D$65536,3,FALSE)</f>
        <v>Exchange rate :</v>
      </c>
      <c r="G422" s="17">
        <f>ROUND(IF(ISBLANK(C422),0,VLOOKUP(C422,'[2]Acha Air Sales Price List'!$B$1:$X$65536,12,FALSE)*$L$14),2)</f>
        <v>0</v>
      </c>
      <c r="H422" s="18">
        <f t="shared" si="9"/>
        <v>0</v>
      </c>
      <c r="I422" s="10"/>
    </row>
    <row r="423" spans="1:9" ht="12.4" hidden="1" customHeight="1">
      <c r="A423" s="9"/>
      <c r="B423" s="122"/>
      <c r="C423" s="120"/>
      <c r="D423" s="139"/>
      <c r="E423" s="140"/>
      <c r="F423" s="30" t="str">
        <f>VLOOKUP(C423,'[2]Acha Air Sales Price List'!$B$1:$D$65536,3,FALSE)</f>
        <v>Exchange rate :</v>
      </c>
      <c r="G423" s="17">
        <f>ROUND(IF(ISBLANK(C423),0,VLOOKUP(C423,'[2]Acha Air Sales Price List'!$B$1:$X$65536,12,FALSE)*$L$14),2)</f>
        <v>0</v>
      </c>
      <c r="H423" s="18">
        <f t="shared" si="9"/>
        <v>0</v>
      </c>
      <c r="I423" s="10"/>
    </row>
    <row r="424" spans="1:9" ht="12.4" hidden="1" customHeight="1">
      <c r="A424" s="9"/>
      <c r="B424" s="122"/>
      <c r="C424" s="120"/>
      <c r="D424" s="139"/>
      <c r="E424" s="140"/>
      <c r="F424" s="30" t="str">
        <f>VLOOKUP(C424,'[2]Acha Air Sales Price List'!$B$1:$D$65536,3,FALSE)</f>
        <v>Exchange rate :</v>
      </c>
      <c r="G424" s="17">
        <f>ROUND(IF(ISBLANK(C424),0,VLOOKUP(C424,'[2]Acha Air Sales Price List'!$B$1:$X$65536,12,FALSE)*$L$14),2)</f>
        <v>0</v>
      </c>
      <c r="H424" s="18">
        <f t="shared" si="9"/>
        <v>0</v>
      </c>
      <c r="I424" s="10"/>
    </row>
    <row r="425" spans="1:9" ht="12.4" hidden="1" customHeight="1">
      <c r="A425" s="9"/>
      <c r="B425" s="122"/>
      <c r="C425" s="120"/>
      <c r="D425" s="139"/>
      <c r="E425" s="140"/>
      <c r="F425" s="30" t="str">
        <f>VLOOKUP(C425,'[2]Acha Air Sales Price List'!$B$1:$D$65536,3,FALSE)</f>
        <v>Exchange rate :</v>
      </c>
      <c r="G425" s="17">
        <f>ROUND(IF(ISBLANK(C425),0,VLOOKUP(C425,'[2]Acha Air Sales Price List'!$B$1:$X$65536,12,FALSE)*$L$14),2)</f>
        <v>0</v>
      </c>
      <c r="H425" s="18">
        <f t="shared" si="9"/>
        <v>0</v>
      </c>
      <c r="I425" s="10"/>
    </row>
    <row r="426" spans="1:9" ht="12.4" hidden="1" customHeight="1">
      <c r="A426" s="9"/>
      <c r="B426" s="122"/>
      <c r="C426" s="120"/>
      <c r="D426" s="139"/>
      <c r="E426" s="140"/>
      <c r="F426" s="30" t="str">
        <f>VLOOKUP(C426,'[2]Acha Air Sales Price List'!$B$1:$D$65536,3,FALSE)</f>
        <v>Exchange rate :</v>
      </c>
      <c r="G426" s="17">
        <f>ROUND(IF(ISBLANK(C426),0,VLOOKUP(C426,'[2]Acha Air Sales Price List'!$B$1:$X$65536,12,FALSE)*$L$14),2)</f>
        <v>0</v>
      </c>
      <c r="H426" s="18">
        <f t="shared" si="9"/>
        <v>0</v>
      </c>
      <c r="I426" s="10"/>
    </row>
    <row r="427" spans="1:9" ht="12.4" hidden="1" customHeight="1">
      <c r="A427" s="9"/>
      <c r="B427" s="122"/>
      <c r="C427" s="120"/>
      <c r="D427" s="139"/>
      <c r="E427" s="140"/>
      <c r="F427" s="30" t="str">
        <f>VLOOKUP(C427,'[2]Acha Air Sales Price List'!$B$1:$D$65536,3,FALSE)</f>
        <v>Exchange rate :</v>
      </c>
      <c r="G427" s="17">
        <f>ROUND(IF(ISBLANK(C427),0,VLOOKUP(C427,'[2]Acha Air Sales Price List'!$B$1:$X$65536,12,FALSE)*$L$14),2)</f>
        <v>0</v>
      </c>
      <c r="H427" s="18">
        <f t="shared" si="9"/>
        <v>0</v>
      </c>
      <c r="I427" s="10"/>
    </row>
    <row r="428" spans="1:9" ht="12.4" hidden="1" customHeight="1">
      <c r="A428" s="9"/>
      <c r="B428" s="122"/>
      <c r="C428" s="120"/>
      <c r="D428" s="139"/>
      <c r="E428" s="140"/>
      <c r="F428" s="30" t="str">
        <f>VLOOKUP(C428,'[2]Acha Air Sales Price List'!$B$1:$D$65536,3,FALSE)</f>
        <v>Exchange rate :</v>
      </c>
      <c r="G428" s="17">
        <f>ROUND(IF(ISBLANK(C428),0,VLOOKUP(C428,'[2]Acha Air Sales Price List'!$B$1:$X$65536,12,FALSE)*$L$14),2)</f>
        <v>0</v>
      </c>
      <c r="H428" s="18">
        <f t="shared" si="9"/>
        <v>0</v>
      </c>
      <c r="I428" s="10"/>
    </row>
    <row r="429" spans="1:9" ht="12.4" hidden="1" customHeight="1">
      <c r="A429" s="9"/>
      <c r="B429" s="122"/>
      <c r="C429" s="120"/>
      <c r="D429" s="139"/>
      <c r="E429" s="140"/>
      <c r="F429" s="30" t="str">
        <f>VLOOKUP(C429,'[2]Acha Air Sales Price List'!$B$1:$D$65536,3,FALSE)</f>
        <v>Exchange rate :</v>
      </c>
      <c r="G429" s="17">
        <f>ROUND(IF(ISBLANK(C429),0,VLOOKUP(C429,'[2]Acha Air Sales Price List'!$B$1:$X$65536,12,FALSE)*$L$14),2)</f>
        <v>0</v>
      </c>
      <c r="H429" s="18">
        <f t="shared" si="9"/>
        <v>0</v>
      </c>
      <c r="I429" s="10"/>
    </row>
    <row r="430" spans="1:9" ht="12.4" hidden="1" customHeight="1">
      <c r="A430" s="9"/>
      <c r="B430" s="122"/>
      <c r="C430" s="120"/>
      <c r="D430" s="139"/>
      <c r="E430" s="140"/>
      <c r="F430" s="30" t="str">
        <f>VLOOKUP(C430,'[2]Acha Air Sales Price List'!$B$1:$D$65536,3,FALSE)</f>
        <v>Exchange rate :</v>
      </c>
      <c r="G430" s="17">
        <f>ROUND(IF(ISBLANK(C430),0,VLOOKUP(C430,'[2]Acha Air Sales Price List'!$B$1:$X$65536,12,FALSE)*$L$14),2)</f>
        <v>0</v>
      </c>
      <c r="H430" s="18">
        <f t="shared" si="9"/>
        <v>0</v>
      </c>
      <c r="I430" s="10"/>
    </row>
    <row r="431" spans="1:9" ht="12.4" hidden="1" customHeight="1">
      <c r="A431" s="9"/>
      <c r="B431" s="122"/>
      <c r="C431" s="120"/>
      <c r="D431" s="139"/>
      <c r="E431" s="140"/>
      <c r="F431" s="30" t="str">
        <f>VLOOKUP(C431,'[2]Acha Air Sales Price List'!$B$1:$D$65536,3,FALSE)</f>
        <v>Exchange rate :</v>
      </c>
      <c r="G431" s="17">
        <f>ROUND(IF(ISBLANK(C431),0,VLOOKUP(C431,'[2]Acha Air Sales Price List'!$B$1:$X$65536,12,FALSE)*$L$14),2)</f>
        <v>0</v>
      </c>
      <c r="H431" s="18">
        <f t="shared" si="9"/>
        <v>0</v>
      </c>
      <c r="I431" s="10"/>
    </row>
    <row r="432" spans="1:9" ht="12.4" hidden="1" customHeight="1">
      <c r="A432" s="9"/>
      <c r="B432" s="122"/>
      <c r="C432" s="120"/>
      <c r="D432" s="139"/>
      <c r="E432" s="140"/>
      <c r="F432" s="30" t="str">
        <f>VLOOKUP(C432,'[2]Acha Air Sales Price List'!$B$1:$D$65536,3,FALSE)</f>
        <v>Exchange rate :</v>
      </c>
      <c r="G432" s="17">
        <f>ROUND(IF(ISBLANK(C432),0,VLOOKUP(C432,'[2]Acha Air Sales Price List'!$B$1:$X$65536,12,FALSE)*$L$14),2)</f>
        <v>0</v>
      </c>
      <c r="H432" s="18">
        <f t="shared" si="9"/>
        <v>0</v>
      </c>
      <c r="I432" s="10"/>
    </row>
    <row r="433" spans="1:9" ht="12.4" hidden="1" customHeight="1">
      <c r="A433" s="9"/>
      <c r="B433" s="122"/>
      <c r="C433" s="120"/>
      <c r="D433" s="139"/>
      <c r="E433" s="140"/>
      <c r="F433" s="30" t="str">
        <f>VLOOKUP(C433,'[2]Acha Air Sales Price List'!$B$1:$D$65536,3,FALSE)</f>
        <v>Exchange rate :</v>
      </c>
      <c r="G433" s="17">
        <f>ROUND(IF(ISBLANK(C433),0,VLOOKUP(C433,'[2]Acha Air Sales Price List'!$B$1:$X$65536,12,FALSE)*$L$14),2)</f>
        <v>0</v>
      </c>
      <c r="H433" s="18">
        <f t="shared" si="9"/>
        <v>0</v>
      </c>
      <c r="I433" s="10"/>
    </row>
    <row r="434" spans="1:9" ht="12.4" hidden="1" customHeight="1">
      <c r="A434" s="9"/>
      <c r="B434" s="122"/>
      <c r="C434" s="120"/>
      <c r="D434" s="139"/>
      <c r="E434" s="140"/>
      <c r="F434" s="30" t="str">
        <f>VLOOKUP(C434,'[2]Acha Air Sales Price List'!$B$1:$D$65536,3,FALSE)</f>
        <v>Exchange rate :</v>
      </c>
      <c r="G434" s="17">
        <f>ROUND(IF(ISBLANK(C434),0,VLOOKUP(C434,'[2]Acha Air Sales Price List'!$B$1:$X$65536,12,FALSE)*$L$14),2)</f>
        <v>0</v>
      </c>
      <c r="H434" s="18">
        <f t="shared" si="9"/>
        <v>0</v>
      </c>
      <c r="I434" s="10"/>
    </row>
    <row r="435" spans="1:9" ht="12.4" hidden="1" customHeight="1">
      <c r="A435" s="9"/>
      <c r="B435" s="122"/>
      <c r="C435" s="120"/>
      <c r="D435" s="139"/>
      <c r="E435" s="140"/>
      <c r="F435" s="30" t="str">
        <f>VLOOKUP(C435,'[2]Acha Air Sales Price List'!$B$1:$D$65536,3,FALSE)</f>
        <v>Exchange rate :</v>
      </c>
      <c r="G435" s="17">
        <f>ROUND(IF(ISBLANK(C435),0,VLOOKUP(C435,'[2]Acha Air Sales Price List'!$B$1:$X$65536,12,FALSE)*$L$14),2)</f>
        <v>0</v>
      </c>
      <c r="H435" s="18">
        <f t="shared" si="9"/>
        <v>0</v>
      </c>
      <c r="I435" s="10"/>
    </row>
    <row r="436" spans="1:9" ht="12.4" hidden="1" customHeight="1">
      <c r="A436" s="9"/>
      <c r="B436" s="122"/>
      <c r="C436" s="120"/>
      <c r="D436" s="139"/>
      <c r="E436" s="140"/>
      <c r="F436" s="30" t="str">
        <f>VLOOKUP(C436,'[2]Acha Air Sales Price List'!$B$1:$D$65536,3,FALSE)</f>
        <v>Exchange rate :</v>
      </c>
      <c r="G436" s="17">
        <f>ROUND(IF(ISBLANK(C436),0,VLOOKUP(C436,'[2]Acha Air Sales Price List'!$B$1:$X$65536,12,FALSE)*$L$14),2)</f>
        <v>0</v>
      </c>
      <c r="H436" s="18">
        <f t="shared" si="9"/>
        <v>0</v>
      </c>
      <c r="I436" s="10"/>
    </row>
    <row r="437" spans="1:9" ht="12.4" hidden="1" customHeight="1">
      <c r="A437" s="9"/>
      <c r="B437" s="122"/>
      <c r="C437" s="120"/>
      <c r="D437" s="139"/>
      <c r="E437" s="140"/>
      <c r="F437" s="30" t="str">
        <f>VLOOKUP(C437,'[2]Acha Air Sales Price List'!$B$1:$D$65536,3,FALSE)</f>
        <v>Exchange rate :</v>
      </c>
      <c r="G437" s="17">
        <f>ROUND(IF(ISBLANK(C437),0,VLOOKUP(C437,'[2]Acha Air Sales Price List'!$B$1:$X$65536,12,FALSE)*$L$14),2)</f>
        <v>0</v>
      </c>
      <c r="H437" s="18">
        <f t="shared" si="9"/>
        <v>0</v>
      </c>
      <c r="I437" s="10"/>
    </row>
    <row r="438" spans="1:9" ht="12.4" hidden="1" customHeight="1">
      <c r="A438" s="9"/>
      <c r="B438" s="122"/>
      <c r="C438" s="120"/>
      <c r="D438" s="139"/>
      <c r="E438" s="140"/>
      <c r="F438" s="30" t="str">
        <f>VLOOKUP(C438,'[2]Acha Air Sales Price List'!$B$1:$D$65536,3,FALSE)</f>
        <v>Exchange rate :</v>
      </c>
      <c r="G438" s="17">
        <f>ROUND(IF(ISBLANK(C438),0,VLOOKUP(C438,'[2]Acha Air Sales Price List'!$B$1:$X$65536,12,FALSE)*$L$14),2)</f>
        <v>0</v>
      </c>
      <c r="H438" s="18">
        <f t="shared" si="9"/>
        <v>0</v>
      </c>
      <c r="I438" s="10"/>
    </row>
    <row r="439" spans="1:9" ht="12.4" hidden="1" customHeight="1">
      <c r="A439" s="9"/>
      <c r="B439" s="122"/>
      <c r="C439" s="120"/>
      <c r="D439" s="139"/>
      <c r="E439" s="140"/>
      <c r="F439" s="30" t="str">
        <f>VLOOKUP(C439,'[2]Acha Air Sales Price List'!$B$1:$D$65536,3,FALSE)</f>
        <v>Exchange rate :</v>
      </c>
      <c r="G439" s="17">
        <f>ROUND(IF(ISBLANK(C439),0,VLOOKUP(C439,'[2]Acha Air Sales Price List'!$B$1:$X$65536,12,FALSE)*$L$14),2)</f>
        <v>0</v>
      </c>
      <c r="H439" s="18">
        <f t="shared" si="9"/>
        <v>0</v>
      </c>
      <c r="I439" s="10"/>
    </row>
    <row r="440" spans="1:9" ht="12.4" hidden="1" customHeight="1">
      <c r="A440" s="9"/>
      <c r="B440" s="122"/>
      <c r="C440" s="120"/>
      <c r="D440" s="139"/>
      <c r="E440" s="140"/>
      <c r="F440" s="30" t="str">
        <f>VLOOKUP(C440,'[2]Acha Air Sales Price List'!$B$1:$D$65536,3,FALSE)</f>
        <v>Exchange rate :</v>
      </c>
      <c r="G440" s="17">
        <f>ROUND(IF(ISBLANK(C440),0,VLOOKUP(C440,'[2]Acha Air Sales Price List'!$B$1:$X$65536,12,FALSE)*$L$14),2)</f>
        <v>0</v>
      </c>
      <c r="H440" s="18">
        <f t="shared" si="9"/>
        <v>0</v>
      </c>
      <c r="I440" s="10"/>
    </row>
    <row r="441" spans="1:9" ht="12.4" hidden="1" customHeight="1">
      <c r="A441" s="9"/>
      <c r="B441" s="122"/>
      <c r="C441" s="120"/>
      <c r="D441" s="139"/>
      <c r="E441" s="140"/>
      <c r="F441" s="30" t="str">
        <f>VLOOKUP(C441,'[2]Acha Air Sales Price List'!$B$1:$D$65536,3,FALSE)</f>
        <v>Exchange rate :</v>
      </c>
      <c r="G441" s="17">
        <f>ROUND(IF(ISBLANK(C441),0,VLOOKUP(C441,'[2]Acha Air Sales Price List'!$B$1:$X$65536,12,FALSE)*$L$14),2)</f>
        <v>0</v>
      </c>
      <c r="H441" s="18">
        <f t="shared" si="9"/>
        <v>0</v>
      </c>
      <c r="I441" s="10"/>
    </row>
    <row r="442" spans="1:9" ht="12.4" hidden="1" customHeight="1">
      <c r="A442" s="9"/>
      <c r="B442" s="122"/>
      <c r="C442" s="120"/>
      <c r="D442" s="139"/>
      <c r="E442" s="140"/>
      <c r="F442" s="30" t="str">
        <f>VLOOKUP(C442,'[2]Acha Air Sales Price List'!$B$1:$D$65536,3,FALSE)</f>
        <v>Exchange rate :</v>
      </c>
      <c r="G442" s="17">
        <f>ROUND(IF(ISBLANK(C442),0,VLOOKUP(C442,'[2]Acha Air Sales Price List'!$B$1:$X$65536,12,FALSE)*$L$14),2)</f>
        <v>0</v>
      </c>
      <c r="H442" s="18">
        <f t="shared" si="9"/>
        <v>0</v>
      </c>
      <c r="I442" s="10"/>
    </row>
    <row r="443" spans="1:9" ht="12.4" hidden="1" customHeight="1">
      <c r="A443" s="9"/>
      <c r="B443" s="122"/>
      <c r="C443" s="120"/>
      <c r="D443" s="139"/>
      <c r="E443" s="140"/>
      <c r="F443" s="30" t="str">
        <f>VLOOKUP(C443,'[2]Acha Air Sales Price List'!$B$1:$D$65536,3,FALSE)</f>
        <v>Exchange rate :</v>
      </c>
      <c r="G443" s="17">
        <f>ROUND(IF(ISBLANK(C443),0,VLOOKUP(C443,'[2]Acha Air Sales Price List'!$B$1:$X$65536,12,FALSE)*$L$14),2)</f>
        <v>0</v>
      </c>
      <c r="H443" s="18">
        <f t="shared" si="9"/>
        <v>0</v>
      </c>
      <c r="I443" s="10"/>
    </row>
    <row r="444" spans="1:9" ht="12.4" hidden="1" customHeight="1">
      <c r="A444" s="9"/>
      <c r="B444" s="122"/>
      <c r="C444" s="120"/>
      <c r="D444" s="139"/>
      <c r="E444" s="140"/>
      <c r="F444" s="30" t="str">
        <f>VLOOKUP(C444,'[2]Acha Air Sales Price List'!$B$1:$D$65536,3,FALSE)</f>
        <v>Exchange rate :</v>
      </c>
      <c r="G444" s="17">
        <f>ROUND(IF(ISBLANK(C444),0,VLOOKUP(C444,'[2]Acha Air Sales Price List'!$B$1:$X$65536,12,FALSE)*$L$14),2)</f>
        <v>0</v>
      </c>
      <c r="H444" s="18">
        <f t="shared" si="9"/>
        <v>0</v>
      </c>
      <c r="I444" s="10"/>
    </row>
    <row r="445" spans="1:9" ht="12.4" hidden="1" customHeight="1">
      <c r="A445" s="9"/>
      <c r="B445" s="122"/>
      <c r="C445" s="120"/>
      <c r="D445" s="139"/>
      <c r="E445" s="140"/>
      <c r="F445" s="30" t="str">
        <f>VLOOKUP(C445,'[2]Acha Air Sales Price List'!$B$1:$D$65536,3,FALSE)</f>
        <v>Exchange rate :</v>
      </c>
      <c r="G445" s="17">
        <f>ROUND(IF(ISBLANK(C445),0,VLOOKUP(C445,'[2]Acha Air Sales Price List'!$B$1:$X$65536,12,FALSE)*$L$14),2)</f>
        <v>0</v>
      </c>
      <c r="H445" s="18">
        <f t="shared" si="9"/>
        <v>0</v>
      </c>
      <c r="I445" s="10"/>
    </row>
    <row r="446" spans="1:9" ht="12.4" hidden="1" customHeight="1">
      <c r="A446" s="9"/>
      <c r="B446" s="122"/>
      <c r="C446" s="120"/>
      <c r="D446" s="139"/>
      <c r="E446" s="140"/>
      <c r="F446" s="30" t="str">
        <f>VLOOKUP(C446,'[2]Acha Air Sales Price List'!$B$1:$D$65536,3,FALSE)</f>
        <v>Exchange rate :</v>
      </c>
      <c r="G446" s="17">
        <f>ROUND(IF(ISBLANK(C446),0,VLOOKUP(C446,'[2]Acha Air Sales Price List'!$B$1:$X$65536,12,FALSE)*$L$14),2)</f>
        <v>0</v>
      </c>
      <c r="H446" s="18">
        <f t="shared" si="9"/>
        <v>0</v>
      </c>
      <c r="I446" s="10"/>
    </row>
    <row r="447" spans="1:9" ht="12.4" hidden="1" customHeight="1">
      <c r="A447" s="9"/>
      <c r="B447" s="122"/>
      <c r="C447" s="121"/>
      <c r="D447" s="139"/>
      <c r="E447" s="140"/>
      <c r="F447" s="30" t="str">
        <f>VLOOKUP(C447,'[2]Acha Air Sales Price List'!$B$1:$D$65536,3,FALSE)</f>
        <v>Exchange rate :</v>
      </c>
      <c r="G447" s="17">
        <f>ROUND(IF(ISBLANK(C447),0,VLOOKUP(C447,'[2]Acha Air Sales Price List'!$B$1:$X$65536,12,FALSE)*$L$14),2)</f>
        <v>0</v>
      </c>
      <c r="H447" s="18">
        <f>ROUND(IF(ISNUMBER(B447), G447*B447, 0),5)</f>
        <v>0</v>
      </c>
      <c r="I447" s="10"/>
    </row>
    <row r="448" spans="1:9" ht="12" hidden="1" customHeight="1">
      <c r="A448" s="9"/>
      <c r="B448" s="122"/>
      <c r="C448" s="120"/>
      <c r="D448" s="139"/>
      <c r="E448" s="140"/>
      <c r="F448" s="30" t="str">
        <f>VLOOKUP(C448,'[2]Acha Air Sales Price List'!$B$1:$D$65536,3,FALSE)</f>
        <v>Exchange rate :</v>
      </c>
      <c r="G448" s="17">
        <f>ROUND(IF(ISBLANK(C448),0,VLOOKUP(C448,'[2]Acha Air Sales Price List'!$B$1:$X$65536,12,FALSE)*$L$14),2)</f>
        <v>0</v>
      </c>
      <c r="H448" s="18">
        <f t="shared" ref="H448:H498" si="10">ROUND(IF(ISNUMBER(B448), G448*B448, 0),5)</f>
        <v>0</v>
      </c>
      <c r="I448" s="10"/>
    </row>
    <row r="449" spans="1:9" ht="12.4" hidden="1" customHeight="1">
      <c r="A449" s="9"/>
      <c r="B449" s="122"/>
      <c r="C449" s="120"/>
      <c r="D449" s="139"/>
      <c r="E449" s="140"/>
      <c r="F449" s="30" t="str">
        <f>VLOOKUP(C449,'[2]Acha Air Sales Price List'!$B$1:$D$65536,3,FALSE)</f>
        <v>Exchange rate :</v>
      </c>
      <c r="G449" s="17">
        <f>ROUND(IF(ISBLANK(C449),0,VLOOKUP(C449,'[2]Acha Air Sales Price List'!$B$1:$X$65536,12,FALSE)*$L$14),2)</f>
        <v>0</v>
      </c>
      <c r="H449" s="18">
        <f t="shared" si="10"/>
        <v>0</v>
      </c>
      <c r="I449" s="10"/>
    </row>
    <row r="450" spans="1:9" ht="12.4" hidden="1" customHeight="1">
      <c r="A450" s="9"/>
      <c r="B450" s="122"/>
      <c r="C450" s="120"/>
      <c r="D450" s="139"/>
      <c r="E450" s="140"/>
      <c r="F450" s="30" t="str">
        <f>VLOOKUP(C450,'[2]Acha Air Sales Price List'!$B$1:$D$65536,3,FALSE)</f>
        <v>Exchange rate :</v>
      </c>
      <c r="G450" s="17">
        <f>ROUND(IF(ISBLANK(C450),0,VLOOKUP(C450,'[2]Acha Air Sales Price List'!$B$1:$X$65536,12,FALSE)*$L$14),2)</f>
        <v>0</v>
      </c>
      <c r="H450" s="18">
        <f t="shared" si="10"/>
        <v>0</v>
      </c>
      <c r="I450" s="10"/>
    </row>
    <row r="451" spans="1:9" ht="12.4" hidden="1" customHeight="1">
      <c r="A451" s="9"/>
      <c r="B451" s="122"/>
      <c r="C451" s="120"/>
      <c r="D451" s="139"/>
      <c r="E451" s="140"/>
      <c r="F451" s="30" t="str">
        <f>VLOOKUP(C451,'[2]Acha Air Sales Price List'!$B$1:$D$65536,3,FALSE)</f>
        <v>Exchange rate :</v>
      </c>
      <c r="G451" s="17">
        <f>ROUND(IF(ISBLANK(C451),0,VLOOKUP(C451,'[2]Acha Air Sales Price List'!$B$1:$X$65536,12,FALSE)*$L$14),2)</f>
        <v>0</v>
      </c>
      <c r="H451" s="18">
        <f t="shared" si="10"/>
        <v>0</v>
      </c>
      <c r="I451" s="10"/>
    </row>
    <row r="452" spans="1:9" ht="12.4" hidden="1" customHeight="1">
      <c r="A452" s="9"/>
      <c r="B452" s="122"/>
      <c r="C452" s="120"/>
      <c r="D452" s="139"/>
      <c r="E452" s="140"/>
      <c r="F452" s="30" t="str">
        <f>VLOOKUP(C452,'[2]Acha Air Sales Price List'!$B$1:$D$65536,3,FALSE)</f>
        <v>Exchange rate :</v>
      </c>
      <c r="G452" s="17">
        <f>ROUND(IF(ISBLANK(C452),0,VLOOKUP(C452,'[2]Acha Air Sales Price List'!$B$1:$X$65536,12,FALSE)*$L$14),2)</f>
        <v>0</v>
      </c>
      <c r="H452" s="18">
        <f t="shared" si="10"/>
        <v>0</v>
      </c>
      <c r="I452" s="10"/>
    </row>
    <row r="453" spans="1:9" ht="12.4" hidden="1" customHeight="1">
      <c r="A453" s="9"/>
      <c r="B453" s="122"/>
      <c r="C453" s="120"/>
      <c r="D453" s="139"/>
      <c r="E453" s="140"/>
      <c r="F453" s="30" t="str">
        <f>VLOOKUP(C453,'[2]Acha Air Sales Price List'!$B$1:$D$65536,3,FALSE)</f>
        <v>Exchange rate :</v>
      </c>
      <c r="G453" s="17">
        <f>ROUND(IF(ISBLANK(C453),0,VLOOKUP(C453,'[2]Acha Air Sales Price List'!$B$1:$X$65536,12,FALSE)*$L$14),2)</f>
        <v>0</v>
      </c>
      <c r="H453" s="18">
        <f t="shared" si="10"/>
        <v>0</v>
      </c>
      <c r="I453" s="10"/>
    </row>
    <row r="454" spans="1:9" ht="12.4" hidden="1" customHeight="1">
      <c r="A454" s="9"/>
      <c r="B454" s="122"/>
      <c r="C454" s="120"/>
      <c r="D454" s="139"/>
      <c r="E454" s="140"/>
      <c r="F454" s="30" t="str">
        <f>VLOOKUP(C454,'[2]Acha Air Sales Price List'!$B$1:$D$65536,3,FALSE)</f>
        <v>Exchange rate :</v>
      </c>
      <c r="G454" s="17">
        <f>ROUND(IF(ISBLANK(C454),0,VLOOKUP(C454,'[2]Acha Air Sales Price List'!$B$1:$X$65536,12,FALSE)*$L$14),2)</f>
        <v>0</v>
      </c>
      <c r="H454" s="18">
        <f t="shared" si="10"/>
        <v>0</v>
      </c>
      <c r="I454" s="10"/>
    </row>
    <row r="455" spans="1:9" ht="12.4" hidden="1" customHeight="1">
      <c r="A455" s="9"/>
      <c r="B455" s="122"/>
      <c r="C455" s="120"/>
      <c r="D455" s="139"/>
      <c r="E455" s="140"/>
      <c r="F455" s="30" t="str">
        <f>VLOOKUP(C455,'[2]Acha Air Sales Price List'!$B$1:$D$65536,3,FALSE)</f>
        <v>Exchange rate :</v>
      </c>
      <c r="G455" s="17">
        <f>ROUND(IF(ISBLANK(C455),0,VLOOKUP(C455,'[2]Acha Air Sales Price List'!$B$1:$X$65536,12,FALSE)*$L$14),2)</f>
        <v>0</v>
      </c>
      <c r="H455" s="18">
        <f t="shared" si="10"/>
        <v>0</v>
      </c>
      <c r="I455" s="10"/>
    </row>
    <row r="456" spans="1:9" ht="12.4" hidden="1" customHeight="1">
      <c r="A456" s="9"/>
      <c r="B456" s="122"/>
      <c r="C456" s="120"/>
      <c r="D456" s="139"/>
      <c r="E456" s="140"/>
      <c r="F456" s="30" t="str">
        <f>VLOOKUP(C456,'[2]Acha Air Sales Price List'!$B$1:$D$65536,3,FALSE)</f>
        <v>Exchange rate :</v>
      </c>
      <c r="G456" s="17">
        <f>ROUND(IF(ISBLANK(C456),0,VLOOKUP(C456,'[2]Acha Air Sales Price List'!$B$1:$X$65536,12,FALSE)*$L$14),2)</f>
        <v>0</v>
      </c>
      <c r="H456" s="18">
        <f t="shared" si="10"/>
        <v>0</v>
      </c>
      <c r="I456" s="10"/>
    </row>
    <row r="457" spans="1:9" ht="12.4" hidden="1" customHeight="1">
      <c r="A457" s="9"/>
      <c r="B457" s="122"/>
      <c r="C457" s="120"/>
      <c r="D457" s="139"/>
      <c r="E457" s="140"/>
      <c r="F457" s="30" t="str">
        <f>VLOOKUP(C457,'[2]Acha Air Sales Price List'!$B$1:$D$65536,3,FALSE)</f>
        <v>Exchange rate :</v>
      </c>
      <c r="G457" s="17">
        <f>ROUND(IF(ISBLANK(C457),0,VLOOKUP(C457,'[2]Acha Air Sales Price List'!$B$1:$X$65536,12,FALSE)*$L$14),2)</f>
        <v>0</v>
      </c>
      <c r="H457" s="18">
        <f t="shared" si="10"/>
        <v>0</v>
      </c>
      <c r="I457" s="10"/>
    </row>
    <row r="458" spans="1:9" ht="12.4" hidden="1" customHeight="1">
      <c r="A458" s="9"/>
      <c r="B458" s="122"/>
      <c r="C458" s="120"/>
      <c r="D458" s="139"/>
      <c r="E458" s="140"/>
      <c r="F458" s="30" t="str">
        <f>VLOOKUP(C458,'[2]Acha Air Sales Price List'!$B$1:$D$65536,3,FALSE)</f>
        <v>Exchange rate :</v>
      </c>
      <c r="G458" s="17">
        <f>ROUND(IF(ISBLANK(C458),0,VLOOKUP(C458,'[2]Acha Air Sales Price List'!$B$1:$X$65536,12,FALSE)*$L$14),2)</f>
        <v>0</v>
      </c>
      <c r="H458" s="18">
        <f t="shared" si="10"/>
        <v>0</v>
      </c>
      <c r="I458" s="10"/>
    </row>
    <row r="459" spans="1:9" ht="12.4" hidden="1" customHeight="1">
      <c r="A459" s="9"/>
      <c r="B459" s="122"/>
      <c r="C459" s="120"/>
      <c r="D459" s="139"/>
      <c r="E459" s="140"/>
      <c r="F459" s="30" t="str">
        <f>VLOOKUP(C459,'[2]Acha Air Sales Price List'!$B$1:$D$65536,3,FALSE)</f>
        <v>Exchange rate :</v>
      </c>
      <c r="G459" s="17">
        <f>ROUND(IF(ISBLANK(C459),0,VLOOKUP(C459,'[2]Acha Air Sales Price List'!$B$1:$X$65536,12,FALSE)*$L$14),2)</f>
        <v>0</v>
      </c>
      <c r="H459" s="18">
        <f t="shared" si="10"/>
        <v>0</v>
      </c>
      <c r="I459" s="10"/>
    </row>
    <row r="460" spans="1:9" ht="12.4" hidden="1" customHeight="1">
      <c r="A460" s="9"/>
      <c r="B460" s="122"/>
      <c r="C460" s="120"/>
      <c r="D460" s="139"/>
      <c r="E460" s="140"/>
      <c r="F460" s="30" t="str">
        <f>VLOOKUP(C460,'[2]Acha Air Sales Price List'!$B$1:$D$65536,3,FALSE)</f>
        <v>Exchange rate :</v>
      </c>
      <c r="G460" s="17">
        <f>ROUND(IF(ISBLANK(C460),0,VLOOKUP(C460,'[2]Acha Air Sales Price List'!$B$1:$X$65536,12,FALSE)*$L$14),2)</f>
        <v>0</v>
      </c>
      <c r="H460" s="18">
        <f t="shared" si="10"/>
        <v>0</v>
      </c>
      <c r="I460" s="10"/>
    </row>
    <row r="461" spans="1:9" ht="12.4" hidden="1" customHeight="1">
      <c r="A461" s="9"/>
      <c r="B461" s="122"/>
      <c r="C461" s="120"/>
      <c r="D461" s="139"/>
      <c r="E461" s="140"/>
      <c r="F461" s="30" t="str">
        <f>VLOOKUP(C461,'[2]Acha Air Sales Price List'!$B$1:$D$65536,3,FALSE)</f>
        <v>Exchange rate :</v>
      </c>
      <c r="G461" s="17">
        <f>ROUND(IF(ISBLANK(C461),0,VLOOKUP(C461,'[2]Acha Air Sales Price List'!$B$1:$X$65536,12,FALSE)*$L$14),2)</f>
        <v>0</v>
      </c>
      <c r="H461" s="18">
        <f t="shared" si="10"/>
        <v>0</v>
      </c>
      <c r="I461" s="10"/>
    </row>
    <row r="462" spans="1:9" ht="12.4" hidden="1" customHeight="1">
      <c r="A462" s="9"/>
      <c r="B462" s="122"/>
      <c r="C462" s="120"/>
      <c r="D462" s="139"/>
      <c r="E462" s="140"/>
      <c r="F462" s="30" t="str">
        <f>VLOOKUP(C462,'[2]Acha Air Sales Price List'!$B$1:$D$65536,3,FALSE)</f>
        <v>Exchange rate :</v>
      </c>
      <c r="G462" s="17">
        <f>ROUND(IF(ISBLANK(C462),0,VLOOKUP(C462,'[2]Acha Air Sales Price List'!$B$1:$X$65536,12,FALSE)*$L$14),2)</f>
        <v>0</v>
      </c>
      <c r="H462" s="18">
        <f t="shared" si="10"/>
        <v>0</v>
      </c>
      <c r="I462" s="10"/>
    </row>
    <row r="463" spans="1:9" ht="12.4" hidden="1" customHeight="1">
      <c r="A463" s="9"/>
      <c r="B463" s="122"/>
      <c r="C463" s="120"/>
      <c r="D463" s="139"/>
      <c r="E463" s="140"/>
      <c r="F463" s="30" t="str">
        <f>VLOOKUP(C463,'[2]Acha Air Sales Price List'!$B$1:$D$65536,3,FALSE)</f>
        <v>Exchange rate :</v>
      </c>
      <c r="G463" s="17">
        <f>ROUND(IF(ISBLANK(C463),0,VLOOKUP(C463,'[2]Acha Air Sales Price List'!$B$1:$X$65536,12,FALSE)*$L$14),2)</f>
        <v>0</v>
      </c>
      <c r="H463" s="18">
        <f t="shared" si="10"/>
        <v>0</v>
      </c>
      <c r="I463" s="10"/>
    </row>
    <row r="464" spans="1:9" ht="12.4" hidden="1" customHeight="1">
      <c r="A464" s="9"/>
      <c r="B464" s="122"/>
      <c r="C464" s="120"/>
      <c r="D464" s="139"/>
      <c r="E464" s="140"/>
      <c r="F464" s="30" t="str">
        <f>VLOOKUP(C464,'[2]Acha Air Sales Price List'!$B$1:$D$65536,3,FALSE)</f>
        <v>Exchange rate :</v>
      </c>
      <c r="G464" s="17">
        <f>ROUND(IF(ISBLANK(C464),0,VLOOKUP(C464,'[2]Acha Air Sales Price List'!$B$1:$X$65536,12,FALSE)*$L$14),2)</f>
        <v>0</v>
      </c>
      <c r="H464" s="18">
        <f t="shared" si="10"/>
        <v>0</v>
      </c>
      <c r="I464" s="10"/>
    </row>
    <row r="465" spans="1:9" ht="12.4" hidden="1" customHeight="1">
      <c r="A465" s="9"/>
      <c r="B465" s="122"/>
      <c r="C465" s="120"/>
      <c r="D465" s="139"/>
      <c r="E465" s="140"/>
      <c r="F465" s="30" t="str">
        <f>VLOOKUP(C465,'[2]Acha Air Sales Price List'!$B$1:$D$65536,3,FALSE)</f>
        <v>Exchange rate :</v>
      </c>
      <c r="G465" s="17">
        <f>ROUND(IF(ISBLANK(C465),0,VLOOKUP(C465,'[2]Acha Air Sales Price List'!$B$1:$X$65536,12,FALSE)*$L$14),2)</f>
        <v>0</v>
      </c>
      <c r="H465" s="18">
        <f t="shared" si="10"/>
        <v>0</v>
      </c>
      <c r="I465" s="10"/>
    </row>
    <row r="466" spans="1:9" ht="12.4" hidden="1" customHeight="1">
      <c r="A466" s="9"/>
      <c r="B466" s="122"/>
      <c r="C466" s="120"/>
      <c r="D466" s="139"/>
      <c r="E466" s="140"/>
      <c r="F466" s="30" t="str">
        <f>VLOOKUP(C466,'[2]Acha Air Sales Price List'!$B$1:$D$65536,3,FALSE)</f>
        <v>Exchange rate :</v>
      </c>
      <c r="G466" s="17">
        <f>ROUND(IF(ISBLANK(C466),0,VLOOKUP(C466,'[2]Acha Air Sales Price List'!$B$1:$X$65536,12,FALSE)*$L$14),2)</f>
        <v>0</v>
      </c>
      <c r="H466" s="18">
        <f t="shared" si="10"/>
        <v>0</v>
      </c>
      <c r="I466" s="10"/>
    </row>
    <row r="467" spans="1:9" ht="12.4" hidden="1" customHeight="1">
      <c r="A467" s="9"/>
      <c r="B467" s="122"/>
      <c r="C467" s="120"/>
      <c r="D467" s="139"/>
      <c r="E467" s="140"/>
      <c r="F467" s="30" t="str">
        <f>VLOOKUP(C467,'[2]Acha Air Sales Price List'!$B$1:$D$65536,3,FALSE)</f>
        <v>Exchange rate :</v>
      </c>
      <c r="G467" s="17">
        <f>ROUND(IF(ISBLANK(C467),0,VLOOKUP(C467,'[2]Acha Air Sales Price List'!$B$1:$X$65536,12,FALSE)*$L$14),2)</f>
        <v>0</v>
      </c>
      <c r="H467" s="18">
        <f t="shared" si="10"/>
        <v>0</v>
      </c>
      <c r="I467" s="10"/>
    </row>
    <row r="468" spans="1:9" ht="12.4" hidden="1" customHeight="1">
      <c r="A468" s="9"/>
      <c r="B468" s="122"/>
      <c r="C468" s="120"/>
      <c r="D468" s="139"/>
      <c r="E468" s="140"/>
      <c r="F468" s="30" t="str">
        <f>VLOOKUP(C468,'[2]Acha Air Sales Price List'!$B$1:$D$65536,3,FALSE)</f>
        <v>Exchange rate :</v>
      </c>
      <c r="G468" s="17">
        <f>ROUND(IF(ISBLANK(C468),0,VLOOKUP(C468,'[2]Acha Air Sales Price List'!$B$1:$X$65536,12,FALSE)*$L$14),2)</f>
        <v>0</v>
      </c>
      <c r="H468" s="18">
        <f t="shared" si="10"/>
        <v>0</v>
      </c>
      <c r="I468" s="10"/>
    </row>
    <row r="469" spans="1:9" ht="12.4" hidden="1" customHeight="1">
      <c r="A469" s="9"/>
      <c r="B469" s="122"/>
      <c r="C469" s="120"/>
      <c r="D469" s="139"/>
      <c r="E469" s="140"/>
      <c r="F469" s="30" t="str">
        <f>VLOOKUP(C469,'[2]Acha Air Sales Price List'!$B$1:$D$65536,3,FALSE)</f>
        <v>Exchange rate :</v>
      </c>
      <c r="G469" s="17">
        <f>ROUND(IF(ISBLANK(C469),0,VLOOKUP(C469,'[2]Acha Air Sales Price List'!$B$1:$X$65536,12,FALSE)*$L$14),2)</f>
        <v>0</v>
      </c>
      <c r="H469" s="18">
        <f t="shared" si="10"/>
        <v>0</v>
      </c>
      <c r="I469" s="10"/>
    </row>
    <row r="470" spans="1:9" ht="12.4" hidden="1" customHeight="1">
      <c r="A470" s="9"/>
      <c r="B470" s="122"/>
      <c r="C470" s="120"/>
      <c r="D470" s="139"/>
      <c r="E470" s="140"/>
      <c r="F470" s="30" t="str">
        <f>VLOOKUP(C470,'[2]Acha Air Sales Price List'!$B$1:$D$65536,3,FALSE)</f>
        <v>Exchange rate :</v>
      </c>
      <c r="G470" s="17">
        <f>ROUND(IF(ISBLANK(C470),0,VLOOKUP(C470,'[2]Acha Air Sales Price List'!$B$1:$X$65536,12,FALSE)*$L$14),2)</f>
        <v>0</v>
      </c>
      <c r="H470" s="18">
        <f t="shared" si="10"/>
        <v>0</v>
      </c>
      <c r="I470" s="10"/>
    </row>
    <row r="471" spans="1:9" ht="12.4" hidden="1" customHeight="1">
      <c r="A471" s="9"/>
      <c r="B471" s="122"/>
      <c r="C471" s="121"/>
      <c r="D471" s="139"/>
      <c r="E471" s="140"/>
      <c r="F471" s="30" t="str">
        <f>VLOOKUP(C471,'[2]Acha Air Sales Price List'!$B$1:$D$65536,3,FALSE)</f>
        <v>Exchange rate :</v>
      </c>
      <c r="G471" s="17">
        <f>ROUND(IF(ISBLANK(C471),0,VLOOKUP(C471,'[2]Acha Air Sales Price List'!$B$1:$X$65536,12,FALSE)*$L$14),2)</f>
        <v>0</v>
      </c>
      <c r="H471" s="18">
        <f t="shared" si="10"/>
        <v>0</v>
      </c>
      <c r="I471" s="10"/>
    </row>
    <row r="472" spans="1:9" ht="12" hidden="1" customHeight="1">
      <c r="A472" s="9"/>
      <c r="B472" s="122"/>
      <c r="C472" s="120"/>
      <c r="D472" s="139"/>
      <c r="E472" s="140"/>
      <c r="F472" s="30" t="str">
        <f>VLOOKUP(C472,'[2]Acha Air Sales Price List'!$B$1:$D$65536,3,FALSE)</f>
        <v>Exchange rate :</v>
      </c>
      <c r="G472" s="17">
        <f>ROUND(IF(ISBLANK(C472),0,VLOOKUP(C472,'[2]Acha Air Sales Price List'!$B$1:$X$65536,12,FALSE)*$L$14),2)</f>
        <v>0</v>
      </c>
      <c r="H472" s="18">
        <f t="shared" si="10"/>
        <v>0</v>
      </c>
      <c r="I472" s="10"/>
    </row>
    <row r="473" spans="1:9" ht="12.4" hidden="1" customHeight="1">
      <c r="A473" s="9"/>
      <c r="B473" s="122"/>
      <c r="C473" s="120"/>
      <c r="D473" s="139"/>
      <c r="E473" s="140"/>
      <c r="F473" s="30" t="str">
        <f>VLOOKUP(C473,'[2]Acha Air Sales Price List'!$B$1:$D$65536,3,FALSE)</f>
        <v>Exchange rate :</v>
      </c>
      <c r="G473" s="17">
        <f>ROUND(IF(ISBLANK(C473),0,VLOOKUP(C473,'[2]Acha Air Sales Price List'!$B$1:$X$65536,12,FALSE)*$L$14),2)</f>
        <v>0</v>
      </c>
      <c r="H473" s="18">
        <f t="shared" si="10"/>
        <v>0</v>
      </c>
      <c r="I473" s="10"/>
    </row>
    <row r="474" spans="1:9" ht="12.4" hidden="1" customHeight="1">
      <c r="A474" s="9"/>
      <c r="B474" s="122"/>
      <c r="C474" s="120"/>
      <c r="D474" s="139"/>
      <c r="E474" s="140"/>
      <c r="F474" s="30" t="str">
        <f>VLOOKUP(C474,'[2]Acha Air Sales Price List'!$B$1:$D$65536,3,FALSE)</f>
        <v>Exchange rate :</v>
      </c>
      <c r="G474" s="17">
        <f>ROUND(IF(ISBLANK(C474),0,VLOOKUP(C474,'[2]Acha Air Sales Price List'!$B$1:$X$65536,12,FALSE)*$L$14),2)</f>
        <v>0</v>
      </c>
      <c r="H474" s="18">
        <f t="shared" si="10"/>
        <v>0</v>
      </c>
      <c r="I474" s="10"/>
    </row>
    <row r="475" spans="1:9" ht="12.4" hidden="1" customHeight="1">
      <c r="A475" s="9"/>
      <c r="B475" s="122"/>
      <c r="C475" s="120"/>
      <c r="D475" s="139"/>
      <c r="E475" s="140"/>
      <c r="F475" s="30" t="str">
        <f>VLOOKUP(C475,'[2]Acha Air Sales Price List'!$B$1:$D$65536,3,FALSE)</f>
        <v>Exchange rate :</v>
      </c>
      <c r="G475" s="17">
        <f>ROUND(IF(ISBLANK(C475),0,VLOOKUP(C475,'[2]Acha Air Sales Price List'!$B$1:$X$65536,12,FALSE)*$L$14),2)</f>
        <v>0</v>
      </c>
      <c r="H475" s="18">
        <f t="shared" si="10"/>
        <v>0</v>
      </c>
      <c r="I475" s="10"/>
    </row>
    <row r="476" spans="1:9" ht="12.4" hidden="1" customHeight="1">
      <c r="A476" s="9"/>
      <c r="B476" s="122"/>
      <c r="C476" s="120"/>
      <c r="D476" s="139"/>
      <c r="E476" s="140"/>
      <c r="F476" s="30" t="str">
        <f>VLOOKUP(C476,'[2]Acha Air Sales Price List'!$B$1:$D$65536,3,FALSE)</f>
        <v>Exchange rate :</v>
      </c>
      <c r="G476" s="17">
        <f>ROUND(IF(ISBLANK(C476),0,VLOOKUP(C476,'[2]Acha Air Sales Price List'!$B$1:$X$65536,12,FALSE)*$L$14),2)</f>
        <v>0</v>
      </c>
      <c r="H476" s="18">
        <f t="shared" si="10"/>
        <v>0</v>
      </c>
      <c r="I476" s="10"/>
    </row>
    <row r="477" spans="1:9" ht="12.4" hidden="1" customHeight="1">
      <c r="A477" s="9"/>
      <c r="B477" s="122"/>
      <c r="C477" s="120"/>
      <c r="D477" s="139"/>
      <c r="E477" s="140"/>
      <c r="F477" s="30" t="str">
        <f>VLOOKUP(C477,'[2]Acha Air Sales Price List'!$B$1:$D$65536,3,FALSE)</f>
        <v>Exchange rate :</v>
      </c>
      <c r="G477" s="17">
        <f>ROUND(IF(ISBLANK(C477),0,VLOOKUP(C477,'[2]Acha Air Sales Price List'!$B$1:$X$65536,12,FALSE)*$L$14),2)</f>
        <v>0</v>
      </c>
      <c r="H477" s="18">
        <f t="shared" si="10"/>
        <v>0</v>
      </c>
      <c r="I477" s="10"/>
    </row>
    <row r="478" spans="1:9" ht="12.4" hidden="1" customHeight="1">
      <c r="A478" s="9"/>
      <c r="B478" s="122"/>
      <c r="C478" s="120"/>
      <c r="D478" s="139"/>
      <c r="E478" s="140"/>
      <c r="F478" s="30" t="str">
        <f>VLOOKUP(C478,'[2]Acha Air Sales Price List'!$B$1:$D$65536,3,FALSE)</f>
        <v>Exchange rate :</v>
      </c>
      <c r="G478" s="17">
        <f>ROUND(IF(ISBLANK(C478),0,VLOOKUP(C478,'[2]Acha Air Sales Price List'!$B$1:$X$65536,12,FALSE)*$L$14),2)</f>
        <v>0</v>
      </c>
      <c r="H478" s="18">
        <f t="shared" si="10"/>
        <v>0</v>
      </c>
      <c r="I478" s="10"/>
    </row>
    <row r="479" spans="1:9" ht="12.4" hidden="1" customHeight="1">
      <c r="A479" s="9"/>
      <c r="B479" s="122"/>
      <c r="C479" s="120"/>
      <c r="D479" s="139"/>
      <c r="E479" s="140"/>
      <c r="F479" s="30" t="str">
        <f>VLOOKUP(C479,'[2]Acha Air Sales Price List'!$B$1:$D$65536,3,FALSE)</f>
        <v>Exchange rate :</v>
      </c>
      <c r="G479" s="17">
        <f>ROUND(IF(ISBLANK(C479),0,VLOOKUP(C479,'[2]Acha Air Sales Price List'!$B$1:$X$65536,12,FALSE)*$L$14),2)</f>
        <v>0</v>
      </c>
      <c r="H479" s="18">
        <f t="shared" si="10"/>
        <v>0</v>
      </c>
      <c r="I479" s="10"/>
    </row>
    <row r="480" spans="1:9" ht="12.4" hidden="1" customHeight="1">
      <c r="A480" s="9"/>
      <c r="B480" s="122"/>
      <c r="C480" s="120"/>
      <c r="D480" s="139"/>
      <c r="E480" s="140"/>
      <c r="F480" s="30" t="str">
        <f>VLOOKUP(C480,'[2]Acha Air Sales Price List'!$B$1:$D$65536,3,FALSE)</f>
        <v>Exchange rate :</v>
      </c>
      <c r="G480" s="17">
        <f>ROUND(IF(ISBLANK(C480),0,VLOOKUP(C480,'[2]Acha Air Sales Price List'!$B$1:$X$65536,12,FALSE)*$L$14),2)</f>
        <v>0</v>
      </c>
      <c r="H480" s="18">
        <f t="shared" si="10"/>
        <v>0</v>
      </c>
      <c r="I480" s="10"/>
    </row>
    <row r="481" spans="1:9" ht="12.4" hidden="1" customHeight="1">
      <c r="A481" s="9"/>
      <c r="B481" s="122"/>
      <c r="C481" s="120"/>
      <c r="D481" s="139"/>
      <c r="E481" s="140"/>
      <c r="F481" s="30" t="str">
        <f>VLOOKUP(C481,'[2]Acha Air Sales Price List'!$B$1:$D$65536,3,FALSE)</f>
        <v>Exchange rate :</v>
      </c>
      <c r="G481" s="17">
        <f>ROUND(IF(ISBLANK(C481),0,VLOOKUP(C481,'[2]Acha Air Sales Price List'!$B$1:$X$65536,12,FALSE)*$L$14),2)</f>
        <v>0</v>
      </c>
      <c r="H481" s="18">
        <f t="shared" si="10"/>
        <v>0</v>
      </c>
      <c r="I481" s="10"/>
    </row>
    <row r="482" spans="1:9" ht="12.4" hidden="1" customHeight="1">
      <c r="A482" s="9"/>
      <c r="B482" s="122"/>
      <c r="C482" s="120"/>
      <c r="D482" s="139"/>
      <c r="E482" s="140"/>
      <c r="F482" s="30" t="str">
        <f>VLOOKUP(C482,'[2]Acha Air Sales Price List'!$B$1:$D$65536,3,FALSE)</f>
        <v>Exchange rate :</v>
      </c>
      <c r="G482" s="17">
        <f>ROUND(IF(ISBLANK(C482),0,VLOOKUP(C482,'[2]Acha Air Sales Price List'!$B$1:$X$65536,12,FALSE)*$L$14),2)</f>
        <v>0</v>
      </c>
      <c r="H482" s="18">
        <f t="shared" si="10"/>
        <v>0</v>
      </c>
      <c r="I482" s="10"/>
    </row>
    <row r="483" spans="1:9" ht="12.4" hidden="1" customHeight="1">
      <c r="A483" s="9"/>
      <c r="B483" s="122"/>
      <c r="C483" s="120"/>
      <c r="D483" s="139"/>
      <c r="E483" s="140"/>
      <c r="F483" s="30" t="str">
        <f>VLOOKUP(C483,'[2]Acha Air Sales Price List'!$B$1:$D$65536,3,FALSE)</f>
        <v>Exchange rate :</v>
      </c>
      <c r="G483" s="17">
        <f>ROUND(IF(ISBLANK(C483),0,VLOOKUP(C483,'[2]Acha Air Sales Price List'!$B$1:$X$65536,12,FALSE)*$L$14),2)</f>
        <v>0</v>
      </c>
      <c r="H483" s="18">
        <f t="shared" si="10"/>
        <v>0</v>
      </c>
      <c r="I483" s="10"/>
    </row>
    <row r="484" spans="1:9" ht="12.4" hidden="1" customHeight="1">
      <c r="A484" s="9"/>
      <c r="B484" s="122"/>
      <c r="C484" s="120"/>
      <c r="D484" s="139"/>
      <c r="E484" s="140"/>
      <c r="F484" s="30" t="str">
        <f>VLOOKUP(C484,'[2]Acha Air Sales Price List'!$B$1:$D$65536,3,FALSE)</f>
        <v>Exchange rate :</v>
      </c>
      <c r="G484" s="17">
        <f>ROUND(IF(ISBLANK(C484),0,VLOOKUP(C484,'[2]Acha Air Sales Price List'!$B$1:$X$65536,12,FALSE)*$L$14),2)</f>
        <v>0</v>
      </c>
      <c r="H484" s="18">
        <f t="shared" si="10"/>
        <v>0</v>
      </c>
      <c r="I484" s="10"/>
    </row>
    <row r="485" spans="1:9" ht="12.4" hidden="1" customHeight="1">
      <c r="A485" s="9"/>
      <c r="B485" s="122"/>
      <c r="C485" s="120"/>
      <c r="D485" s="139"/>
      <c r="E485" s="140"/>
      <c r="F485" s="30" t="str">
        <f>VLOOKUP(C485,'[2]Acha Air Sales Price List'!$B$1:$D$65536,3,FALSE)</f>
        <v>Exchange rate :</v>
      </c>
      <c r="G485" s="17">
        <f>ROUND(IF(ISBLANK(C485),0,VLOOKUP(C485,'[2]Acha Air Sales Price List'!$B$1:$X$65536,12,FALSE)*$L$14),2)</f>
        <v>0</v>
      </c>
      <c r="H485" s="18">
        <f t="shared" si="10"/>
        <v>0</v>
      </c>
      <c r="I485" s="10"/>
    </row>
    <row r="486" spans="1:9" ht="12.4" hidden="1" customHeight="1">
      <c r="A486" s="9"/>
      <c r="B486" s="122"/>
      <c r="C486" s="120"/>
      <c r="D486" s="139"/>
      <c r="E486" s="140"/>
      <c r="F486" s="30" t="str">
        <f>VLOOKUP(C486,'[2]Acha Air Sales Price List'!$B$1:$D$65536,3,FALSE)</f>
        <v>Exchange rate :</v>
      </c>
      <c r="G486" s="17">
        <f>ROUND(IF(ISBLANK(C486),0,VLOOKUP(C486,'[2]Acha Air Sales Price List'!$B$1:$X$65536,12,FALSE)*$L$14),2)</f>
        <v>0</v>
      </c>
      <c r="H486" s="18">
        <f t="shared" si="10"/>
        <v>0</v>
      </c>
      <c r="I486" s="10"/>
    </row>
    <row r="487" spans="1:9" ht="12.4" hidden="1" customHeight="1">
      <c r="A487" s="9"/>
      <c r="B487" s="122"/>
      <c r="C487" s="120"/>
      <c r="D487" s="139"/>
      <c r="E487" s="140"/>
      <c r="F487" s="30" t="str">
        <f>VLOOKUP(C487,'[2]Acha Air Sales Price List'!$B$1:$D$65536,3,FALSE)</f>
        <v>Exchange rate :</v>
      </c>
      <c r="G487" s="17">
        <f>ROUND(IF(ISBLANK(C487),0,VLOOKUP(C487,'[2]Acha Air Sales Price List'!$B$1:$X$65536,12,FALSE)*$L$14),2)</f>
        <v>0</v>
      </c>
      <c r="H487" s="18">
        <f t="shared" si="10"/>
        <v>0</v>
      </c>
      <c r="I487" s="10"/>
    </row>
    <row r="488" spans="1:9" ht="12.4" hidden="1" customHeight="1">
      <c r="A488" s="9"/>
      <c r="B488" s="122"/>
      <c r="C488" s="120"/>
      <c r="D488" s="139"/>
      <c r="E488" s="140"/>
      <c r="F488" s="30" t="str">
        <f>VLOOKUP(C488,'[2]Acha Air Sales Price List'!$B$1:$D$65536,3,FALSE)</f>
        <v>Exchange rate :</v>
      </c>
      <c r="G488" s="17">
        <f>ROUND(IF(ISBLANK(C488),0,VLOOKUP(C488,'[2]Acha Air Sales Price List'!$B$1:$X$65536,12,FALSE)*$L$14),2)</f>
        <v>0</v>
      </c>
      <c r="H488" s="18">
        <f t="shared" si="10"/>
        <v>0</v>
      </c>
      <c r="I488" s="10"/>
    </row>
    <row r="489" spans="1:9" ht="12.4" hidden="1" customHeight="1">
      <c r="A489" s="9"/>
      <c r="B489" s="122"/>
      <c r="C489" s="120"/>
      <c r="D489" s="139"/>
      <c r="E489" s="140"/>
      <c r="F489" s="30" t="str">
        <f>VLOOKUP(C489,'[2]Acha Air Sales Price List'!$B$1:$D$65536,3,FALSE)</f>
        <v>Exchange rate :</v>
      </c>
      <c r="G489" s="17">
        <f>ROUND(IF(ISBLANK(C489),0,VLOOKUP(C489,'[2]Acha Air Sales Price List'!$B$1:$X$65536,12,FALSE)*$L$14),2)</f>
        <v>0</v>
      </c>
      <c r="H489" s="18">
        <f t="shared" si="10"/>
        <v>0</v>
      </c>
      <c r="I489" s="10"/>
    </row>
    <row r="490" spans="1:9" ht="12.4" hidden="1" customHeight="1">
      <c r="A490" s="9"/>
      <c r="B490" s="122"/>
      <c r="C490" s="120"/>
      <c r="D490" s="139"/>
      <c r="E490" s="140"/>
      <c r="F490" s="30" t="str">
        <f>VLOOKUP(C490,'[2]Acha Air Sales Price List'!$B$1:$D$65536,3,FALSE)</f>
        <v>Exchange rate :</v>
      </c>
      <c r="G490" s="17">
        <f>ROUND(IF(ISBLANK(C490),0,VLOOKUP(C490,'[2]Acha Air Sales Price List'!$B$1:$X$65536,12,FALSE)*$L$14),2)</f>
        <v>0</v>
      </c>
      <c r="H490" s="18">
        <f t="shared" si="10"/>
        <v>0</v>
      </c>
      <c r="I490" s="10"/>
    </row>
    <row r="491" spans="1:9" ht="12.4" hidden="1" customHeight="1">
      <c r="A491" s="9"/>
      <c r="B491" s="122"/>
      <c r="C491" s="120"/>
      <c r="D491" s="139"/>
      <c r="E491" s="140"/>
      <c r="F491" s="30" t="str">
        <f>VLOOKUP(C491,'[2]Acha Air Sales Price List'!$B$1:$D$65536,3,FALSE)</f>
        <v>Exchange rate :</v>
      </c>
      <c r="G491" s="17">
        <f>ROUND(IF(ISBLANK(C491),0,VLOOKUP(C491,'[2]Acha Air Sales Price List'!$B$1:$X$65536,12,FALSE)*$L$14),2)</f>
        <v>0</v>
      </c>
      <c r="H491" s="18">
        <f t="shared" si="10"/>
        <v>0</v>
      </c>
      <c r="I491" s="10"/>
    </row>
    <row r="492" spans="1:9" ht="12.4" hidden="1" customHeight="1">
      <c r="A492" s="9"/>
      <c r="B492" s="122"/>
      <c r="C492" s="120"/>
      <c r="D492" s="139"/>
      <c r="E492" s="140"/>
      <c r="F492" s="30" t="str">
        <f>VLOOKUP(C492,'[2]Acha Air Sales Price List'!$B$1:$D$65536,3,FALSE)</f>
        <v>Exchange rate :</v>
      </c>
      <c r="G492" s="17">
        <f>ROUND(IF(ISBLANK(C492),0,VLOOKUP(C492,'[2]Acha Air Sales Price List'!$B$1:$X$65536,12,FALSE)*$L$14),2)</f>
        <v>0</v>
      </c>
      <c r="H492" s="18">
        <f t="shared" si="10"/>
        <v>0</v>
      </c>
      <c r="I492" s="10"/>
    </row>
    <row r="493" spans="1:9" ht="12.4" hidden="1" customHeight="1">
      <c r="A493" s="9"/>
      <c r="B493" s="122"/>
      <c r="C493" s="120"/>
      <c r="D493" s="139"/>
      <c r="E493" s="140"/>
      <c r="F493" s="30" t="str">
        <f>VLOOKUP(C493,'[2]Acha Air Sales Price List'!$B$1:$D$65536,3,FALSE)</f>
        <v>Exchange rate :</v>
      </c>
      <c r="G493" s="17">
        <f>ROUND(IF(ISBLANK(C493),0,VLOOKUP(C493,'[2]Acha Air Sales Price List'!$B$1:$X$65536,12,FALSE)*$L$14),2)</f>
        <v>0</v>
      </c>
      <c r="H493" s="18">
        <f t="shared" si="10"/>
        <v>0</v>
      </c>
      <c r="I493" s="10"/>
    </row>
    <row r="494" spans="1:9" ht="12.4" hidden="1" customHeight="1">
      <c r="A494" s="9"/>
      <c r="B494" s="122"/>
      <c r="C494" s="120"/>
      <c r="D494" s="139"/>
      <c r="E494" s="140"/>
      <c r="F494" s="30" t="str">
        <f>VLOOKUP(C494,'[2]Acha Air Sales Price List'!$B$1:$D$65536,3,FALSE)</f>
        <v>Exchange rate :</v>
      </c>
      <c r="G494" s="17">
        <f>ROUND(IF(ISBLANK(C494),0,VLOOKUP(C494,'[2]Acha Air Sales Price List'!$B$1:$X$65536,12,FALSE)*$L$14),2)</f>
        <v>0</v>
      </c>
      <c r="H494" s="18">
        <f t="shared" si="10"/>
        <v>0</v>
      </c>
      <c r="I494" s="10"/>
    </row>
    <row r="495" spans="1:9" ht="12.4" hidden="1" customHeight="1">
      <c r="A495" s="9"/>
      <c r="B495" s="122"/>
      <c r="C495" s="120"/>
      <c r="D495" s="139"/>
      <c r="E495" s="140"/>
      <c r="F495" s="30" t="str">
        <f>VLOOKUP(C495,'[2]Acha Air Sales Price List'!$B$1:$D$65536,3,FALSE)</f>
        <v>Exchange rate :</v>
      </c>
      <c r="G495" s="17">
        <f>ROUND(IF(ISBLANK(C495),0,VLOOKUP(C495,'[2]Acha Air Sales Price List'!$B$1:$X$65536,12,FALSE)*$L$14),2)</f>
        <v>0</v>
      </c>
      <c r="H495" s="18">
        <f t="shared" si="10"/>
        <v>0</v>
      </c>
      <c r="I495" s="10"/>
    </row>
    <row r="496" spans="1:9" ht="12.4" hidden="1" customHeight="1">
      <c r="A496" s="9"/>
      <c r="B496" s="122"/>
      <c r="C496" s="120"/>
      <c r="D496" s="139"/>
      <c r="E496" s="140"/>
      <c r="F496" s="30" t="str">
        <f>VLOOKUP(C496,'[2]Acha Air Sales Price List'!$B$1:$D$65536,3,FALSE)</f>
        <v>Exchange rate :</v>
      </c>
      <c r="G496" s="17">
        <f>ROUND(IF(ISBLANK(C496),0,VLOOKUP(C496,'[2]Acha Air Sales Price List'!$B$1:$X$65536,12,FALSE)*$L$14),2)</f>
        <v>0</v>
      </c>
      <c r="H496" s="18">
        <f t="shared" si="10"/>
        <v>0</v>
      </c>
      <c r="I496" s="10"/>
    </row>
    <row r="497" spans="1:9" ht="12.4" hidden="1" customHeight="1">
      <c r="A497" s="9"/>
      <c r="B497" s="122"/>
      <c r="C497" s="120"/>
      <c r="D497" s="139"/>
      <c r="E497" s="140"/>
      <c r="F497" s="30" t="str">
        <f>VLOOKUP(C497,'[2]Acha Air Sales Price List'!$B$1:$D$65536,3,FALSE)</f>
        <v>Exchange rate :</v>
      </c>
      <c r="G497" s="17">
        <f>ROUND(IF(ISBLANK(C497),0,VLOOKUP(C497,'[2]Acha Air Sales Price List'!$B$1:$X$65536,12,FALSE)*$L$14),2)</f>
        <v>0</v>
      </c>
      <c r="H497" s="18">
        <f t="shared" si="10"/>
        <v>0</v>
      </c>
      <c r="I497" s="10"/>
    </row>
    <row r="498" spans="1:9" ht="12.4" hidden="1" customHeight="1">
      <c r="A498" s="9"/>
      <c r="B498" s="122"/>
      <c r="C498" s="120"/>
      <c r="D498" s="139"/>
      <c r="E498" s="140"/>
      <c r="F498" s="30" t="str">
        <f>VLOOKUP(C498,'[2]Acha Air Sales Price List'!$B$1:$D$65536,3,FALSE)</f>
        <v>Exchange rate :</v>
      </c>
      <c r="G498" s="17">
        <f>ROUND(IF(ISBLANK(C498),0,VLOOKUP(C498,'[2]Acha Air Sales Price List'!$B$1:$X$65536,12,FALSE)*$L$14),2)</f>
        <v>0</v>
      </c>
      <c r="H498" s="18">
        <f t="shared" si="10"/>
        <v>0</v>
      </c>
      <c r="I498" s="10"/>
    </row>
    <row r="499" spans="1:9" ht="12.4" hidden="1" customHeight="1">
      <c r="A499" s="9"/>
      <c r="B499" s="122"/>
      <c r="C499" s="121"/>
      <c r="D499" s="139"/>
      <c r="E499" s="140"/>
      <c r="F499" s="30" t="str">
        <f>VLOOKUP(C499,'[2]Acha Air Sales Price List'!$B$1:$D$65536,3,FALSE)</f>
        <v>Exchange rate :</v>
      </c>
      <c r="G499" s="17">
        <f>ROUND(IF(ISBLANK(C499),0,VLOOKUP(C499,'[2]Acha Air Sales Price List'!$B$1:$X$65536,12,FALSE)*$L$14),2)</f>
        <v>0</v>
      </c>
      <c r="H499" s="18">
        <f>ROUND(IF(ISNUMBER(B499), G499*B499, 0),5)</f>
        <v>0</v>
      </c>
      <c r="I499" s="10"/>
    </row>
    <row r="500" spans="1:9" ht="12" hidden="1" customHeight="1">
      <c r="A500" s="9"/>
      <c r="B500" s="122"/>
      <c r="C500" s="120"/>
      <c r="D500" s="139"/>
      <c r="E500" s="140"/>
      <c r="F500" s="30" t="str">
        <f>VLOOKUP(C500,'[2]Acha Air Sales Price List'!$B$1:$D$65536,3,FALSE)</f>
        <v>Exchange rate :</v>
      </c>
      <c r="G500" s="17">
        <f>ROUND(IF(ISBLANK(C500),0,VLOOKUP(C500,'[2]Acha Air Sales Price List'!$B$1:$X$65536,12,FALSE)*$L$14),2)</f>
        <v>0</v>
      </c>
      <c r="H500" s="18">
        <f t="shared" ref="H500:H516" si="11">ROUND(IF(ISNUMBER(B500), G500*B500, 0),5)</f>
        <v>0</v>
      </c>
      <c r="I500" s="10"/>
    </row>
    <row r="501" spans="1:9" ht="12.4" hidden="1" customHeight="1">
      <c r="A501" s="9"/>
      <c r="B501" s="122"/>
      <c r="C501" s="120"/>
      <c r="D501" s="139"/>
      <c r="E501" s="140"/>
      <c r="F501" s="30" t="str">
        <f>VLOOKUP(C501,'[2]Acha Air Sales Price List'!$B$1:$D$65536,3,FALSE)</f>
        <v>Exchange rate :</v>
      </c>
      <c r="G501" s="17">
        <f>ROUND(IF(ISBLANK(C501),0,VLOOKUP(C501,'[2]Acha Air Sales Price List'!$B$1:$X$65536,12,FALSE)*$L$14),2)</f>
        <v>0</v>
      </c>
      <c r="H501" s="18">
        <f t="shared" si="11"/>
        <v>0</v>
      </c>
      <c r="I501" s="10"/>
    </row>
    <row r="502" spans="1:9" ht="12.4" hidden="1" customHeight="1">
      <c r="A502" s="9"/>
      <c r="B502" s="122"/>
      <c r="C502" s="120"/>
      <c r="D502" s="139"/>
      <c r="E502" s="140"/>
      <c r="F502" s="30" t="str">
        <f>VLOOKUP(C502,'[2]Acha Air Sales Price List'!$B$1:$D$65536,3,FALSE)</f>
        <v>Exchange rate :</v>
      </c>
      <c r="G502" s="17">
        <f>ROUND(IF(ISBLANK(C502),0,VLOOKUP(C502,'[2]Acha Air Sales Price List'!$B$1:$X$65536,12,FALSE)*$L$14),2)</f>
        <v>0</v>
      </c>
      <c r="H502" s="18">
        <f t="shared" si="11"/>
        <v>0</v>
      </c>
      <c r="I502" s="10"/>
    </row>
    <row r="503" spans="1:9" ht="12.4" hidden="1" customHeight="1">
      <c r="A503" s="9"/>
      <c r="B503" s="122"/>
      <c r="C503" s="120"/>
      <c r="D503" s="139"/>
      <c r="E503" s="140"/>
      <c r="F503" s="30" t="str">
        <f>VLOOKUP(C503,'[2]Acha Air Sales Price List'!$B$1:$D$65536,3,FALSE)</f>
        <v>Exchange rate :</v>
      </c>
      <c r="G503" s="17">
        <f>ROUND(IF(ISBLANK(C503),0,VLOOKUP(C503,'[2]Acha Air Sales Price List'!$B$1:$X$65536,12,FALSE)*$L$14),2)</f>
        <v>0</v>
      </c>
      <c r="H503" s="18">
        <f t="shared" si="11"/>
        <v>0</v>
      </c>
      <c r="I503" s="10"/>
    </row>
    <row r="504" spans="1:9" ht="12.4" hidden="1" customHeight="1">
      <c r="A504" s="9"/>
      <c r="B504" s="122"/>
      <c r="C504" s="120"/>
      <c r="D504" s="139"/>
      <c r="E504" s="140"/>
      <c r="F504" s="30" t="str">
        <f>VLOOKUP(C504,'[2]Acha Air Sales Price List'!$B$1:$D$65536,3,FALSE)</f>
        <v>Exchange rate :</v>
      </c>
      <c r="G504" s="17">
        <f>ROUND(IF(ISBLANK(C504),0,VLOOKUP(C504,'[2]Acha Air Sales Price List'!$B$1:$X$65536,12,FALSE)*$L$14),2)</f>
        <v>0</v>
      </c>
      <c r="H504" s="18">
        <f t="shared" si="11"/>
        <v>0</v>
      </c>
      <c r="I504" s="10"/>
    </row>
    <row r="505" spans="1:9" ht="12.4" hidden="1" customHeight="1">
      <c r="A505" s="9"/>
      <c r="B505" s="122"/>
      <c r="C505" s="120"/>
      <c r="D505" s="139"/>
      <c r="E505" s="140"/>
      <c r="F505" s="30" t="str">
        <f>VLOOKUP(C505,'[2]Acha Air Sales Price List'!$B$1:$D$65536,3,FALSE)</f>
        <v>Exchange rate :</v>
      </c>
      <c r="G505" s="17">
        <f>ROUND(IF(ISBLANK(C505),0,VLOOKUP(C505,'[2]Acha Air Sales Price List'!$B$1:$X$65536,12,FALSE)*$L$14),2)</f>
        <v>0</v>
      </c>
      <c r="H505" s="18">
        <f t="shared" si="11"/>
        <v>0</v>
      </c>
      <c r="I505" s="10"/>
    </row>
    <row r="506" spans="1:9" ht="12.4" hidden="1" customHeight="1">
      <c r="A506" s="9"/>
      <c r="B506" s="122"/>
      <c r="C506" s="120"/>
      <c r="D506" s="139"/>
      <c r="E506" s="140"/>
      <c r="F506" s="30" t="str">
        <f>VLOOKUP(C506,'[2]Acha Air Sales Price List'!$B$1:$D$65536,3,FALSE)</f>
        <v>Exchange rate :</v>
      </c>
      <c r="G506" s="17">
        <f>ROUND(IF(ISBLANK(C506),0,VLOOKUP(C506,'[2]Acha Air Sales Price List'!$B$1:$X$65536,12,FALSE)*$L$14),2)</f>
        <v>0</v>
      </c>
      <c r="H506" s="18">
        <f t="shared" si="11"/>
        <v>0</v>
      </c>
      <c r="I506" s="10"/>
    </row>
    <row r="507" spans="1:9" ht="12.4" hidden="1" customHeight="1">
      <c r="A507" s="9"/>
      <c r="B507" s="122"/>
      <c r="C507" s="120"/>
      <c r="D507" s="139"/>
      <c r="E507" s="140"/>
      <c r="F507" s="30" t="str">
        <f>VLOOKUP(C507,'[2]Acha Air Sales Price List'!$B$1:$D$65536,3,FALSE)</f>
        <v>Exchange rate :</v>
      </c>
      <c r="G507" s="17">
        <f>ROUND(IF(ISBLANK(C507),0,VLOOKUP(C507,'[2]Acha Air Sales Price List'!$B$1:$X$65536,12,FALSE)*$L$14),2)</f>
        <v>0</v>
      </c>
      <c r="H507" s="18">
        <f t="shared" si="11"/>
        <v>0</v>
      </c>
      <c r="I507" s="10"/>
    </row>
    <row r="508" spans="1:9" ht="12.4" hidden="1" customHeight="1">
      <c r="A508" s="9"/>
      <c r="B508" s="122"/>
      <c r="C508" s="120"/>
      <c r="D508" s="139"/>
      <c r="E508" s="140"/>
      <c r="F508" s="30" t="str">
        <f>VLOOKUP(C508,'[2]Acha Air Sales Price List'!$B$1:$D$65536,3,FALSE)</f>
        <v>Exchange rate :</v>
      </c>
      <c r="G508" s="17">
        <f>ROUND(IF(ISBLANK(C508),0,VLOOKUP(C508,'[2]Acha Air Sales Price List'!$B$1:$X$65536,12,FALSE)*$L$14),2)</f>
        <v>0</v>
      </c>
      <c r="H508" s="18">
        <f t="shared" si="11"/>
        <v>0</v>
      </c>
      <c r="I508" s="10"/>
    </row>
    <row r="509" spans="1:9" ht="12.4" hidden="1" customHeight="1">
      <c r="A509" s="9"/>
      <c r="B509" s="122"/>
      <c r="C509" s="120"/>
      <c r="D509" s="139"/>
      <c r="E509" s="140"/>
      <c r="F509" s="30" t="str">
        <f>VLOOKUP(C509,'[2]Acha Air Sales Price List'!$B$1:$D$65536,3,FALSE)</f>
        <v>Exchange rate :</v>
      </c>
      <c r="G509" s="17">
        <f>ROUND(IF(ISBLANK(C509),0,VLOOKUP(C509,'[2]Acha Air Sales Price List'!$B$1:$X$65536,12,FALSE)*$L$14),2)</f>
        <v>0</v>
      </c>
      <c r="H509" s="18">
        <f t="shared" si="11"/>
        <v>0</v>
      </c>
      <c r="I509" s="10"/>
    </row>
    <row r="510" spans="1:9" ht="12.4" hidden="1" customHeight="1">
      <c r="A510" s="9"/>
      <c r="B510" s="122"/>
      <c r="C510" s="120"/>
      <c r="D510" s="139"/>
      <c r="E510" s="140"/>
      <c r="F510" s="30" t="str">
        <f>VLOOKUP(C510,'[2]Acha Air Sales Price List'!$B$1:$D$65536,3,FALSE)</f>
        <v>Exchange rate :</v>
      </c>
      <c r="G510" s="17">
        <f>ROUND(IF(ISBLANK(C510),0,VLOOKUP(C510,'[2]Acha Air Sales Price List'!$B$1:$X$65536,12,FALSE)*$L$14),2)</f>
        <v>0</v>
      </c>
      <c r="H510" s="18">
        <f t="shared" si="11"/>
        <v>0</v>
      </c>
      <c r="I510" s="10"/>
    </row>
    <row r="511" spans="1:9" ht="12.4" hidden="1" customHeight="1">
      <c r="A511" s="9"/>
      <c r="B511" s="122"/>
      <c r="C511" s="120"/>
      <c r="D511" s="139"/>
      <c r="E511" s="140"/>
      <c r="F511" s="30" t="str">
        <f>VLOOKUP(C511,'[2]Acha Air Sales Price List'!$B$1:$D$65536,3,FALSE)</f>
        <v>Exchange rate :</v>
      </c>
      <c r="G511" s="17">
        <f>ROUND(IF(ISBLANK(C511),0,VLOOKUP(C511,'[2]Acha Air Sales Price List'!$B$1:$X$65536,12,FALSE)*$L$14),2)</f>
        <v>0</v>
      </c>
      <c r="H511" s="18">
        <f t="shared" si="11"/>
        <v>0</v>
      </c>
      <c r="I511" s="10"/>
    </row>
    <row r="512" spans="1:9" ht="12.4" hidden="1" customHeight="1">
      <c r="A512" s="9"/>
      <c r="B512" s="122"/>
      <c r="C512" s="120"/>
      <c r="D512" s="139"/>
      <c r="E512" s="140"/>
      <c r="F512" s="30" t="str">
        <f>VLOOKUP(C512,'[2]Acha Air Sales Price List'!$B$1:$D$65536,3,FALSE)</f>
        <v>Exchange rate :</v>
      </c>
      <c r="G512" s="17">
        <f>ROUND(IF(ISBLANK(C512),0,VLOOKUP(C512,'[2]Acha Air Sales Price List'!$B$1:$X$65536,12,FALSE)*$L$14),2)</f>
        <v>0</v>
      </c>
      <c r="H512" s="18">
        <f t="shared" si="11"/>
        <v>0</v>
      </c>
      <c r="I512" s="10"/>
    </row>
    <row r="513" spans="1:9" ht="12.4" hidden="1" customHeight="1">
      <c r="A513" s="9"/>
      <c r="B513" s="122"/>
      <c r="C513" s="120"/>
      <c r="D513" s="139"/>
      <c r="E513" s="140"/>
      <c r="F513" s="30" t="str">
        <f>VLOOKUP(C513,'[2]Acha Air Sales Price List'!$B$1:$D$65536,3,FALSE)</f>
        <v>Exchange rate :</v>
      </c>
      <c r="G513" s="17">
        <f>ROUND(IF(ISBLANK(C513),0,VLOOKUP(C513,'[2]Acha Air Sales Price List'!$B$1:$X$65536,12,FALSE)*$L$14),2)</f>
        <v>0</v>
      </c>
      <c r="H513" s="18">
        <f t="shared" si="11"/>
        <v>0</v>
      </c>
      <c r="I513" s="10"/>
    </row>
    <row r="514" spans="1:9" ht="12.4" hidden="1" customHeight="1">
      <c r="A514" s="9"/>
      <c r="B514" s="122"/>
      <c r="C514" s="120"/>
      <c r="D514" s="139"/>
      <c r="E514" s="140"/>
      <c r="F514" s="30" t="str">
        <f>VLOOKUP(C514,'[2]Acha Air Sales Price List'!$B$1:$D$65536,3,FALSE)</f>
        <v>Exchange rate :</v>
      </c>
      <c r="G514" s="17">
        <f>ROUND(IF(ISBLANK(C514),0,VLOOKUP(C514,'[2]Acha Air Sales Price List'!$B$1:$X$65536,12,FALSE)*$L$14),2)</f>
        <v>0</v>
      </c>
      <c r="H514" s="18">
        <f t="shared" si="11"/>
        <v>0</v>
      </c>
      <c r="I514" s="10"/>
    </row>
    <row r="515" spans="1:9" ht="12.4" hidden="1" customHeight="1">
      <c r="A515" s="9"/>
      <c r="B515" s="122"/>
      <c r="C515" s="121"/>
      <c r="D515" s="139"/>
      <c r="E515" s="140"/>
      <c r="F515" s="30" t="str">
        <f>VLOOKUP(C515,'[2]Acha Air Sales Price List'!$B$1:$D$65536,3,FALSE)</f>
        <v>Exchange rate :</v>
      </c>
      <c r="G515" s="17">
        <f>ROUND(IF(ISBLANK(C515),0,VLOOKUP(C515,'[2]Acha Air Sales Price List'!$B$1:$X$65536,12,FALSE)*$L$14),2)</f>
        <v>0</v>
      </c>
      <c r="H515" s="18">
        <f t="shared" si="11"/>
        <v>0</v>
      </c>
      <c r="I515" s="10"/>
    </row>
    <row r="516" spans="1:9" ht="12.4" hidden="1" customHeight="1">
      <c r="A516" s="9"/>
      <c r="B516" s="122"/>
      <c r="C516" s="121"/>
      <c r="D516" s="139"/>
      <c r="E516" s="140"/>
      <c r="F516" s="30" t="str">
        <f>VLOOKUP(C516,'[2]Acha Air Sales Price List'!$B$1:$D$65536,3,FALSE)</f>
        <v>Exchange rate :</v>
      </c>
      <c r="G516" s="17">
        <f>ROUND(IF(ISBLANK(C516),0,VLOOKUP(C516,'[2]Acha Air Sales Price List'!$B$1:$X$65536,12,FALSE)*$L$14),2)</f>
        <v>0</v>
      </c>
      <c r="H516" s="18">
        <f t="shared" si="11"/>
        <v>0</v>
      </c>
      <c r="I516" s="10"/>
    </row>
    <row r="517" spans="1:9" ht="12.4" hidden="1" customHeight="1">
      <c r="A517" s="9"/>
      <c r="B517" s="122"/>
      <c r="C517" s="120"/>
      <c r="D517" s="139"/>
      <c r="E517" s="140"/>
      <c r="F517" s="30" t="str">
        <f>VLOOKUP(C517,'[2]Acha Air Sales Price List'!$B$1:$D$65536,3,FALSE)</f>
        <v>Exchange rate :</v>
      </c>
      <c r="G517" s="17">
        <f>ROUND(IF(ISBLANK(C517),0,VLOOKUP(C517,'[2]Acha Air Sales Price List'!$B$1:$X$65536,12,FALSE)*$L$14),2)</f>
        <v>0</v>
      </c>
      <c r="H517" s="18">
        <f>ROUND(IF(ISNUMBER(B517), G517*B517, 0),5)</f>
        <v>0</v>
      </c>
      <c r="I517" s="10"/>
    </row>
    <row r="518" spans="1:9" ht="12.4" hidden="1" customHeight="1">
      <c r="A518" s="9"/>
      <c r="B518" s="122"/>
      <c r="C518" s="120"/>
      <c r="D518" s="139"/>
      <c r="E518" s="140"/>
      <c r="F518" s="30" t="str">
        <f>VLOOKUP(C518,'[2]Acha Air Sales Price List'!$B$1:$D$65536,3,FALSE)</f>
        <v>Exchange rate :</v>
      </c>
      <c r="G518" s="17">
        <f>ROUND(IF(ISBLANK(C518),0,VLOOKUP(C518,'[2]Acha Air Sales Price List'!$B$1:$X$65536,12,FALSE)*$L$14),2)</f>
        <v>0</v>
      </c>
      <c r="H518" s="18">
        <f t="shared" ref="H518:H555" si="12">ROUND(IF(ISNUMBER(B518), G518*B518, 0),5)</f>
        <v>0</v>
      </c>
      <c r="I518" s="10"/>
    </row>
    <row r="519" spans="1:9" ht="12.4" hidden="1" customHeight="1">
      <c r="A519" s="9"/>
      <c r="B519" s="122"/>
      <c r="C519" s="120"/>
      <c r="D519" s="139"/>
      <c r="E519" s="140"/>
      <c r="F519" s="30" t="str">
        <f>VLOOKUP(C519,'[2]Acha Air Sales Price List'!$B$1:$D$65536,3,FALSE)</f>
        <v>Exchange rate :</v>
      </c>
      <c r="G519" s="17">
        <f>ROUND(IF(ISBLANK(C519),0,VLOOKUP(C519,'[2]Acha Air Sales Price List'!$B$1:$X$65536,12,FALSE)*$L$14),2)</f>
        <v>0</v>
      </c>
      <c r="H519" s="18">
        <f t="shared" si="12"/>
        <v>0</v>
      </c>
      <c r="I519" s="10"/>
    </row>
    <row r="520" spans="1:9" ht="12.4" hidden="1" customHeight="1">
      <c r="A520" s="9"/>
      <c r="B520" s="122"/>
      <c r="C520" s="120"/>
      <c r="D520" s="139"/>
      <c r="E520" s="140"/>
      <c r="F520" s="30" t="str">
        <f>VLOOKUP(C520,'[2]Acha Air Sales Price List'!$B$1:$D$65536,3,FALSE)</f>
        <v>Exchange rate :</v>
      </c>
      <c r="G520" s="17">
        <f>ROUND(IF(ISBLANK(C520),0,VLOOKUP(C520,'[2]Acha Air Sales Price List'!$B$1:$X$65536,12,FALSE)*$L$14),2)</f>
        <v>0</v>
      </c>
      <c r="H520" s="18">
        <f t="shared" si="12"/>
        <v>0</v>
      </c>
      <c r="I520" s="10"/>
    </row>
    <row r="521" spans="1:9" ht="12.4" hidden="1" customHeight="1">
      <c r="A521" s="9"/>
      <c r="B521" s="122"/>
      <c r="C521" s="120"/>
      <c r="D521" s="139"/>
      <c r="E521" s="140"/>
      <c r="F521" s="30" t="str">
        <f>VLOOKUP(C521,'[2]Acha Air Sales Price List'!$B$1:$D$65536,3,FALSE)</f>
        <v>Exchange rate :</v>
      </c>
      <c r="G521" s="17">
        <f>ROUND(IF(ISBLANK(C521),0,VLOOKUP(C521,'[2]Acha Air Sales Price List'!$B$1:$X$65536,12,FALSE)*$L$14),2)</f>
        <v>0</v>
      </c>
      <c r="H521" s="18">
        <f t="shared" si="12"/>
        <v>0</v>
      </c>
      <c r="I521" s="10"/>
    </row>
    <row r="522" spans="1:9" ht="12.4" hidden="1" customHeight="1">
      <c r="A522" s="9"/>
      <c r="B522" s="122"/>
      <c r="C522" s="120"/>
      <c r="D522" s="139"/>
      <c r="E522" s="140"/>
      <c r="F522" s="30" t="str">
        <f>VLOOKUP(C522,'[2]Acha Air Sales Price List'!$B$1:$D$65536,3,FALSE)</f>
        <v>Exchange rate :</v>
      </c>
      <c r="G522" s="17">
        <f>ROUND(IF(ISBLANK(C522),0,VLOOKUP(C522,'[2]Acha Air Sales Price List'!$B$1:$X$65536,12,FALSE)*$L$14),2)</f>
        <v>0</v>
      </c>
      <c r="H522" s="18">
        <f t="shared" si="12"/>
        <v>0</v>
      </c>
      <c r="I522" s="10"/>
    </row>
    <row r="523" spans="1:9" ht="12.4" hidden="1" customHeight="1">
      <c r="A523" s="9"/>
      <c r="B523" s="122"/>
      <c r="C523" s="120"/>
      <c r="D523" s="139"/>
      <c r="E523" s="140"/>
      <c r="F523" s="30" t="str">
        <f>VLOOKUP(C523,'[2]Acha Air Sales Price List'!$B$1:$D$65536,3,FALSE)</f>
        <v>Exchange rate :</v>
      </c>
      <c r="G523" s="17">
        <f>ROUND(IF(ISBLANK(C523),0,VLOOKUP(C523,'[2]Acha Air Sales Price List'!$B$1:$X$65536,12,FALSE)*$L$14),2)</f>
        <v>0</v>
      </c>
      <c r="H523" s="18">
        <f t="shared" si="12"/>
        <v>0</v>
      </c>
      <c r="I523" s="10"/>
    </row>
    <row r="524" spans="1:9" ht="12.4" hidden="1" customHeight="1">
      <c r="A524" s="9"/>
      <c r="B524" s="122"/>
      <c r="C524" s="120"/>
      <c r="D524" s="139"/>
      <c r="E524" s="140"/>
      <c r="F524" s="30" t="str">
        <f>VLOOKUP(C524,'[2]Acha Air Sales Price List'!$B$1:$D$65536,3,FALSE)</f>
        <v>Exchange rate :</v>
      </c>
      <c r="G524" s="17">
        <f>ROUND(IF(ISBLANK(C524),0,VLOOKUP(C524,'[2]Acha Air Sales Price List'!$B$1:$X$65536,12,FALSE)*$L$14),2)</f>
        <v>0</v>
      </c>
      <c r="H524" s="18">
        <f t="shared" si="12"/>
        <v>0</v>
      </c>
      <c r="I524" s="10"/>
    </row>
    <row r="525" spans="1:9" ht="12.4" hidden="1" customHeight="1">
      <c r="A525" s="9"/>
      <c r="B525" s="122"/>
      <c r="C525" s="120"/>
      <c r="D525" s="139"/>
      <c r="E525" s="140"/>
      <c r="F525" s="30" t="str">
        <f>VLOOKUP(C525,'[2]Acha Air Sales Price List'!$B$1:$D$65536,3,FALSE)</f>
        <v>Exchange rate :</v>
      </c>
      <c r="G525" s="17">
        <f>ROUND(IF(ISBLANK(C525),0,VLOOKUP(C525,'[2]Acha Air Sales Price List'!$B$1:$X$65536,12,FALSE)*$L$14),2)</f>
        <v>0</v>
      </c>
      <c r="H525" s="18">
        <f t="shared" si="12"/>
        <v>0</v>
      </c>
      <c r="I525" s="10"/>
    </row>
    <row r="526" spans="1:9" ht="12.4" hidden="1" customHeight="1">
      <c r="A526" s="9"/>
      <c r="B526" s="122"/>
      <c r="C526" s="120"/>
      <c r="D526" s="139"/>
      <c r="E526" s="140"/>
      <c r="F526" s="30" t="str">
        <f>VLOOKUP(C526,'[2]Acha Air Sales Price List'!$B$1:$D$65536,3,FALSE)</f>
        <v>Exchange rate :</v>
      </c>
      <c r="G526" s="17">
        <f>ROUND(IF(ISBLANK(C526),0,VLOOKUP(C526,'[2]Acha Air Sales Price List'!$B$1:$X$65536,12,FALSE)*$L$14),2)</f>
        <v>0</v>
      </c>
      <c r="H526" s="18">
        <f t="shared" si="12"/>
        <v>0</v>
      </c>
      <c r="I526" s="10"/>
    </row>
    <row r="527" spans="1:9" ht="12.4" hidden="1" customHeight="1">
      <c r="A527" s="9"/>
      <c r="B527" s="122"/>
      <c r="C527" s="120"/>
      <c r="D527" s="139"/>
      <c r="E527" s="140"/>
      <c r="F527" s="30" t="str">
        <f>VLOOKUP(C527,'[2]Acha Air Sales Price List'!$B$1:$D$65536,3,FALSE)</f>
        <v>Exchange rate :</v>
      </c>
      <c r="G527" s="17">
        <f>ROUND(IF(ISBLANK(C527),0,VLOOKUP(C527,'[2]Acha Air Sales Price List'!$B$1:$X$65536,12,FALSE)*$L$14),2)</f>
        <v>0</v>
      </c>
      <c r="H527" s="18">
        <f t="shared" si="12"/>
        <v>0</v>
      </c>
      <c r="I527" s="10"/>
    </row>
    <row r="528" spans="1:9" ht="12.4" hidden="1" customHeight="1">
      <c r="A528" s="9"/>
      <c r="B528" s="122"/>
      <c r="C528" s="121"/>
      <c r="D528" s="139"/>
      <c r="E528" s="140"/>
      <c r="F528" s="30" t="str">
        <f>VLOOKUP(C528,'[2]Acha Air Sales Price List'!$B$1:$D$65536,3,FALSE)</f>
        <v>Exchange rate :</v>
      </c>
      <c r="G528" s="17">
        <f>ROUND(IF(ISBLANK(C528),0,VLOOKUP(C528,'[2]Acha Air Sales Price List'!$B$1:$X$65536,12,FALSE)*$L$14),2)</f>
        <v>0</v>
      </c>
      <c r="H528" s="18">
        <f t="shared" si="12"/>
        <v>0</v>
      </c>
      <c r="I528" s="10"/>
    </row>
    <row r="529" spans="1:9" ht="12" hidden="1" customHeight="1">
      <c r="A529" s="9"/>
      <c r="B529" s="122"/>
      <c r="C529" s="120"/>
      <c r="D529" s="139"/>
      <c r="E529" s="140"/>
      <c r="F529" s="30" t="str">
        <f>VLOOKUP(C529,'[2]Acha Air Sales Price List'!$B$1:$D$65536,3,FALSE)</f>
        <v>Exchange rate :</v>
      </c>
      <c r="G529" s="17">
        <f>ROUND(IF(ISBLANK(C529),0,VLOOKUP(C529,'[2]Acha Air Sales Price List'!$B$1:$X$65536,12,FALSE)*$L$14),2)</f>
        <v>0</v>
      </c>
      <c r="H529" s="18">
        <f t="shared" si="12"/>
        <v>0</v>
      </c>
      <c r="I529" s="10"/>
    </row>
    <row r="530" spans="1:9" ht="12.4" hidden="1" customHeight="1">
      <c r="A530" s="9"/>
      <c r="B530" s="122"/>
      <c r="C530" s="120"/>
      <c r="D530" s="139"/>
      <c r="E530" s="140"/>
      <c r="F530" s="30" t="str">
        <f>VLOOKUP(C530,'[2]Acha Air Sales Price List'!$B$1:$D$65536,3,FALSE)</f>
        <v>Exchange rate :</v>
      </c>
      <c r="G530" s="17">
        <f>ROUND(IF(ISBLANK(C530),0,VLOOKUP(C530,'[2]Acha Air Sales Price List'!$B$1:$X$65536,12,FALSE)*$L$14),2)</f>
        <v>0</v>
      </c>
      <c r="H530" s="18">
        <f t="shared" si="12"/>
        <v>0</v>
      </c>
      <c r="I530" s="10"/>
    </row>
    <row r="531" spans="1:9" ht="12.4" hidden="1" customHeight="1">
      <c r="A531" s="9"/>
      <c r="B531" s="122"/>
      <c r="C531" s="120"/>
      <c r="D531" s="139"/>
      <c r="E531" s="140"/>
      <c r="F531" s="30" t="str">
        <f>VLOOKUP(C531,'[2]Acha Air Sales Price List'!$B$1:$D$65536,3,FALSE)</f>
        <v>Exchange rate :</v>
      </c>
      <c r="G531" s="17">
        <f>ROUND(IF(ISBLANK(C531),0,VLOOKUP(C531,'[2]Acha Air Sales Price List'!$B$1:$X$65536,12,FALSE)*$L$14),2)</f>
        <v>0</v>
      </c>
      <c r="H531" s="18">
        <f t="shared" si="12"/>
        <v>0</v>
      </c>
      <c r="I531" s="10"/>
    </row>
    <row r="532" spans="1:9" ht="12.4" hidden="1" customHeight="1">
      <c r="A532" s="9"/>
      <c r="B532" s="122"/>
      <c r="C532" s="120"/>
      <c r="D532" s="139"/>
      <c r="E532" s="140"/>
      <c r="F532" s="30" t="str">
        <f>VLOOKUP(C532,'[2]Acha Air Sales Price List'!$B$1:$D$65536,3,FALSE)</f>
        <v>Exchange rate :</v>
      </c>
      <c r="G532" s="17">
        <f>ROUND(IF(ISBLANK(C532),0,VLOOKUP(C532,'[2]Acha Air Sales Price List'!$B$1:$X$65536,12,FALSE)*$L$14),2)</f>
        <v>0</v>
      </c>
      <c r="H532" s="18">
        <f t="shared" si="12"/>
        <v>0</v>
      </c>
      <c r="I532" s="10"/>
    </row>
    <row r="533" spans="1:9" ht="12.4" hidden="1" customHeight="1">
      <c r="A533" s="9"/>
      <c r="B533" s="122"/>
      <c r="C533" s="120"/>
      <c r="D533" s="139"/>
      <c r="E533" s="140"/>
      <c r="F533" s="30" t="str">
        <f>VLOOKUP(C533,'[2]Acha Air Sales Price List'!$B$1:$D$65536,3,FALSE)</f>
        <v>Exchange rate :</v>
      </c>
      <c r="G533" s="17">
        <f>ROUND(IF(ISBLANK(C533),0,VLOOKUP(C533,'[2]Acha Air Sales Price List'!$B$1:$X$65536,12,FALSE)*$L$14),2)</f>
        <v>0</v>
      </c>
      <c r="H533" s="18">
        <f t="shared" si="12"/>
        <v>0</v>
      </c>
      <c r="I533" s="10"/>
    </row>
    <row r="534" spans="1:9" ht="12.4" hidden="1" customHeight="1">
      <c r="A534" s="9"/>
      <c r="B534" s="122"/>
      <c r="C534" s="120"/>
      <c r="D534" s="139"/>
      <c r="E534" s="140"/>
      <c r="F534" s="30" t="str">
        <f>VLOOKUP(C534,'[2]Acha Air Sales Price List'!$B$1:$D$65536,3,FALSE)</f>
        <v>Exchange rate :</v>
      </c>
      <c r="G534" s="17">
        <f>ROUND(IF(ISBLANK(C534),0,VLOOKUP(C534,'[2]Acha Air Sales Price List'!$B$1:$X$65536,12,FALSE)*$L$14),2)</f>
        <v>0</v>
      </c>
      <c r="H534" s="18">
        <f t="shared" si="12"/>
        <v>0</v>
      </c>
      <c r="I534" s="10"/>
    </row>
    <row r="535" spans="1:9" ht="12.4" hidden="1" customHeight="1">
      <c r="A535" s="9"/>
      <c r="B535" s="122"/>
      <c r="C535" s="120"/>
      <c r="D535" s="139"/>
      <c r="E535" s="140"/>
      <c r="F535" s="30" t="str">
        <f>VLOOKUP(C535,'[2]Acha Air Sales Price List'!$B$1:$D$65536,3,FALSE)</f>
        <v>Exchange rate :</v>
      </c>
      <c r="G535" s="17">
        <f>ROUND(IF(ISBLANK(C535),0,VLOOKUP(C535,'[2]Acha Air Sales Price List'!$B$1:$X$65536,12,FALSE)*$L$14),2)</f>
        <v>0</v>
      </c>
      <c r="H535" s="18">
        <f t="shared" si="12"/>
        <v>0</v>
      </c>
      <c r="I535" s="10"/>
    </row>
    <row r="536" spans="1:9" ht="12.4" hidden="1" customHeight="1">
      <c r="A536" s="9"/>
      <c r="B536" s="122"/>
      <c r="C536" s="120"/>
      <c r="D536" s="139"/>
      <c r="E536" s="140"/>
      <c r="F536" s="30" t="str">
        <f>VLOOKUP(C536,'[2]Acha Air Sales Price List'!$B$1:$D$65536,3,FALSE)</f>
        <v>Exchange rate :</v>
      </c>
      <c r="G536" s="17">
        <f>ROUND(IF(ISBLANK(C536),0,VLOOKUP(C536,'[2]Acha Air Sales Price List'!$B$1:$X$65536,12,FALSE)*$L$14),2)</f>
        <v>0</v>
      </c>
      <c r="H536" s="18">
        <f t="shared" si="12"/>
        <v>0</v>
      </c>
      <c r="I536" s="10"/>
    </row>
    <row r="537" spans="1:9" ht="12.4" hidden="1" customHeight="1">
      <c r="A537" s="9"/>
      <c r="B537" s="122"/>
      <c r="C537" s="120"/>
      <c r="D537" s="139"/>
      <c r="E537" s="140"/>
      <c r="F537" s="30" t="str">
        <f>VLOOKUP(C537,'[2]Acha Air Sales Price List'!$B$1:$D$65536,3,FALSE)</f>
        <v>Exchange rate :</v>
      </c>
      <c r="G537" s="17">
        <f>ROUND(IF(ISBLANK(C537),0,VLOOKUP(C537,'[2]Acha Air Sales Price List'!$B$1:$X$65536,12,FALSE)*$L$14),2)</f>
        <v>0</v>
      </c>
      <c r="H537" s="18">
        <f t="shared" si="12"/>
        <v>0</v>
      </c>
      <c r="I537" s="10"/>
    </row>
    <row r="538" spans="1:9" ht="12.4" hidden="1" customHeight="1">
      <c r="A538" s="9"/>
      <c r="B538" s="122"/>
      <c r="C538" s="120"/>
      <c r="D538" s="139"/>
      <c r="E538" s="140"/>
      <c r="F538" s="30" t="str">
        <f>VLOOKUP(C538,'[2]Acha Air Sales Price List'!$B$1:$D$65536,3,FALSE)</f>
        <v>Exchange rate :</v>
      </c>
      <c r="G538" s="17">
        <f>ROUND(IF(ISBLANK(C538),0,VLOOKUP(C538,'[2]Acha Air Sales Price List'!$B$1:$X$65536,12,FALSE)*$L$14),2)</f>
        <v>0</v>
      </c>
      <c r="H538" s="18">
        <f t="shared" si="12"/>
        <v>0</v>
      </c>
      <c r="I538" s="10"/>
    </row>
    <row r="539" spans="1:9" ht="12.4" hidden="1" customHeight="1">
      <c r="A539" s="9"/>
      <c r="B539" s="122"/>
      <c r="C539" s="120"/>
      <c r="D539" s="139"/>
      <c r="E539" s="140"/>
      <c r="F539" s="30" t="str">
        <f>VLOOKUP(C539,'[2]Acha Air Sales Price List'!$B$1:$D$65536,3,FALSE)</f>
        <v>Exchange rate :</v>
      </c>
      <c r="G539" s="17">
        <f>ROUND(IF(ISBLANK(C539),0,VLOOKUP(C539,'[2]Acha Air Sales Price List'!$B$1:$X$65536,12,FALSE)*$L$14),2)</f>
        <v>0</v>
      </c>
      <c r="H539" s="18">
        <f t="shared" si="12"/>
        <v>0</v>
      </c>
      <c r="I539" s="10"/>
    </row>
    <row r="540" spans="1:9" ht="12.4" hidden="1" customHeight="1">
      <c r="A540" s="9"/>
      <c r="B540" s="122"/>
      <c r="C540" s="120"/>
      <c r="D540" s="139"/>
      <c r="E540" s="140"/>
      <c r="F540" s="30" t="str">
        <f>VLOOKUP(C540,'[2]Acha Air Sales Price List'!$B$1:$D$65536,3,FALSE)</f>
        <v>Exchange rate :</v>
      </c>
      <c r="G540" s="17">
        <f>ROUND(IF(ISBLANK(C540),0,VLOOKUP(C540,'[2]Acha Air Sales Price List'!$B$1:$X$65536,12,FALSE)*$L$14),2)</f>
        <v>0</v>
      </c>
      <c r="H540" s="18">
        <f t="shared" si="12"/>
        <v>0</v>
      </c>
      <c r="I540" s="10"/>
    </row>
    <row r="541" spans="1:9" ht="12.4" hidden="1" customHeight="1">
      <c r="A541" s="9"/>
      <c r="B541" s="122"/>
      <c r="C541" s="120"/>
      <c r="D541" s="139"/>
      <c r="E541" s="140"/>
      <c r="F541" s="30" t="str">
        <f>VLOOKUP(C541,'[2]Acha Air Sales Price List'!$B$1:$D$65536,3,FALSE)</f>
        <v>Exchange rate :</v>
      </c>
      <c r="G541" s="17">
        <f>ROUND(IF(ISBLANK(C541),0,VLOOKUP(C541,'[2]Acha Air Sales Price List'!$B$1:$X$65536,12,FALSE)*$L$14),2)</f>
        <v>0</v>
      </c>
      <c r="H541" s="18">
        <f t="shared" si="12"/>
        <v>0</v>
      </c>
      <c r="I541" s="10"/>
    </row>
    <row r="542" spans="1:9" ht="12.4" hidden="1" customHeight="1">
      <c r="A542" s="9"/>
      <c r="B542" s="122"/>
      <c r="C542" s="120"/>
      <c r="D542" s="139"/>
      <c r="E542" s="140"/>
      <c r="F542" s="30" t="str">
        <f>VLOOKUP(C542,'[2]Acha Air Sales Price List'!$B$1:$D$65536,3,FALSE)</f>
        <v>Exchange rate :</v>
      </c>
      <c r="G542" s="17">
        <f>ROUND(IF(ISBLANK(C542),0,VLOOKUP(C542,'[2]Acha Air Sales Price List'!$B$1:$X$65536,12,FALSE)*$L$14),2)</f>
        <v>0</v>
      </c>
      <c r="H542" s="18">
        <f t="shared" si="12"/>
        <v>0</v>
      </c>
      <c r="I542" s="10"/>
    </row>
    <row r="543" spans="1:9" ht="12.4" hidden="1" customHeight="1">
      <c r="A543" s="9"/>
      <c r="B543" s="122"/>
      <c r="C543" s="120"/>
      <c r="D543" s="139"/>
      <c r="E543" s="140"/>
      <c r="F543" s="30" t="str">
        <f>VLOOKUP(C543,'[2]Acha Air Sales Price List'!$B$1:$D$65536,3,FALSE)</f>
        <v>Exchange rate :</v>
      </c>
      <c r="G543" s="17">
        <f>ROUND(IF(ISBLANK(C543),0,VLOOKUP(C543,'[2]Acha Air Sales Price List'!$B$1:$X$65536,12,FALSE)*$L$14),2)</f>
        <v>0</v>
      </c>
      <c r="H543" s="18">
        <f t="shared" si="12"/>
        <v>0</v>
      </c>
      <c r="I543" s="10"/>
    </row>
    <row r="544" spans="1:9" ht="12.4" hidden="1" customHeight="1">
      <c r="A544" s="9"/>
      <c r="B544" s="122"/>
      <c r="C544" s="120"/>
      <c r="D544" s="139"/>
      <c r="E544" s="140"/>
      <c r="F544" s="30" t="str">
        <f>VLOOKUP(C544,'[2]Acha Air Sales Price List'!$B$1:$D$65536,3,FALSE)</f>
        <v>Exchange rate :</v>
      </c>
      <c r="G544" s="17">
        <f>ROUND(IF(ISBLANK(C544),0,VLOOKUP(C544,'[2]Acha Air Sales Price List'!$B$1:$X$65536,12,FALSE)*$L$14),2)</f>
        <v>0</v>
      </c>
      <c r="H544" s="18">
        <f t="shared" si="12"/>
        <v>0</v>
      </c>
      <c r="I544" s="10"/>
    </row>
    <row r="545" spans="1:9" ht="12.4" hidden="1" customHeight="1">
      <c r="A545" s="9"/>
      <c r="B545" s="122"/>
      <c r="C545" s="120"/>
      <c r="D545" s="139"/>
      <c r="E545" s="140"/>
      <c r="F545" s="30" t="str">
        <f>VLOOKUP(C545,'[2]Acha Air Sales Price List'!$B$1:$D$65536,3,FALSE)</f>
        <v>Exchange rate :</v>
      </c>
      <c r="G545" s="17">
        <f>ROUND(IF(ISBLANK(C545),0,VLOOKUP(C545,'[2]Acha Air Sales Price List'!$B$1:$X$65536,12,FALSE)*$L$14),2)</f>
        <v>0</v>
      </c>
      <c r="H545" s="18">
        <f t="shared" si="12"/>
        <v>0</v>
      </c>
      <c r="I545" s="10"/>
    </row>
    <row r="546" spans="1:9" ht="12.4" hidden="1" customHeight="1">
      <c r="A546" s="9"/>
      <c r="B546" s="122"/>
      <c r="C546" s="120"/>
      <c r="D546" s="139"/>
      <c r="E546" s="140"/>
      <c r="F546" s="30" t="str">
        <f>VLOOKUP(C546,'[2]Acha Air Sales Price List'!$B$1:$D$65536,3,FALSE)</f>
        <v>Exchange rate :</v>
      </c>
      <c r="G546" s="17">
        <f>ROUND(IF(ISBLANK(C546),0,VLOOKUP(C546,'[2]Acha Air Sales Price List'!$B$1:$X$65536,12,FALSE)*$L$14),2)</f>
        <v>0</v>
      </c>
      <c r="H546" s="18">
        <f t="shared" si="12"/>
        <v>0</v>
      </c>
      <c r="I546" s="10"/>
    </row>
    <row r="547" spans="1:9" ht="12.4" hidden="1" customHeight="1">
      <c r="A547" s="9"/>
      <c r="B547" s="122"/>
      <c r="C547" s="120"/>
      <c r="D547" s="139"/>
      <c r="E547" s="140"/>
      <c r="F547" s="30" t="str">
        <f>VLOOKUP(C547,'[2]Acha Air Sales Price List'!$B$1:$D$65536,3,FALSE)</f>
        <v>Exchange rate :</v>
      </c>
      <c r="G547" s="17">
        <f>ROUND(IF(ISBLANK(C547),0,VLOOKUP(C547,'[2]Acha Air Sales Price List'!$B$1:$X$65536,12,FALSE)*$L$14),2)</f>
        <v>0</v>
      </c>
      <c r="H547" s="18">
        <f t="shared" si="12"/>
        <v>0</v>
      </c>
      <c r="I547" s="10"/>
    </row>
    <row r="548" spans="1:9" ht="12.4" hidden="1" customHeight="1">
      <c r="A548" s="9"/>
      <c r="B548" s="122"/>
      <c r="C548" s="120"/>
      <c r="D548" s="139"/>
      <c r="E548" s="140"/>
      <c r="F548" s="30" t="str">
        <f>VLOOKUP(C548,'[2]Acha Air Sales Price List'!$B$1:$D$65536,3,FALSE)</f>
        <v>Exchange rate :</v>
      </c>
      <c r="G548" s="17">
        <f>ROUND(IF(ISBLANK(C548),0,VLOOKUP(C548,'[2]Acha Air Sales Price List'!$B$1:$X$65536,12,FALSE)*$L$14),2)</f>
        <v>0</v>
      </c>
      <c r="H548" s="18">
        <f t="shared" si="12"/>
        <v>0</v>
      </c>
      <c r="I548" s="10"/>
    </row>
    <row r="549" spans="1:9" ht="12.4" hidden="1" customHeight="1">
      <c r="A549" s="9"/>
      <c r="B549" s="122"/>
      <c r="C549" s="120"/>
      <c r="D549" s="139"/>
      <c r="E549" s="140"/>
      <c r="F549" s="30" t="str">
        <f>VLOOKUP(C549,'[2]Acha Air Sales Price List'!$B$1:$D$65536,3,FALSE)</f>
        <v>Exchange rate :</v>
      </c>
      <c r="G549" s="17">
        <f>ROUND(IF(ISBLANK(C549),0,VLOOKUP(C549,'[2]Acha Air Sales Price List'!$B$1:$X$65536,12,FALSE)*$L$14),2)</f>
        <v>0</v>
      </c>
      <c r="H549" s="18">
        <f t="shared" si="12"/>
        <v>0</v>
      </c>
      <c r="I549" s="10"/>
    </row>
    <row r="550" spans="1:9" ht="12.4" hidden="1" customHeight="1">
      <c r="A550" s="9"/>
      <c r="B550" s="122"/>
      <c r="C550" s="120"/>
      <c r="D550" s="139"/>
      <c r="E550" s="140"/>
      <c r="F550" s="30" t="str">
        <f>VLOOKUP(C550,'[2]Acha Air Sales Price List'!$B$1:$D$65536,3,FALSE)</f>
        <v>Exchange rate :</v>
      </c>
      <c r="G550" s="17">
        <f>ROUND(IF(ISBLANK(C550),0,VLOOKUP(C550,'[2]Acha Air Sales Price List'!$B$1:$X$65536,12,FALSE)*$L$14),2)</f>
        <v>0</v>
      </c>
      <c r="H550" s="18">
        <f t="shared" si="12"/>
        <v>0</v>
      </c>
      <c r="I550" s="10"/>
    </row>
    <row r="551" spans="1:9" ht="12.4" hidden="1" customHeight="1">
      <c r="A551" s="9"/>
      <c r="B551" s="122"/>
      <c r="C551" s="120"/>
      <c r="D551" s="139"/>
      <c r="E551" s="140"/>
      <c r="F551" s="30" t="str">
        <f>VLOOKUP(C551,'[2]Acha Air Sales Price List'!$B$1:$D$65536,3,FALSE)</f>
        <v>Exchange rate :</v>
      </c>
      <c r="G551" s="17">
        <f>ROUND(IF(ISBLANK(C551),0,VLOOKUP(C551,'[2]Acha Air Sales Price List'!$B$1:$X$65536,12,FALSE)*$L$14),2)</f>
        <v>0</v>
      </c>
      <c r="H551" s="18">
        <f t="shared" si="12"/>
        <v>0</v>
      </c>
      <c r="I551" s="10"/>
    </row>
    <row r="552" spans="1:9" ht="12.4" hidden="1" customHeight="1">
      <c r="A552" s="9"/>
      <c r="B552" s="122"/>
      <c r="C552" s="120"/>
      <c r="D552" s="139"/>
      <c r="E552" s="140"/>
      <c r="F552" s="30" t="str">
        <f>VLOOKUP(C552,'[2]Acha Air Sales Price List'!$B$1:$D$65536,3,FALSE)</f>
        <v>Exchange rate :</v>
      </c>
      <c r="G552" s="17">
        <f>ROUND(IF(ISBLANK(C552),0,VLOOKUP(C552,'[2]Acha Air Sales Price List'!$B$1:$X$65536,12,FALSE)*$L$14),2)</f>
        <v>0</v>
      </c>
      <c r="H552" s="18">
        <f t="shared" si="12"/>
        <v>0</v>
      </c>
      <c r="I552" s="10"/>
    </row>
    <row r="553" spans="1:9" ht="12.4" hidden="1" customHeight="1">
      <c r="A553" s="9"/>
      <c r="B553" s="122"/>
      <c r="C553" s="120"/>
      <c r="D553" s="139"/>
      <c r="E553" s="140"/>
      <c r="F553" s="30" t="str">
        <f>VLOOKUP(C553,'[2]Acha Air Sales Price List'!$B$1:$D$65536,3,FALSE)</f>
        <v>Exchange rate :</v>
      </c>
      <c r="G553" s="17">
        <f>ROUND(IF(ISBLANK(C553),0,VLOOKUP(C553,'[2]Acha Air Sales Price List'!$B$1:$X$65536,12,FALSE)*$L$14),2)</f>
        <v>0</v>
      </c>
      <c r="H553" s="18">
        <f t="shared" si="12"/>
        <v>0</v>
      </c>
      <c r="I553" s="10"/>
    </row>
    <row r="554" spans="1:9" ht="12.4" hidden="1" customHeight="1">
      <c r="A554" s="9"/>
      <c r="B554" s="122"/>
      <c r="C554" s="120"/>
      <c r="D554" s="139"/>
      <c r="E554" s="140"/>
      <c r="F554" s="30" t="str">
        <f>VLOOKUP(C554,'[2]Acha Air Sales Price List'!$B$1:$D$65536,3,FALSE)</f>
        <v>Exchange rate :</v>
      </c>
      <c r="G554" s="17">
        <f>ROUND(IF(ISBLANK(C554),0,VLOOKUP(C554,'[2]Acha Air Sales Price List'!$B$1:$X$65536,12,FALSE)*$L$14),2)</f>
        <v>0</v>
      </c>
      <c r="H554" s="18">
        <f t="shared" si="12"/>
        <v>0</v>
      </c>
      <c r="I554" s="10"/>
    </row>
    <row r="555" spans="1:9" ht="12.4" hidden="1" customHeight="1">
      <c r="A555" s="9"/>
      <c r="B555" s="122"/>
      <c r="C555" s="120"/>
      <c r="D555" s="139"/>
      <c r="E555" s="140"/>
      <c r="F555" s="30" t="str">
        <f>VLOOKUP(C555,'[2]Acha Air Sales Price List'!$B$1:$D$65536,3,FALSE)</f>
        <v>Exchange rate :</v>
      </c>
      <c r="G555" s="17">
        <f>ROUND(IF(ISBLANK(C555),0,VLOOKUP(C555,'[2]Acha Air Sales Price List'!$B$1:$X$65536,12,FALSE)*$L$14),2)</f>
        <v>0</v>
      </c>
      <c r="H555" s="18">
        <f t="shared" si="12"/>
        <v>0</v>
      </c>
      <c r="I555" s="10"/>
    </row>
    <row r="556" spans="1:9" ht="12.4" hidden="1" customHeight="1">
      <c r="A556" s="9"/>
      <c r="B556" s="122"/>
      <c r="C556" s="121"/>
      <c r="D556" s="139"/>
      <c r="E556" s="140"/>
      <c r="F556" s="30" t="str">
        <f>VLOOKUP(C556,'[2]Acha Air Sales Price List'!$B$1:$D$65536,3,FALSE)</f>
        <v>Exchange rate :</v>
      </c>
      <c r="G556" s="17">
        <f>ROUND(IF(ISBLANK(C556),0,VLOOKUP(C556,'[2]Acha Air Sales Price List'!$B$1:$X$65536,12,FALSE)*$L$14),2)</f>
        <v>0</v>
      </c>
      <c r="H556" s="18">
        <f>ROUND(IF(ISNUMBER(B556), G556*B556, 0),5)</f>
        <v>0</v>
      </c>
      <c r="I556" s="10"/>
    </row>
    <row r="557" spans="1:9" ht="12" hidden="1" customHeight="1">
      <c r="A557" s="9"/>
      <c r="B557" s="122"/>
      <c r="C557" s="120"/>
      <c r="D557" s="139"/>
      <c r="E557" s="140"/>
      <c r="F557" s="30" t="str">
        <f>VLOOKUP(C557,'[2]Acha Air Sales Price List'!$B$1:$D$65536,3,FALSE)</f>
        <v>Exchange rate :</v>
      </c>
      <c r="G557" s="17">
        <f>ROUND(IF(ISBLANK(C557),0,VLOOKUP(C557,'[2]Acha Air Sales Price List'!$B$1:$X$65536,12,FALSE)*$L$14),2)</f>
        <v>0</v>
      </c>
      <c r="H557" s="18">
        <f t="shared" ref="H557:H607" si="13">ROUND(IF(ISNUMBER(B557), G557*B557, 0),5)</f>
        <v>0</v>
      </c>
      <c r="I557" s="10"/>
    </row>
    <row r="558" spans="1:9" ht="12.4" hidden="1" customHeight="1">
      <c r="A558" s="9"/>
      <c r="B558" s="122"/>
      <c r="C558" s="120"/>
      <c r="D558" s="139"/>
      <c r="E558" s="140"/>
      <c r="F558" s="30" t="str">
        <f>VLOOKUP(C558,'[2]Acha Air Sales Price List'!$B$1:$D$65536,3,FALSE)</f>
        <v>Exchange rate :</v>
      </c>
      <c r="G558" s="17">
        <f>ROUND(IF(ISBLANK(C558),0,VLOOKUP(C558,'[2]Acha Air Sales Price List'!$B$1:$X$65536,12,FALSE)*$L$14),2)</f>
        <v>0</v>
      </c>
      <c r="H558" s="18">
        <f t="shared" si="13"/>
        <v>0</v>
      </c>
      <c r="I558" s="10"/>
    </row>
    <row r="559" spans="1:9" ht="12.4" hidden="1" customHeight="1">
      <c r="A559" s="9"/>
      <c r="B559" s="122"/>
      <c r="C559" s="120"/>
      <c r="D559" s="139"/>
      <c r="E559" s="140"/>
      <c r="F559" s="30" t="str">
        <f>VLOOKUP(C559,'[2]Acha Air Sales Price List'!$B$1:$D$65536,3,FALSE)</f>
        <v>Exchange rate :</v>
      </c>
      <c r="G559" s="17">
        <f>ROUND(IF(ISBLANK(C559),0,VLOOKUP(C559,'[2]Acha Air Sales Price List'!$B$1:$X$65536,12,FALSE)*$L$14),2)</f>
        <v>0</v>
      </c>
      <c r="H559" s="18">
        <f t="shared" si="13"/>
        <v>0</v>
      </c>
      <c r="I559" s="10"/>
    </row>
    <row r="560" spans="1:9" ht="12.4" hidden="1" customHeight="1">
      <c r="A560" s="9"/>
      <c r="B560" s="122"/>
      <c r="C560" s="120"/>
      <c r="D560" s="139"/>
      <c r="E560" s="140"/>
      <c r="F560" s="30" t="str">
        <f>VLOOKUP(C560,'[2]Acha Air Sales Price List'!$B$1:$D$65536,3,FALSE)</f>
        <v>Exchange rate :</v>
      </c>
      <c r="G560" s="17">
        <f>ROUND(IF(ISBLANK(C560),0,VLOOKUP(C560,'[2]Acha Air Sales Price List'!$B$1:$X$65536,12,FALSE)*$L$14),2)</f>
        <v>0</v>
      </c>
      <c r="H560" s="18">
        <f t="shared" si="13"/>
        <v>0</v>
      </c>
      <c r="I560" s="10"/>
    </row>
    <row r="561" spans="1:9" ht="12.4" hidden="1" customHeight="1">
      <c r="A561" s="9"/>
      <c r="B561" s="122"/>
      <c r="C561" s="120"/>
      <c r="D561" s="139"/>
      <c r="E561" s="140"/>
      <c r="F561" s="30" t="str">
        <f>VLOOKUP(C561,'[2]Acha Air Sales Price List'!$B$1:$D$65536,3,FALSE)</f>
        <v>Exchange rate :</v>
      </c>
      <c r="G561" s="17">
        <f>ROUND(IF(ISBLANK(C561),0,VLOOKUP(C561,'[2]Acha Air Sales Price List'!$B$1:$X$65536,12,FALSE)*$L$14),2)</f>
        <v>0</v>
      </c>
      <c r="H561" s="18">
        <f t="shared" si="13"/>
        <v>0</v>
      </c>
      <c r="I561" s="10"/>
    </row>
    <row r="562" spans="1:9" ht="12.4" hidden="1" customHeight="1">
      <c r="A562" s="9"/>
      <c r="B562" s="122"/>
      <c r="C562" s="120"/>
      <c r="D562" s="139"/>
      <c r="E562" s="140"/>
      <c r="F562" s="30" t="str">
        <f>VLOOKUP(C562,'[2]Acha Air Sales Price List'!$B$1:$D$65536,3,FALSE)</f>
        <v>Exchange rate :</v>
      </c>
      <c r="G562" s="17">
        <f>ROUND(IF(ISBLANK(C562),0,VLOOKUP(C562,'[2]Acha Air Sales Price List'!$B$1:$X$65536,12,FALSE)*$L$14),2)</f>
        <v>0</v>
      </c>
      <c r="H562" s="18">
        <f t="shared" si="13"/>
        <v>0</v>
      </c>
      <c r="I562" s="10"/>
    </row>
    <row r="563" spans="1:9" ht="12.4" hidden="1" customHeight="1">
      <c r="A563" s="9"/>
      <c r="B563" s="122"/>
      <c r="C563" s="120"/>
      <c r="D563" s="139"/>
      <c r="E563" s="140"/>
      <c r="F563" s="30" t="str">
        <f>VLOOKUP(C563,'[2]Acha Air Sales Price List'!$B$1:$D$65536,3,FALSE)</f>
        <v>Exchange rate :</v>
      </c>
      <c r="G563" s="17">
        <f>ROUND(IF(ISBLANK(C563),0,VLOOKUP(C563,'[2]Acha Air Sales Price List'!$B$1:$X$65536,12,FALSE)*$L$14),2)</f>
        <v>0</v>
      </c>
      <c r="H563" s="18">
        <f t="shared" si="13"/>
        <v>0</v>
      </c>
      <c r="I563" s="10"/>
    </row>
    <row r="564" spans="1:9" ht="12.4" hidden="1" customHeight="1">
      <c r="A564" s="9"/>
      <c r="B564" s="122"/>
      <c r="C564" s="120"/>
      <c r="D564" s="139"/>
      <c r="E564" s="140"/>
      <c r="F564" s="30" t="str">
        <f>VLOOKUP(C564,'[2]Acha Air Sales Price List'!$B$1:$D$65536,3,FALSE)</f>
        <v>Exchange rate :</v>
      </c>
      <c r="G564" s="17">
        <f>ROUND(IF(ISBLANK(C564),0,VLOOKUP(C564,'[2]Acha Air Sales Price List'!$B$1:$X$65536,12,FALSE)*$L$14),2)</f>
        <v>0</v>
      </c>
      <c r="H564" s="18">
        <f t="shared" si="13"/>
        <v>0</v>
      </c>
      <c r="I564" s="10"/>
    </row>
    <row r="565" spans="1:9" ht="12.4" hidden="1" customHeight="1">
      <c r="A565" s="9"/>
      <c r="B565" s="122"/>
      <c r="C565" s="120"/>
      <c r="D565" s="139"/>
      <c r="E565" s="140"/>
      <c r="F565" s="30" t="str">
        <f>VLOOKUP(C565,'[2]Acha Air Sales Price List'!$B$1:$D$65536,3,FALSE)</f>
        <v>Exchange rate :</v>
      </c>
      <c r="G565" s="17">
        <f>ROUND(IF(ISBLANK(C565),0,VLOOKUP(C565,'[2]Acha Air Sales Price List'!$B$1:$X$65536,12,FALSE)*$L$14),2)</f>
        <v>0</v>
      </c>
      <c r="H565" s="18">
        <f t="shared" si="13"/>
        <v>0</v>
      </c>
      <c r="I565" s="10"/>
    </row>
    <row r="566" spans="1:9" ht="12.4" hidden="1" customHeight="1">
      <c r="A566" s="9"/>
      <c r="B566" s="122"/>
      <c r="C566" s="120"/>
      <c r="D566" s="139"/>
      <c r="E566" s="140"/>
      <c r="F566" s="30" t="str">
        <f>VLOOKUP(C566,'[2]Acha Air Sales Price List'!$B$1:$D$65536,3,FALSE)</f>
        <v>Exchange rate :</v>
      </c>
      <c r="G566" s="17">
        <f>ROUND(IF(ISBLANK(C566),0,VLOOKUP(C566,'[2]Acha Air Sales Price List'!$B$1:$X$65536,12,FALSE)*$L$14),2)</f>
        <v>0</v>
      </c>
      <c r="H566" s="18">
        <f t="shared" si="13"/>
        <v>0</v>
      </c>
      <c r="I566" s="10"/>
    </row>
    <row r="567" spans="1:9" ht="12.4" hidden="1" customHeight="1">
      <c r="A567" s="9"/>
      <c r="B567" s="122"/>
      <c r="C567" s="120"/>
      <c r="D567" s="139"/>
      <c r="E567" s="140"/>
      <c r="F567" s="30" t="str">
        <f>VLOOKUP(C567,'[2]Acha Air Sales Price List'!$B$1:$D$65536,3,FALSE)</f>
        <v>Exchange rate :</v>
      </c>
      <c r="G567" s="17">
        <f>ROUND(IF(ISBLANK(C567),0,VLOOKUP(C567,'[2]Acha Air Sales Price List'!$B$1:$X$65536,12,FALSE)*$L$14),2)</f>
        <v>0</v>
      </c>
      <c r="H567" s="18">
        <f t="shared" si="13"/>
        <v>0</v>
      </c>
      <c r="I567" s="10"/>
    </row>
    <row r="568" spans="1:9" ht="12.4" hidden="1" customHeight="1">
      <c r="A568" s="9"/>
      <c r="B568" s="122"/>
      <c r="C568" s="120"/>
      <c r="D568" s="139"/>
      <c r="E568" s="140"/>
      <c r="F568" s="30" t="str">
        <f>VLOOKUP(C568,'[2]Acha Air Sales Price List'!$B$1:$D$65536,3,FALSE)</f>
        <v>Exchange rate :</v>
      </c>
      <c r="G568" s="17">
        <f>ROUND(IF(ISBLANK(C568),0,VLOOKUP(C568,'[2]Acha Air Sales Price List'!$B$1:$X$65536,12,FALSE)*$L$14),2)</f>
        <v>0</v>
      </c>
      <c r="H568" s="18">
        <f t="shared" si="13"/>
        <v>0</v>
      </c>
      <c r="I568" s="10"/>
    </row>
    <row r="569" spans="1:9" ht="12.4" hidden="1" customHeight="1">
      <c r="A569" s="9"/>
      <c r="B569" s="122"/>
      <c r="C569" s="120"/>
      <c r="D569" s="139"/>
      <c r="E569" s="140"/>
      <c r="F569" s="30" t="str">
        <f>VLOOKUP(C569,'[2]Acha Air Sales Price List'!$B$1:$D$65536,3,FALSE)</f>
        <v>Exchange rate :</v>
      </c>
      <c r="G569" s="17">
        <f>ROUND(IF(ISBLANK(C569),0,VLOOKUP(C569,'[2]Acha Air Sales Price List'!$B$1:$X$65536,12,FALSE)*$L$14),2)</f>
        <v>0</v>
      </c>
      <c r="H569" s="18">
        <f t="shared" si="13"/>
        <v>0</v>
      </c>
      <c r="I569" s="10"/>
    </row>
    <row r="570" spans="1:9" ht="12.4" hidden="1" customHeight="1">
      <c r="A570" s="9"/>
      <c r="B570" s="122"/>
      <c r="C570" s="120"/>
      <c r="D570" s="139"/>
      <c r="E570" s="140"/>
      <c r="F570" s="30" t="str">
        <f>VLOOKUP(C570,'[2]Acha Air Sales Price List'!$B$1:$D$65536,3,FALSE)</f>
        <v>Exchange rate :</v>
      </c>
      <c r="G570" s="17">
        <f>ROUND(IF(ISBLANK(C570),0,VLOOKUP(C570,'[2]Acha Air Sales Price List'!$B$1:$X$65536,12,FALSE)*$L$14),2)</f>
        <v>0</v>
      </c>
      <c r="H570" s="18">
        <f t="shared" si="13"/>
        <v>0</v>
      </c>
      <c r="I570" s="10"/>
    </row>
    <row r="571" spans="1:9" ht="12.4" hidden="1" customHeight="1">
      <c r="A571" s="9"/>
      <c r="B571" s="122"/>
      <c r="C571" s="120"/>
      <c r="D571" s="139"/>
      <c r="E571" s="140"/>
      <c r="F571" s="30" t="str">
        <f>VLOOKUP(C571,'[2]Acha Air Sales Price List'!$B$1:$D$65536,3,FALSE)</f>
        <v>Exchange rate :</v>
      </c>
      <c r="G571" s="17">
        <f>ROUND(IF(ISBLANK(C571),0,VLOOKUP(C571,'[2]Acha Air Sales Price List'!$B$1:$X$65536,12,FALSE)*$L$14),2)</f>
        <v>0</v>
      </c>
      <c r="H571" s="18">
        <f t="shared" si="13"/>
        <v>0</v>
      </c>
      <c r="I571" s="10"/>
    </row>
    <row r="572" spans="1:9" ht="12.4" hidden="1" customHeight="1">
      <c r="A572" s="9"/>
      <c r="B572" s="122"/>
      <c r="C572" s="120"/>
      <c r="D572" s="139"/>
      <c r="E572" s="140"/>
      <c r="F572" s="30" t="str">
        <f>VLOOKUP(C572,'[2]Acha Air Sales Price List'!$B$1:$D$65536,3,FALSE)</f>
        <v>Exchange rate :</v>
      </c>
      <c r="G572" s="17">
        <f>ROUND(IF(ISBLANK(C572),0,VLOOKUP(C572,'[2]Acha Air Sales Price List'!$B$1:$X$65536,12,FALSE)*$L$14),2)</f>
        <v>0</v>
      </c>
      <c r="H572" s="18">
        <f t="shared" si="13"/>
        <v>0</v>
      </c>
      <c r="I572" s="10"/>
    </row>
    <row r="573" spans="1:9" ht="12.4" hidden="1" customHeight="1">
      <c r="A573" s="9"/>
      <c r="B573" s="122"/>
      <c r="C573" s="120"/>
      <c r="D573" s="139"/>
      <c r="E573" s="140"/>
      <c r="F573" s="30" t="str">
        <f>VLOOKUP(C573,'[2]Acha Air Sales Price List'!$B$1:$D$65536,3,FALSE)</f>
        <v>Exchange rate :</v>
      </c>
      <c r="G573" s="17">
        <f>ROUND(IF(ISBLANK(C573),0,VLOOKUP(C573,'[2]Acha Air Sales Price List'!$B$1:$X$65536,12,FALSE)*$L$14),2)</f>
        <v>0</v>
      </c>
      <c r="H573" s="18">
        <f t="shared" si="13"/>
        <v>0</v>
      </c>
      <c r="I573" s="10"/>
    </row>
    <row r="574" spans="1:9" ht="12.4" hidden="1" customHeight="1">
      <c r="A574" s="9"/>
      <c r="B574" s="122"/>
      <c r="C574" s="120"/>
      <c r="D574" s="139"/>
      <c r="E574" s="140"/>
      <c r="F574" s="30" t="str">
        <f>VLOOKUP(C574,'[2]Acha Air Sales Price List'!$B$1:$D$65536,3,FALSE)</f>
        <v>Exchange rate :</v>
      </c>
      <c r="G574" s="17">
        <f>ROUND(IF(ISBLANK(C574),0,VLOOKUP(C574,'[2]Acha Air Sales Price List'!$B$1:$X$65536,12,FALSE)*$L$14),2)</f>
        <v>0</v>
      </c>
      <c r="H574" s="18">
        <f t="shared" si="13"/>
        <v>0</v>
      </c>
      <c r="I574" s="10"/>
    </row>
    <row r="575" spans="1:9" ht="12.4" hidden="1" customHeight="1">
      <c r="A575" s="9"/>
      <c r="B575" s="122"/>
      <c r="C575" s="120"/>
      <c r="D575" s="139"/>
      <c r="E575" s="140"/>
      <c r="F575" s="30" t="str">
        <f>VLOOKUP(C575,'[2]Acha Air Sales Price List'!$B$1:$D$65536,3,FALSE)</f>
        <v>Exchange rate :</v>
      </c>
      <c r="G575" s="17">
        <f>ROUND(IF(ISBLANK(C575),0,VLOOKUP(C575,'[2]Acha Air Sales Price List'!$B$1:$X$65536,12,FALSE)*$L$14),2)</f>
        <v>0</v>
      </c>
      <c r="H575" s="18">
        <f t="shared" si="13"/>
        <v>0</v>
      </c>
      <c r="I575" s="10"/>
    </row>
    <row r="576" spans="1:9" ht="12.4" hidden="1" customHeight="1">
      <c r="A576" s="9"/>
      <c r="B576" s="122"/>
      <c r="C576" s="120"/>
      <c r="D576" s="139"/>
      <c r="E576" s="140"/>
      <c r="F576" s="30" t="str">
        <f>VLOOKUP(C576,'[2]Acha Air Sales Price List'!$B$1:$D$65536,3,FALSE)</f>
        <v>Exchange rate :</v>
      </c>
      <c r="G576" s="17">
        <f>ROUND(IF(ISBLANK(C576),0,VLOOKUP(C576,'[2]Acha Air Sales Price List'!$B$1:$X$65536,12,FALSE)*$L$14),2)</f>
        <v>0</v>
      </c>
      <c r="H576" s="18">
        <f t="shared" si="13"/>
        <v>0</v>
      </c>
      <c r="I576" s="10"/>
    </row>
    <row r="577" spans="1:9" ht="12.4" hidden="1" customHeight="1">
      <c r="A577" s="9"/>
      <c r="B577" s="122"/>
      <c r="C577" s="120"/>
      <c r="D577" s="139"/>
      <c r="E577" s="140"/>
      <c r="F577" s="30" t="str">
        <f>VLOOKUP(C577,'[2]Acha Air Sales Price List'!$B$1:$D$65536,3,FALSE)</f>
        <v>Exchange rate :</v>
      </c>
      <c r="G577" s="17">
        <f>ROUND(IF(ISBLANK(C577),0,VLOOKUP(C577,'[2]Acha Air Sales Price List'!$B$1:$X$65536,12,FALSE)*$L$14),2)</f>
        <v>0</v>
      </c>
      <c r="H577" s="18">
        <f t="shared" si="13"/>
        <v>0</v>
      </c>
      <c r="I577" s="10"/>
    </row>
    <row r="578" spans="1:9" ht="12.4" hidden="1" customHeight="1">
      <c r="A578" s="9"/>
      <c r="B578" s="122"/>
      <c r="C578" s="120"/>
      <c r="D578" s="139"/>
      <c r="E578" s="140"/>
      <c r="F578" s="30" t="str">
        <f>VLOOKUP(C578,'[2]Acha Air Sales Price List'!$B$1:$D$65536,3,FALSE)</f>
        <v>Exchange rate :</v>
      </c>
      <c r="G578" s="17">
        <f>ROUND(IF(ISBLANK(C578),0,VLOOKUP(C578,'[2]Acha Air Sales Price List'!$B$1:$X$65536,12,FALSE)*$L$14),2)</f>
        <v>0</v>
      </c>
      <c r="H578" s="18">
        <f t="shared" si="13"/>
        <v>0</v>
      </c>
      <c r="I578" s="10"/>
    </row>
    <row r="579" spans="1:9" ht="12.4" hidden="1" customHeight="1">
      <c r="A579" s="9"/>
      <c r="B579" s="122"/>
      <c r="C579" s="120"/>
      <c r="D579" s="139"/>
      <c r="E579" s="140"/>
      <c r="F579" s="30" t="str">
        <f>VLOOKUP(C579,'[2]Acha Air Sales Price List'!$B$1:$D$65536,3,FALSE)</f>
        <v>Exchange rate :</v>
      </c>
      <c r="G579" s="17">
        <f>ROUND(IF(ISBLANK(C579),0,VLOOKUP(C579,'[2]Acha Air Sales Price List'!$B$1:$X$65536,12,FALSE)*$L$14),2)</f>
        <v>0</v>
      </c>
      <c r="H579" s="18">
        <f t="shared" si="13"/>
        <v>0</v>
      </c>
      <c r="I579" s="10"/>
    </row>
    <row r="580" spans="1:9" ht="12.4" hidden="1" customHeight="1">
      <c r="A580" s="9"/>
      <c r="B580" s="122"/>
      <c r="C580" s="121"/>
      <c r="D580" s="139"/>
      <c r="E580" s="140"/>
      <c r="F580" s="30" t="str">
        <f>VLOOKUP(C580,'[2]Acha Air Sales Price List'!$B$1:$D$65536,3,FALSE)</f>
        <v>Exchange rate :</v>
      </c>
      <c r="G580" s="17">
        <f>ROUND(IF(ISBLANK(C580),0,VLOOKUP(C580,'[2]Acha Air Sales Price List'!$B$1:$X$65536,12,FALSE)*$L$14),2)</f>
        <v>0</v>
      </c>
      <c r="H580" s="18">
        <f t="shared" si="13"/>
        <v>0</v>
      </c>
      <c r="I580" s="10"/>
    </row>
    <row r="581" spans="1:9" ht="12" hidden="1" customHeight="1">
      <c r="A581" s="9"/>
      <c r="B581" s="122"/>
      <c r="C581" s="120"/>
      <c r="D581" s="139"/>
      <c r="E581" s="140"/>
      <c r="F581" s="30" t="str">
        <f>VLOOKUP(C581,'[2]Acha Air Sales Price List'!$B$1:$D$65536,3,FALSE)</f>
        <v>Exchange rate :</v>
      </c>
      <c r="G581" s="17">
        <f>ROUND(IF(ISBLANK(C581),0,VLOOKUP(C581,'[2]Acha Air Sales Price List'!$B$1:$X$65536,12,FALSE)*$L$14),2)</f>
        <v>0</v>
      </c>
      <c r="H581" s="18">
        <f t="shared" si="13"/>
        <v>0</v>
      </c>
      <c r="I581" s="10"/>
    </row>
    <row r="582" spans="1:9" ht="12.4" hidden="1" customHeight="1">
      <c r="A582" s="9"/>
      <c r="B582" s="122"/>
      <c r="C582" s="120"/>
      <c r="D582" s="139"/>
      <c r="E582" s="140"/>
      <c r="F582" s="30" t="str">
        <f>VLOOKUP(C582,'[2]Acha Air Sales Price List'!$B$1:$D$65536,3,FALSE)</f>
        <v>Exchange rate :</v>
      </c>
      <c r="G582" s="17">
        <f>ROUND(IF(ISBLANK(C582),0,VLOOKUP(C582,'[2]Acha Air Sales Price List'!$B$1:$X$65536,12,FALSE)*$L$14),2)</f>
        <v>0</v>
      </c>
      <c r="H582" s="18">
        <f t="shared" si="13"/>
        <v>0</v>
      </c>
      <c r="I582" s="10"/>
    </row>
    <row r="583" spans="1:9" ht="12.4" hidden="1" customHeight="1">
      <c r="A583" s="9"/>
      <c r="B583" s="122"/>
      <c r="C583" s="120"/>
      <c r="D583" s="139"/>
      <c r="E583" s="140"/>
      <c r="F583" s="30" t="str">
        <f>VLOOKUP(C583,'[2]Acha Air Sales Price List'!$B$1:$D$65536,3,FALSE)</f>
        <v>Exchange rate :</v>
      </c>
      <c r="G583" s="17">
        <f>ROUND(IF(ISBLANK(C583),0,VLOOKUP(C583,'[2]Acha Air Sales Price List'!$B$1:$X$65536,12,FALSE)*$L$14),2)</f>
        <v>0</v>
      </c>
      <c r="H583" s="18">
        <f t="shared" si="13"/>
        <v>0</v>
      </c>
      <c r="I583" s="10"/>
    </row>
    <row r="584" spans="1:9" ht="12.4" hidden="1" customHeight="1">
      <c r="A584" s="9"/>
      <c r="B584" s="122"/>
      <c r="C584" s="120"/>
      <c r="D584" s="139"/>
      <c r="E584" s="140"/>
      <c r="F584" s="30" t="str">
        <f>VLOOKUP(C584,'[2]Acha Air Sales Price List'!$B$1:$D$65536,3,FALSE)</f>
        <v>Exchange rate :</v>
      </c>
      <c r="G584" s="17">
        <f>ROUND(IF(ISBLANK(C584),0,VLOOKUP(C584,'[2]Acha Air Sales Price List'!$B$1:$X$65536,12,FALSE)*$L$14),2)</f>
        <v>0</v>
      </c>
      <c r="H584" s="18">
        <f t="shared" si="13"/>
        <v>0</v>
      </c>
      <c r="I584" s="10"/>
    </row>
    <row r="585" spans="1:9" ht="12.4" hidden="1" customHeight="1">
      <c r="A585" s="9"/>
      <c r="B585" s="122"/>
      <c r="C585" s="120"/>
      <c r="D585" s="139"/>
      <c r="E585" s="140"/>
      <c r="F585" s="30" t="str">
        <f>VLOOKUP(C585,'[2]Acha Air Sales Price List'!$B$1:$D$65536,3,FALSE)</f>
        <v>Exchange rate :</v>
      </c>
      <c r="G585" s="17">
        <f>ROUND(IF(ISBLANK(C585),0,VLOOKUP(C585,'[2]Acha Air Sales Price List'!$B$1:$X$65536,12,FALSE)*$L$14),2)</f>
        <v>0</v>
      </c>
      <c r="H585" s="18">
        <f t="shared" si="13"/>
        <v>0</v>
      </c>
      <c r="I585" s="10"/>
    </row>
    <row r="586" spans="1:9" ht="12.4" hidden="1" customHeight="1">
      <c r="A586" s="9"/>
      <c r="B586" s="122"/>
      <c r="C586" s="120"/>
      <c r="D586" s="139"/>
      <c r="E586" s="140"/>
      <c r="F586" s="30" t="str">
        <f>VLOOKUP(C586,'[2]Acha Air Sales Price List'!$B$1:$D$65536,3,FALSE)</f>
        <v>Exchange rate :</v>
      </c>
      <c r="G586" s="17">
        <f>ROUND(IF(ISBLANK(C586),0,VLOOKUP(C586,'[2]Acha Air Sales Price List'!$B$1:$X$65536,12,FALSE)*$L$14),2)</f>
        <v>0</v>
      </c>
      <c r="H586" s="18">
        <f t="shared" si="13"/>
        <v>0</v>
      </c>
      <c r="I586" s="10"/>
    </row>
    <row r="587" spans="1:9" ht="12.4" hidden="1" customHeight="1">
      <c r="A587" s="9"/>
      <c r="B587" s="122"/>
      <c r="C587" s="120"/>
      <c r="D587" s="139"/>
      <c r="E587" s="140"/>
      <c r="F587" s="30" t="str">
        <f>VLOOKUP(C587,'[2]Acha Air Sales Price List'!$B$1:$D$65536,3,FALSE)</f>
        <v>Exchange rate :</v>
      </c>
      <c r="G587" s="17">
        <f>ROUND(IF(ISBLANK(C587),0,VLOOKUP(C587,'[2]Acha Air Sales Price List'!$B$1:$X$65536,12,FALSE)*$L$14),2)</f>
        <v>0</v>
      </c>
      <c r="H587" s="18">
        <f t="shared" si="13"/>
        <v>0</v>
      </c>
      <c r="I587" s="10"/>
    </row>
    <row r="588" spans="1:9" ht="12.4" hidden="1" customHeight="1">
      <c r="A588" s="9"/>
      <c r="B588" s="122"/>
      <c r="C588" s="120"/>
      <c r="D588" s="139"/>
      <c r="E588" s="140"/>
      <c r="F588" s="30" t="str">
        <f>VLOOKUP(C588,'[2]Acha Air Sales Price List'!$B$1:$D$65536,3,FALSE)</f>
        <v>Exchange rate :</v>
      </c>
      <c r="G588" s="17">
        <f>ROUND(IF(ISBLANK(C588),0,VLOOKUP(C588,'[2]Acha Air Sales Price List'!$B$1:$X$65536,12,FALSE)*$L$14),2)</f>
        <v>0</v>
      </c>
      <c r="H588" s="18">
        <f t="shared" si="13"/>
        <v>0</v>
      </c>
      <c r="I588" s="10"/>
    </row>
    <row r="589" spans="1:9" ht="12.4" hidden="1" customHeight="1">
      <c r="A589" s="9"/>
      <c r="B589" s="122"/>
      <c r="C589" s="120"/>
      <c r="D589" s="139"/>
      <c r="E589" s="140"/>
      <c r="F589" s="30" t="str">
        <f>VLOOKUP(C589,'[2]Acha Air Sales Price List'!$B$1:$D$65536,3,FALSE)</f>
        <v>Exchange rate :</v>
      </c>
      <c r="G589" s="17">
        <f>ROUND(IF(ISBLANK(C589),0,VLOOKUP(C589,'[2]Acha Air Sales Price List'!$B$1:$X$65536,12,FALSE)*$L$14),2)</f>
        <v>0</v>
      </c>
      <c r="H589" s="18">
        <f t="shared" si="13"/>
        <v>0</v>
      </c>
      <c r="I589" s="10"/>
    </row>
    <row r="590" spans="1:9" ht="12.4" hidden="1" customHeight="1">
      <c r="A590" s="9"/>
      <c r="B590" s="122"/>
      <c r="C590" s="120"/>
      <c r="D590" s="139"/>
      <c r="E590" s="140"/>
      <c r="F590" s="30" t="str">
        <f>VLOOKUP(C590,'[2]Acha Air Sales Price List'!$B$1:$D$65536,3,FALSE)</f>
        <v>Exchange rate :</v>
      </c>
      <c r="G590" s="17">
        <f>ROUND(IF(ISBLANK(C590),0,VLOOKUP(C590,'[2]Acha Air Sales Price List'!$B$1:$X$65536,12,FALSE)*$L$14),2)</f>
        <v>0</v>
      </c>
      <c r="H590" s="18">
        <f t="shared" si="13"/>
        <v>0</v>
      </c>
      <c r="I590" s="10"/>
    </row>
    <row r="591" spans="1:9" ht="12.4" hidden="1" customHeight="1">
      <c r="A591" s="9"/>
      <c r="B591" s="122"/>
      <c r="C591" s="120"/>
      <c r="D591" s="139"/>
      <c r="E591" s="140"/>
      <c r="F591" s="30" t="str">
        <f>VLOOKUP(C591,'[2]Acha Air Sales Price List'!$B$1:$D$65536,3,FALSE)</f>
        <v>Exchange rate :</v>
      </c>
      <c r="G591" s="17">
        <f>ROUND(IF(ISBLANK(C591),0,VLOOKUP(C591,'[2]Acha Air Sales Price List'!$B$1:$X$65536,12,FALSE)*$L$14),2)</f>
        <v>0</v>
      </c>
      <c r="H591" s="18">
        <f t="shared" si="13"/>
        <v>0</v>
      </c>
      <c r="I591" s="10"/>
    </row>
    <row r="592" spans="1:9" ht="12.4" hidden="1" customHeight="1">
      <c r="A592" s="9"/>
      <c r="B592" s="122"/>
      <c r="C592" s="120"/>
      <c r="D592" s="139"/>
      <c r="E592" s="140"/>
      <c r="F592" s="30" t="str">
        <f>VLOOKUP(C592,'[2]Acha Air Sales Price List'!$B$1:$D$65536,3,FALSE)</f>
        <v>Exchange rate :</v>
      </c>
      <c r="G592" s="17">
        <f>ROUND(IF(ISBLANK(C592),0,VLOOKUP(C592,'[2]Acha Air Sales Price List'!$B$1:$X$65536,12,FALSE)*$L$14),2)</f>
        <v>0</v>
      </c>
      <c r="H592" s="18">
        <f t="shared" si="13"/>
        <v>0</v>
      </c>
      <c r="I592" s="10"/>
    </row>
    <row r="593" spans="1:9" ht="12.4" hidden="1" customHeight="1">
      <c r="A593" s="9"/>
      <c r="B593" s="122"/>
      <c r="C593" s="120"/>
      <c r="D593" s="139"/>
      <c r="E593" s="140"/>
      <c r="F593" s="30" t="str">
        <f>VLOOKUP(C593,'[2]Acha Air Sales Price List'!$B$1:$D$65536,3,FALSE)</f>
        <v>Exchange rate :</v>
      </c>
      <c r="G593" s="17">
        <f>ROUND(IF(ISBLANK(C593),0,VLOOKUP(C593,'[2]Acha Air Sales Price List'!$B$1:$X$65536,12,FALSE)*$L$14),2)</f>
        <v>0</v>
      </c>
      <c r="H593" s="18">
        <f t="shared" si="13"/>
        <v>0</v>
      </c>
      <c r="I593" s="10"/>
    </row>
    <row r="594" spans="1:9" ht="12.4" hidden="1" customHeight="1">
      <c r="A594" s="9"/>
      <c r="B594" s="122"/>
      <c r="C594" s="120"/>
      <c r="D594" s="139"/>
      <c r="E594" s="140"/>
      <c r="F594" s="30" t="str">
        <f>VLOOKUP(C594,'[2]Acha Air Sales Price List'!$B$1:$D$65536,3,FALSE)</f>
        <v>Exchange rate :</v>
      </c>
      <c r="G594" s="17">
        <f>ROUND(IF(ISBLANK(C594),0,VLOOKUP(C594,'[2]Acha Air Sales Price List'!$B$1:$X$65536,12,FALSE)*$L$14),2)</f>
        <v>0</v>
      </c>
      <c r="H594" s="18">
        <f t="shared" si="13"/>
        <v>0</v>
      </c>
      <c r="I594" s="10"/>
    </row>
    <row r="595" spans="1:9" ht="12.4" hidden="1" customHeight="1">
      <c r="A595" s="9"/>
      <c r="B595" s="122"/>
      <c r="C595" s="120"/>
      <c r="D595" s="139"/>
      <c r="E595" s="140"/>
      <c r="F595" s="30" t="str">
        <f>VLOOKUP(C595,'[2]Acha Air Sales Price List'!$B$1:$D$65536,3,FALSE)</f>
        <v>Exchange rate :</v>
      </c>
      <c r="G595" s="17">
        <f>ROUND(IF(ISBLANK(C595),0,VLOOKUP(C595,'[2]Acha Air Sales Price List'!$B$1:$X$65536,12,FALSE)*$L$14),2)</f>
        <v>0</v>
      </c>
      <c r="H595" s="18">
        <f t="shared" si="13"/>
        <v>0</v>
      </c>
      <c r="I595" s="10"/>
    </row>
    <row r="596" spans="1:9" ht="12.4" hidden="1" customHeight="1">
      <c r="A596" s="9"/>
      <c r="B596" s="122"/>
      <c r="C596" s="120"/>
      <c r="D596" s="139"/>
      <c r="E596" s="140"/>
      <c r="F596" s="30" t="str">
        <f>VLOOKUP(C596,'[2]Acha Air Sales Price List'!$B$1:$D$65536,3,FALSE)</f>
        <v>Exchange rate :</v>
      </c>
      <c r="G596" s="17">
        <f>ROUND(IF(ISBLANK(C596),0,VLOOKUP(C596,'[2]Acha Air Sales Price List'!$B$1:$X$65536,12,FALSE)*$L$14),2)</f>
        <v>0</v>
      </c>
      <c r="H596" s="18">
        <f t="shared" si="13"/>
        <v>0</v>
      </c>
      <c r="I596" s="10"/>
    </row>
    <row r="597" spans="1:9" ht="12.4" hidden="1" customHeight="1">
      <c r="A597" s="9"/>
      <c r="B597" s="122"/>
      <c r="C597" s="120"/>
      <c r="D597" s="139"/>
      <c r="E597" s="140"/>
      <c r="F597" s="30" t="str">
        <f>VLOOKUP(C597,'[2]Acha Air Sales Price List'!$B$1:$D$65536,3,FALSE)</f>
        <v>Exchange rate :</v>
      </c>
      <c r="G597" s="17">
        <f>ROUND(IF(ISBLANK(C597),0,VLOOKUP(C597,'[2]Acha Air Sales Price List'!$B$1:$X$65536,12,FALSE)*$L$14),2)</f>
        <v>0</v>
      </c>
      <c r="H597" s="18">
        <f t="shared" si="13"/>
        <v>0</v>
      </c>
      <c r="I597" s="10"/>
    </row>
    <row r="598" spans="1:9" ht="12.4" hidden="1" customHeight="1">
      <c r="A598" s="9"/>
      <c r="B598" s="122"/>
      <c r="C598" s="120"/>
      <c r="D598" s="139"/>
      <c r="E598" s="140"/>
      <c r="F598" s="30" t="str">
        <f>VLOOKUP(C598,'[2]Acha Air Sales Price List'!$B$1:$D$65536,3,FALSE)</f>
        <v>Exchange rate :</v>
      </c>
      <c r="G598" s="17">
        <f>ROUND(IF(ISBLANK(C598),0,VLOOKUP(C598,'[2]Acha Air Sales Price List'!$B$1:$X$65536,12,FALSE)*$L$14),2)</f>
        <v>0</v>
      </c>
      <c r="H598" s="18">
        <f t="shared" si="13"/>
        <v>0</v>
      </c>
      <c r="I598" s="10"/>
    </row>
    <row r="599" spans="1:9" ht="12.4" hidden="1" customHeight="1">
      <c r="A599" s="9"/>
      <c r="B599" s="122"/>
      <c r="C599" s="120"/>
      <c r="D599" s="139"/>
      <c r="E599" s="140"/>
      <c r="F599" s="30" t="str">
        <f>VLOOKUP(C599,'[2]Acha Air Sales Price List'!$B$1:$D$65536,3,FALSE)</f>
        <v>Exchange rate :</v>
      </c>
      <c r="G599" s="17">
        <f>ROUND(IF(ISBLANK(C599),0,VLOOKUP(C599,'[2]Acha Air Sales Price List'!$B$1:$X$65536,12,FALSE)*$L$14),2)</f>
        <v>0</v>
      </c>
      <c r="H599" s="18">
        <f t="shared" si="13"/>
        <v>0</v>
      </c>
      <c r="I599" s="10"/>
    </row>
    <row r="600" spans="1:9" ht="12.4" hidden="1" customHeight="1">
      <c r="A600" s="9"/>
      <c r="B600" s="122"/>
      <c r="C600" s="120"/>
      <c r="D600" s="139"/>
      <c r="E600" s="140"/>
      <c r="F600" s="30" t="str">
        <f>VLOOKUP(C600,'[2]Acha Air Sales Price List'!$B$1:$D$65536,3,FALSE)</f>
        <v>Exchange rate :</v>
      </c>
      <c r="G600" s="17">
        <f>ROUND(IF(ISBLANK(C600),0,VLOOKUP(C600,'[2]Acha Air Sales Price List'!$B$1:$X$65536,12,FALSE)*$L$14),2)</f>
        <v>0</v>
      </c>
      <c r="H600" s="18">
        <f t="shared" si="13"/>
        <v>0</v>
      </c>
      <c r="I600" s="10"/>
    </row>
    <row r="601" spans="1:9" ht="12.4" hidden="1" customHeight="1">
      <c r="A601" s="9"/>
      <c r="B601" s="122"/>
      <c r="C601" s="120"/>
      <c r="D601" s="139"/>
      <c r="E601" s="140"/>
      <c r="F601" s="30" t="str">
        <f>VLOOKUP(C601,'[2]Acha Air Sales Price List'!$B$1:$D$65536,3,FALSE)</f>
        <v>Exchange rate :</v>
      </c>
      <c r="G601" s="17">
        <f>ROUND(IF(ISBLANK(C601),0,VLOOKUP(C601,'[2]Acha Air Sales Price List'!$B$1:$X$65536,12,FALSE)*$L$14),2)</f>
        <v>0</v>
      </c>
      <c r="H601" s="18">
        <f t="shared" si="13"/>
        <v>0</v>
      </c>
      <c r="I601" s="10"/>
    </row>
    <row r="602" spans="1:9" ht="12.4" hidden="1" customHeight="1">
      <c r="A602" s="9"/>
      <c r="B602" s="122"/>
      <c r="C602" s="120"/>
      <c r="D602" s="139"/>
      <c r="E602" s="140"/>
      <c r="F602" s="30" t="str">
        <f>VLOOKUP(C602,'[2]Acha Air Sales Price List'!$B$1:$D$65536,3,FALSE)</f>
        <v>Exchange rate :</v>
      </c>
      <c r="G602" s="17">
        <f>ROUND(IF(ISBLANK(C602),0,VLOOKUP(C602,'[2]Acha Air Sales Price List'!$B$1:$X$65536,12,FALSE)*$L$14),2)</f>
        <v>0</v>
      </c>
      <c r="H602" s="18">
        <f t="shared" si="13"/>
        <v>0</v>
      </c>
      <c r="I602" s="10"/>
    </row>
    <row r="603" spans="1:9" ht="12.4" hidden="1" customHeight="1">
      <c r="A603" s="9"/>
      <c r="B603" s="122"/>
      <c r="C603" s="120"/>
      <c r="D603" s="139"/>
      <c r="E603" s="140"/>
      <c r="F603" s="30" t="str">
        <f>VLOOKUP(C603,'[2]Acha Air Sales Price List'!$B$1:$D$65536,3,FALSE)</f>
        <v>Exchange rate :</v>
      </c>
      <c r="G603" s="17">
        <f>ROUND(IF(ISBLANK(C603),0,VLOOKUP(C603,'[2]Acha Air Sales Price List'!$B$1:$X$65536,12,FALSE)*$L$14),2)</f>
        <v>0</v>
      </c>
      <c r="H603" s="18">
        <f t="shared" si="13"/>
        <v>0</v>
      </c>
      <c r="I603" s="10"/>
    </row>
    <row r="604" spans="1:9" ht="12.4" hidden="1" customHeight="1">
      <c r="A604" s="9"/>
      <c r="B604" s="122"/>
      <c r="C604" s="120"/>
      <c r="D604" s="139"/>
      <c r="E604" s="140"/>
      <c r="F604" s="30" t="str">
        <f>VLOOKUP(C604,'[2]Acha Air Sales Price List'!$B$1:$D$65536,3,FALSE)</f>
        <v>Exchange rate :</v>
      </c>
      <c r="G604" s="17">
        <f>ROUND(IF(ISBLANK(C604),0,VLOOKUP(C604,'[2]Acha Air Sales Price List'!$B$1:$X$65536,12,FALSE)*$L$14),2)</f>
        <v>0</v>
      </c>
      <c r="H604" s="18">
        <f t="shared" si="13"/>
        <v>0</v>
      </c>
      <c r="I604" s="10"/>
    </row>
    <row r="605" spans="1:9" ht="12.4" hidden="1" customHeight="1">
      <c r="A605" s="9"/>
      <c r="B605" s="122"/>
      <c r="C605" s="120"/>
      <c r="D605" s="139"/>
      <c r="E605" s="140"/>
      <c r="F605" s="30" t="str">
        <f>VLOOKUP(C605,'[2]Acha Air Sales Price List'!$B$1:$D$65536,3,FALSE)</f>
        <v>Exchange rate :</v>
      </c>
      <c r="G605" s="17">
        <f>ROUND(IF(ISBLANK(C605),0,VLOOKUP(C605,'[2]Acha Air Sales Price List'!$B$1:$X$65536,12,FALSE)*$L$14),2)</f>
        <v>0</v>
      </c>
      <c r="H605" s="18">
        <f t="shared" si="13"/>
        <v>0</v>
      </c>
      <c r="I605" s="10"/>
    </row>
    <row r="606" spans="1:9" ht="12.4" hidden="1" customHeight="1">
      <c r="A606" s="9"/>
      <c r="B606" s="122"/>
      <c r="C606" s="120"/>
      <c r="D606" s="139"/>
      <c r="E606" s="140"/>
      <c r="F606" s="30" t="str">
        <f>VLOOKUP(C606,'[2]Acha Air Sales Price List'!$B$1:$D$65536,3,FALSE)</f>
        <v>Exchange rate :</v>
      </c>
      <c r="G606" s="17">
        <f>ROUND(IF(ISBLANK(C606),0,VLOOKUP(C606,'[2]Acha Air Sales Price List'!$B$1:$X$65536,12,FALSE)*$L$14),2)</f>
        <v>0</v>
      </c>
      <c r="H606" s="18">
        <f t="shared" si="13"/>
        <v>0</v>
      </c>
      <c r="I606" s="10"/>
    </row>
    <row r="607" spans="1:9" ht="12.4" hidden="1" customHeight="1">
      <c r="A607" s="9"/>
      <c r="B607" s="122"/>
      <c r="C607" s="120"/>
      <c r="D607" s="139"/>
      <c r="E607" s="140"/>
      <c r="F607" s="30" t="str">
        <f>VLOOKUP(C607,'[2]Acha Air Sales Price List'!$B$1:$D$65536,3,FALSE)</f>
        <v>Exchange rate :</v>
      </c>
      <c r="G607" s="17">
        <f>ROUND(IF(ISBLANK(C607),0,VLOOKUP(C607,'[2]Acha Air Sales Price List'!$B$1:$X$65536,12,FALSE)*$L$14),2)</f>
        <v>0</v>
      </c>
      <c r="H607" s="18">
        <f t="shared" si="13"/>
        <v>0</v>
      </c>
      <c r="I607" s="10"/>
    </row>
    <row r="608" spans="1:9" ht="12.4" hidden="1" customHeight="1">
      <c r="A608" s="9"/>
      <c r="B608" s="122"/>
      <c r="C608" s="121"/>
      <c r="D608" s="139"/>
      <c r="E608" s="140"/>
      <c r="F608" s="30" t="str">
        <f>VLOOKUP(C608,'[2]Acha Air Sales Price List'!$B$1:$D$65536,3,FALSE)</f>
        <v>Exchange rate :</v>
      </c>
      <c r="G608" s="17">
        <f>ROUND(IF(ISBLANK(C608),0,VLOOKUP(C608,'[2]Acha Air Sales Price List'!$B$1:$X$65536,12,FALSE)*$L$14),2)</f>
        <v>0</v>
      </c>
      <c r="H608" s="18">
        <f>ROUND(IF(ISNUMBER(B608), G608*B608, 0),5)</f>
        <v>0</v>
      </c>
      <c r="I608" s="10"/>
    </row>
    <row r="609" spans="1:9" ht="12" hidden="1" customHeight="1">
      <c r="A609" s="9"/>
      <c r="B609" s="122"/>
      <c r="C609" s="120"/>
      <c r="D609" s="139"/>
      <c r="E609" s="140"/>
      <c r="F609" s="30" t="str">
        <f>VLOOKUP(C609,'[2]Acha Air Sales Price List'!$B$1:$D$65536,3,FALSE)</f>
        <v>Exchange rate :</v>
      </c>
      <c r="G609" s="17">
        <f>ROUND(IF(ISBLANK(C609),0,VLOOKUP(C609,'[2]Acha Air Sales Price List'!$B$1:$X$65536,12,FALSE)*$L$14),2)</f>
        <v>0</v>
      </c>
      <c r="H609" s="18">
        <f t="shared" ref="H609:H663" si="14">ROUND(IF(ISNUMBER(B609), G609*B609, 0),5)</f>
        <v>0</v>
      </c>
      <c r="I609" s="10"/>
    </row>
    <row r="610" spans="1:9" ht="12.4" hidden="1" customHeight="1">
      <c r="A610" s="9"/>
      <c r="B610" s="122"/>
      <c r="C610" s="120"/>
      <c r="D610" s="139"/>
      <c r="E610" s="140"/>
      <c r="F610" s="30" t="str">
        <f>VLOOKUP(C610,'[2]Acha Air Sales Price List'!$B$1:$D$65536,3,FALSE)</f>
        <v>Exchange rate :</v>
      </c>
      <c r="G610" s="17">
        <f>ROUND(IF(ISBLANK(C610),0,VLOOKUP(C610,'[2]Acha Air Sales Price List'!$B$1:$X$65536,12,FALSE)*$L$14),2)</f>
        <v>0</v>
      </c>
      <c r="H610" s="18">
        <f t="shared" si="14"/>
        <v>0</v>
      </c>
      <c r="I610" s="10"/>
    </row>
    <row r="611" spans="1:9" ht="12.4" hidden="1" customHeight="1">
      <c r="A611" s="9"/>
      <c r="B611" s="122"/>
      <c r="C611" s="120"/>
      <c r="D611" s="139"/>
      <c r="E611" s="140"/>
      <c r="F611" s="30" t="str">
        <f>VLOOKUP(C611,'[2]Acha Air Sales Price List'!$B$1:$D$65536,3,FALSE)</f>
        <v>Exchange rate :</v>
      </c>
      <c r="G611" s="17">
        <f>ROUND(IF(ISBLANK(C611),0,VLOOKUP(C611,'[2]Acha Air Sales Price List'!$B$1:$X$65536,12,FALSE)*$L$14),2)</f>
        <v>0</v>
      </c>
      <c r="H611" s="18">
        <f t="shared" si="14"/>
        <v>0</v>
      </c>
      <c r="I611" s="10"/>
    </row>
    <row r="612" spans="1:9" ht="12.4" hidden="1" customHeight="1">
      <c r="A612" s="9"/>
      <c r="B612" s="122"/>
      <c r="C612" s="120"/>
      <c r="D612" s="139"/>
      <c r="E612" s="140"/>
      <c r="F612" s="30" t="str">
        <f>VLOOKUP(C612,'[2]Acha Air Sales Price List'!$B$1:$D$65536,3,FALSE)</f>
        <v>Exchange rate :</v>
      </c>
      <c r="G612" s="17">
        <f>ROUND(IF(ISBLANK(C612),0,VLOOKUP(C612,'[2]Acha Air Sales Price List'!$B$1:$X$65536,12,FALSE)*$L$14),2)</f>
        <v>0</v>
      </c>
      <c r="H612" s="18">
        <f t="shared" si="14"/>
        <v>0</v>
      </c>
      <c r="I612" s="10"/>
    </row>
    <row r="613" spans="1:9" ht="12.4" hidden="1" customHeight="1">
      <c r="A613" s="9"/>
      <c r="B613" s="122"/>
      <c r="C613" s="120"/>
      <c r="D613" s="139"/>
      <c r="E613" s="140"/>
      <c r="F613" s="30" t="str">
        <f>VLOOKUP(C613,'[2]Acha Air Sales Price List'!$B$1:$D$65536,3,FALSE)</f>
        <v>Exchange rate :</v>
      </c>
      <c r="G613" s="17">
        <f>ROUND(IF(ISBLANK(C613),0,VLOOKUP(C613,'[2]Acha Air Sales Price List'!$B$1:$X$65536,12,FALSE)*$L$14),2)</f>
        <v>0</v>
      </c>
      <c r="H613" s="18">
        <f t="shared" si="14"/>
        <v>0</v>
      </c>
      <c r="I613" s="10"/>
    </row>
    <row r="614" spans="1:9" ht="12.4" hidden="1" customHeight="1">
      <c r="A614" s="9"/>
      <c r="B614" s="122"/>
      <c r="C614" s="120"/>
      <c r="D614" s="139"/>
      <c r="E614" s="140"/>
      <c r="F614" s="30" t="str">
        <f>VLOOKUP(C614,'[2]Acha Air Sales Price List'!$B$1:$D$65536,3,FALSE)</f>
        <v>Exchange rate :</v>
      </c>
      <c r="G614" s="17">
        <f>ROUND(IF(ISBLANK(C614),0,VLOOKUP(C614,'[2]Acha Air Sales Price List'!$B$1:$X$65536,12,FALSE)*$L$14),2)</f>
        <v>0</v>
      </c>
      <c r="H614" s="18">
        <f t="shared" si="14"/>
        <v>0</v>
      </c>
      <c r="I614" s="10"/>
    </row>
    <row r="615" spans="1:9" ht="12.4" hidden="1" customHeight="1">
      <c r="A615" s="9"/>
      <c r="B615" s="122"/>
      <c r="C615" s="120"/>
      <c r="D615" s="139"/>
      <c r="E615" s="140"/>
      <c r="F615" s="30" t="str">
        <f>VLOOKUP(C615,'[2]Acha Air Sales Price List'!$B$1:$D$65536,3,FALSE)</f>
        <v>Exchange rate :</v>
      </c>
      <c r="G615" s="17">
        <f>ROUND(IF(ISBLANK(C615),0,VLOOKUP(C615,'[2]Acha Air Sales Price List'!$B$1:$X$65536,12,FALSE)*$L$14),2)</f>
        <v>0</v>
      </c>
      <c r="H615" s="18">
        <f t="shared" si="14"/>
        <v>0</v>
      </c>
      <c r="I615" s="10"/>
    </row>
    <row r="616" spans="1:9" ht="12.4" hidden="1" customHeight="1">
      <c r="A616" s="9"/>
      <c r="B616" s="122"/>
      <c r="C616" s="120"/>
      <c r="D616" s="139"/>
      <c r="E616" s="140"/>
      <c r="F616" s="30" t="str">
        <f>VLOOKUP(C616,'[2]Acha Air Sales Price List'!$B$1:$D$65536,3,FALSE)</f>
        <v>Exchange rate :</v>
      </c>
      <c r="G616" s="17">
        <f>ROUND(IF(ISBLANK(C616),0,VLOOKUP(C616,'[2]Acha Air Sales Price List'!$B$1:$X$65536,12,FALSE)*$L$14),2)</f>
        <v>0</v>
      </c>
      <c r="H616" s="18">
        <f t="shared" si="14"/>
        <v>0</v>
      </c>
      <c r="I616" s="10"/>
    </row>
    <row r="617" spans="1:9" ht="12.4" hidden="1" customHeight="1">
      <c r="A617" s="9"/>
      <c r="B617" s="122"/>
      <c r="C617" s="120"/>
      <c r="D617" s="139"/>
      <c r="E617" s="140"/>
      <c r="F617" s="30" t="str">
        <f>VLOOKUP(C617,'[2]Acha Air Sales Price List'!$B$1:$D$65536,3,FALSE)</f>
        <v>Exchange rate :</v>
      </c>
      <c r="G617" s="17">
        <f>ROUND(IF(ISBLANK(C617),0,VLOOKUP(C617,'[2]Acha Air Sales Price List'!$B$1:$X$65536,12,FALSE)*$L$14),2)</f>
        <v>0</v>
      </c>
      <c r="H617" s="18">
        <f t="shared" si="14"/>
        <v>0</v>
      </c>
      <c r="I617" s="10"/>
    </row>
    <row r="618" spans="1:9" ht="12.4" hidden="1" customHeight="1">
      <c r="A618" s="9"/>
      <c r="B618" s="122"/>
      <c r="C618" s="120"/>
      <c r="D618" s="139"/>
      <c r="E618" s="140"/>
      <c r="F618" s="30" t="str">
        <f>VLOOKUP(C618,'[2]Acha Air Sales Price List'!$B$1:$D$65536,3,FALSE)</f>
        <v>Exchange rate :</v>
      </c>
      <c r="G618" s="17">
        <f>ROUND(IF(ISBLANK(C618),0,VLOOKUP(C618,'[2]Acha Air Sales Price List'!$B$1:$X$65536,12,FALSE)*$L$14),2)</f>
        <v>0</v>
      </c>
      <c r="H618" s="18">
        <f t="shared" si="14"/>
        <v>0</v>
      </c>
      <c r="I618" s="10"/>
    </row>
    <row r="619" spans="1:9" ht="12.4" hidden="1" customHeight="1">
      <c r="A619" s="9"/>
      <c r="B619" s="122"/>
      <c r="C619" s="120"/>
      <c r="D619" s="139"/>
      <c r="E619" s="140"/>
      <c r="F619" s="30" t="str">
        <f>VLOOKUP(C619,'[2]Acha Air Sales Price List'!$B$1:$D$65536,3,FALSE)</f>
        <v>Exchange rate :</v>
      </c>
      <c r="G619" s="17">
        <f>ROUND(IF(ISBLANK(C619),0,VLOOKUP(C619,'[2]Acha Air Sales Price List'!$B$1:$X$65536,12,FALSE)*$L$14),2)</f>
        <v>0</v>
      </c>
      <c r="H619" s="18">
        <f t="shared" si="14"/>
        <v>0</v>
      </c>
      <c r="I619" s="10"/>
    </row>
    <row r="620" spans="1:9" ht="12.4" hidden="1" customHeight="1">
      <c r="A620" s="9"/>
      <c r="B620" s="122"/>
      <c r="C620" s="120"/>
      <c r="D620" s="139"/>
      <c r="E620" s="140"/>
      <c r="F620" s="30" t="str">
        <f>VLOOKUP(C620,'[2]Acha Air Sales Price List'!$B$1:$D$65536,3,FALSE)</f>
        <v>Exchange rate :</v>
      </c>
      <c r="G620" s="17">
        <f>ROUND(IF(ISBLANK(C620),0,VLOOKUP(C620,'[2]Acha Air Sales Price List'!$B$1:$X$65536,12,FALSE)*$L$14),2)</f>
        <v>0</v>
      </c>
      <c r="H620" s="18">
        <f t="shared" si="14"/>
        <v>0</v>
      </c>
      <c r="I620" s="10"/>
    </row>
    <row r="621" spans="1:9" ht="12.4" hidden="1" customHeight="1">
      <c r="A621" s="9"/>
      <c r="B621" s="122"/>
      <c r="C621" s="120"/>
      <c r="D621" s="139"/>
      <c r="E621" s="140"/>
      <c r="F621" s="30" t="str">
        <f>VLOOKUP(C621,'[2]Acha Air Sales Price List'!$B$1:$D$65536,3,FALSE)</f>
        <v>Exchange rate :</v>
      </c>
      <c r="G621" s="17">
        <f>ROUND(IF(ISBLANK(C621),0,VLOOKUP(C621,'[2]Acha Air Sales Price List'!$B$1:$X$65536,12,FALSE)*$L$14),2)</f>
        <v>0</v>
      </c>
      <c r="H621" s="18">
        <f t="shared" si="14"/>
        <v>0</v>
      </c>
      <c r="I621" s="10"/>
    </row>
    <row r="622" spans="1:9" ht="12.4" hidden="1" customHeight="1">
      <c r="A622" s="9"/>
      <c r="B622" s="122"/>
      <c r="C622" s="120"/>
      <c r="D622" s="139"/>
      <c r="E622" s="140"/>
      <c r="F622" s="30" t="str">
        <f>VLOOKUP(C622,'[2]Acha Air Sales Price List'!$B$1:$D$65536,3,FALSE)</f>
        <v>Exchange rate :</v>
      </c>
      <c r="G622" s="17">
        <f>ROUND(IF(ISBLANK(C622),0,VLOOKUP(C622,'[2]Acha Air Sales Price List'!$B$1:$X$65536,12,FALSE)*$L$14),2)</f>
        <v>0</v>
      </c>
      <c r="H622" s="18">
        <f t="shared" si="14"/>
        <v>0</v>
      </c>
      <c r="I622" s="10"/>
    </row>
    <row r="623" spans="1:9" ht="12.4" hidden="1" customHeight="1">
      <c r="A623" s="9"/>
      <c r="B623" s="122"/>
      <c r="C623" s="120"/>
      <c r="D623" s="139"/>
      <c r="E623" s="140"/>
      <c r="F623" s="30" t="str">
        <f>VLOOKUP(C623,'[2]Acha Air Sales Price List'!$B$1:$D$65536,3,FALSE)</f>
        <v>Exchange rate :</v>
      </c>
      <c r="G623" s="17">
        <f>ROUND(IF(ISBLANK(C623),0,VLOOKUP(C623,'[2]Acha Air Sales Price List'!$B$1:$X$65536,12,FALSE)*$L$14),2)</f>
        <v>0</v>
      </c>
      <c r="H623" s="18">
        <f t="shared" si="14"/>
        <v>0</v>
      </c>
      <c r="I623" s="10"/>
    </row>
    <row r="624" spans="1:9" ht="12.4" hidden="1" customHeight="1">
      <c r="A624" s="9"/>
      <c r="B624" s="122"/>
      <c r="C624" s="121"/>
      <c r="D624" s="139"/>
      <c r="E624" s="140"/>
      <c r="F624" s="30" t="str">
        <f>VLOOKUP(C624,'[2]Acha Air Sales Price List'!$B$1:$D$65536,3,FALSE)</f>
        <v>Exchange rate :</v>
      </c>
      <c r="G624" s="17">
        <f>ROUND(IF(ISBLANK(C624),0,VLOOKUP(C624,'[2]Acha Air Sales Price List'!$B$1:$X$65536,12,FALSE)*$L$14),2)</f>
        <v>0</v>
      </c>
      <c r="H624" s="18">
        <f t="shared" si="14"/>
        <v>0</v>
      </c>
      <c r="I624" s="10"/>
    </row>
    <row r="625" spans="1:9" ht="12.4" hidden="1" customHeight="1">
      <c r="A625" s="9"/>
      <c r="B625" s="122"/>
      <c r="C625" s="121"/>
      <c r="D625" s="139"/>
      <c r="E625" s="140"/>
      <c r="F625" s="30" t="str">
        <f>VLOOKUP(C625,'[2]Acha Air Sales Price List'!$B$1:$D$65536,3,FALSE)</f>
        <v>Exchange rate :</v>
      </c>
      <c r="G625" s="17">
        <f>ROUND(IF(ISBLANK(C625),0,VLOOKUP(C625,'[2]Acha Air Sales Price List'!$B$1:$X$65536,12,FALSE)*$L$14),2)</f>
        <v>0</v>
      </c>
      <c r="H625" s="18">
        <f t="shared" si="14"/>
        <v>0</v>
      </c>
      <c r="I625" s="10"/>
    </row>
    <row r="626" spans="1:9" ht="12.4" hidden="1" customHeight="1">
      <c r="A626" s="9"/>
      <c r="B626" s="122"/>
      <c r="C626" s="120"/>
      <c r="D626" s="139"/>
      <c r="E626" s="140"/>
      <c r="F626" s="30" t="str">
        <f>VLOOKUP(C626,'[2]Acha Air Sales Price List'!$B$1:$D$65536,3,FALSE)</f>
        <v>Exchange rate :</v>
      </c>
      <c r="G626" s="17">
        <f>ROUND(IF(ISBLANK(C626),0,VLOOKUP(C626,'[2]Acha Air Sales Price List'!$B$1:$X$65536,12,FALSE)*$L$14),2)</f>
        <v>0</v>
      </c>
      <c r="H626" s="18">
        <f t="shared" si="14"/>
        <v>0</v>
      </c>
      <c r="I626" s="10"/>
    </row>
    <row r="627" spans="1:9" ht="12.4" hidden="1" customHeight="1">
      <c r="A627" s="9"/>
      <c r="B627" s="122"/>
      <c r="C627" s="120"/>
      <c r="D627" s="139"/>
      <c r="E627" s="140"/>
      <c r="F627" s="30" t="str">
        <f>VLOOKUP(C627,'[2]Acha Air Sales Price List'!$B$1:$D$65536,3,FALSE)</f>
        <v>Exchange rate :</v>
      </c>
      <c r="G627" s="17">
        <f>ROUND(IF(ISBLANK(C627),0,VLOOKUP(C627,'[2]Acha Air Sales Price List'!$B$1:$X$65536,12,FALSE)*$L$14),2)</f>
        <v>0</v>
      </c>
      <c r="H627" s="18">
        <f t="shared" si="14"/>
        <v>0</v>
      </c>
      <c r="I627" s="10"/>
    </row>
    <row r="628" spans="1:9" ht="12.4" hidden="1" customHeight="1">
      <c r="A628" s="9"/>
      <c r="B628" s="122"/>
      <c r="C628" s="120"/>
      <c r="D628" s="139"/>
      <c r="E628" s="140"/>
      <c r="F628" s="30" t="str">
        <f>VLOOKUP(C628,'[2]Acha Air Sales Price List'!$B$1:$D$65536,3,FALSE)</f>
        <v>Exchange rate :</v>
      </c>
      <c r="G628" s="17">
        <f>ROUND(IF(ISBLANK(C628),0,VLOOKUP(C628,'[2]Acha Air Sales Price List'!$B$1:$X$65536,12,FALSE)*$L$14),2)</f>
        <v>0</v>
      </c>
      <c r="H628" s="18">
        <f t="shared" si="14"/>
        <v>0</v>
      </c>
      <c r="I628" s="10"/>
    </row>
    <row r="629" spans="1:9" ht="12.4" hidden="1" customHeight="1">
      <c r="A629" s="9"/>
      <c r="B629" s="122"/>
      <c r="C629" s="120"/>
      <c r="D629" s="139"/>
      <c r="E629" s="140"/>
      <c r="F629" s="30" t="str">
        <f>VLOOKUP(C629,'[2]Acha Air Sales Price List'!$B$1:$D$65536,3,FALSE)</f>
        <v>Exchange rate :</v>
      </c>
      <c r="G629" s="17">
        <f>ROUND(IF(ISBLANK(C629),0,VLOOKUP(C629,'[2]Acha Air Sales Price List'!$B$1:$X$65536,12,FALSE)*$L$14),2)</f>
        <v>0</v>
      </c>
      <c r="H629" s="18">
        <f t="shared" si="14"/>
        <v>0</v>
      </c>
      <c r="I629" s="10"/>
    </row>
    <row r="630" spans="1:9" ht="12.4" hidden="1" customHeight="1">
      <c r="A630" s="9"/>
      <c r="B630" s="122"/>
      <c r="C630" s="120"/>
      <c r="D630" s="139"/>
      <c r="E630" s="140"/>
      <c r="F630" s="30" t="str">
        <f>VLOOKUP(C630,'[2]Acha Air Sales Price List'!$B$1:$D$65536,3,FALSE)</f>
        <v>Exchange rate :</v>
      </c>
      <c r="G630" s="17">
        <f>ROUND(IF(ISBLANK(C630),0,VLOOKUP(C630,'[2]Acha Air Sales Price List'!$B$1:$X$65536,12,FALSE)*$L$14),2)</f>
        <v>0</v>
      </c>
      <c r="H630" s="18">
        <f t="shared" si="14"/>
        <v>0</v>
      </c>
      <c r="I630" s="10"/>
    </row>
    <row r="631" spans="1:9" ht="12.4" hidden="1" customHeight="1">
      <c r="A631" s="9"/>
      <c r="B631" s="122"/>
      <c r="C631" s="120"/>
      <c r="D631" s="139"/>
      <c r="E631" s="140"/>
      <c r="F631" s="30" t="str">
        <f>VLOOKUP(C631,'[2]Acha Air Sales Price List'!$B$1:$D$65536,3,FALSE)</f>
        <v>Exchange rate :</v>
      </c>
      <c r="G631" s="17">
        <f>ROUND(IF(ISBLANK(C631),0,VLOOKUP(C631,'[2]Acha Air Sales Price List'!$B$1:$X$65536,12,FALSE)*$L$14),2)</f>
        <v>0</v>
      </c>
      <c r="H631" s="18">
        <f t="shared" si="14"/>
        <v>0</v>
      </c>
      <c r="I631" s="10"/>
    </row>
    <row r="632" spans="1:9" ht="12.4" hidden="1" customHeight="1">
      <c r="A632" s="9"/>
      <c r="B632" s="122"/>
      <c r="C632" s="120"/>
      <c r="D632" s="139"/>
      <c r="E632" s="140"/>
      <c r="F632" s="30" t="str">
        <f>VLOOKUP(C632,'[2]Acha Air Sales Price List'!$B$1:$D$65536,3,FALSE)</f>
        <v>Exchange rate :</v>
      </c>
      <c r="G632" s="17">
        <f>ROUND(IF(ISBLANK(C632),0,VLOOKUP(C632,'[2]Acha Air Sales Price List'!$B$1:$X$65536,12,FALSE)*$L$14),2)</f>
        <v>0</v>
      </c>
      <c r="H632" s="18">
        <f t="shared" si="14"/>
        <v>0</v>
      </c>
      <c r="I632" s="10"/>
    </row>
    <row r="633" spans="1:9" ht="12.4" hidden="1" customHeight="1">
      <c r="A633" s="9"/>
      <c r="B633" s="122"/>
      <c r="C633" s="120"/>
      <c r="D633" s="139"/>
      <c r="E633" s="140"/>
      <c r="F633" s="30" t="str">
        <f>VLOOKUP(C633,'[2]Acha Air Sales Price List'!$B$1:$D$65536,3,FALSE)</f>
        <v>Exchange rate :</v>
      </c>
      <c r="G633" s="17">
        <f>ROUND(IF(ISBLANK(C633),0,VLOOKUP(C633,'[2]Acha Air Sales Price List'!$B$1:$X$65536,12,FALSE)*$L$14),2)</f>
        <v>0</v>
      </c>
      <c r="H633" s="18">
        <f t="shared" si="14"/>
        <v>0</v>
      </c>
      <c r="I633" s="10"/>
    </row>
    <row r="634" spans="1:9" ht="12.4" hidden="1" customHeight="1">
      <c r="A634" s="9"/>
      <c r="B634" s="122"/>
      <c r="C634" s="120"/>
      <c r="D634" s="139"/>
      <c r="E634" s="140"/>
      <c r="F634" s="30" t="str">
        <f>VLOOKUP(C634,'[2]Acha Air Sales Price List'!$B$1:$D$65536,3,FALSE)</f>
        <v>Exchange rate :</v>
      </c>
      <c r="G634" s="17">
        <f>ROUND(IF(ISBLANK(C634),0,VLOOKUP(C634,'[2]Acha Air Sales Price List'!$B$1:$X$65536,12,FALSE)*$L$14),2)</f>
        <v>0</v>
      </c>
      <c r="H634" s="18">
        <f t="shared" si="14"/>
        <v>0</v>
      </c>
      <c r="I634" s="10"/>
    </row>
    <row r="635" spans="1:9" ht="12.4" hidden="1" customHeight="1">
      <c r="A635" s="9"/>
      <c r="B635" s="122"/>
      <c r="C635" s="120"/>
      <c r="D635" s="139"/>
      <c r="E635" s="140"/>
      <c r="F635" s="30" t="str">
        <f>VLOOKUP(C635,'[2]Acha Air Sales Price List'!$B$1:$D$65536,3,FALSE)</f>
        <v>Exchange rate :</v>
      </c>
      <c r="G635" s="17">
        <f>ROUND(IF(ISBLANK(C635),0,VLOOKUP(C635,'[2]Acha Air Sales Price List'!$B$1:$X$65536,12,FALSE)*$L$14),2)</f>
        <v>0</v>
      </c>
      <c r="H635" s="18">
        <f t="shared" si="14"/>
        <v>0</v>
      </c>
      <c r="I635" s="10"/>
    </row>
    <row r="636" spans="1:9" ht="12.4" hidden="1" customHeight="1">
      <c r="A636" s="9"/>
      <c r="B636" s="122"/>
      <c r="C636" s="121"/>
      <c r="D636" s="139"/>
      <c r="E636" s="140"/>
      <c r="F636" s="30" t="str">
        <f>VLOOKUP(C636,'[2]Acha Air Sales Price List'!$B$1:$D$65536,3,FALSE)</f>
        <v>Exchange rate :</v>
      </c>
      <c r="G636" s="17">
        <f>ROUND(IF(ISBLANK(C636),0,VLOOKUP(C636,'[2]Acha Air Sales Price List'!$B$1:$X$65536,12,FALSE)*$L$14),2)</f>
        <v>0</v>
      </c>
      <c r="H636" s="18">
        <f t="shared" si="14"/>
        <v>0</v>
      </c>
      <c r="I636" s="10"/>
    </row>
    <row r="637" spans="1:9" ht="12" hidden="1" customHeight="1">
      <c r="A637" s="9"/>
      <c r="B637" s="122"/>
      <c r="C637" s="120"/>
      <c r="D637" s="139"/>
      <c r="E637" s="140"/>
      <c r="F637" s="30" t="str">
        <f>VLOOKUP(C637,'[2]Acha Air Sales Price List'!$B$1:$D$65536,3,FALSE)</f>
        <v>Exchange rate :</v>
      </c>
      <c r="G637" s="17">
        <f>ROUND(IF(ISBLANK(C637),0,VLOOKUP(C637,'[2]Acha Air Sales Price List'!$B$1:$X$65536,12,FALSE)*$L$14),2)</f>
        <v>0</v>
      </c>
      <c r="H637" s="18">
        <f t="shared" si="14"/>
        <v>0</v>
      </c>
      <c r="I637" s="10"/>
    </row>
    <row r="638" spans="1:9" ht="12.4" hidden="1" customHeight="1">
      <c r="A638" s="9"/>
      <c r="B638" s="122"/>
      <c r="C638" s="120"/>
      <c r="D638" s="139"/>
      <c r="E638" s="140"/>
      <c r="F638" s="30" t="str">
        <f>VLOOKUP(C638,'[2]Acha Air Sales Price List'!$B$1:$D$65536,3,FALSE)</f>
        <v>Exchange rate :</v>
      </c>
      <c r="G638" s="17">
        <f>ROUND(IF(ISBLANK(C638),0,VLOOKUP(C638,'[2]Acha Air Sales Price List'!$B$1:$X$65536,12,FALSE)*$L$14),2)</f>
        <v>0</v>
      </c>
      <c r="H638" s="18">
        <f t="shared" si="14"/>
        <v>0</v>
      </c>
      <c r="I638" s="10"/>
    </row>
    <row r="639" spans="1:9" ht="12.4" hidden="1" customHeight="1">
      <c r="A639" s="9"/>
      <c r="B639" s="122"/>
      <c r="C639" s="120"/>
      <c r="D639" s="139"/>
      <c r="E639" s="140"/>
      <c r="F639" s="30" t="str">
        <f>VLOOKUP(C639,'[2]Acha Air Sales Price List'!$B$1:$D$65536,3,FALSE)</f>
        <v>Exchange rate :</v>
      </c>
      <c r="G639" s="17">
        <f>ROUND(IF(ISBLANK(C639),0,VLOOKUP(C639,'[2]Acha Air Sales Price List'!$B$1:$X$65536,12,FALSE)*$L$14),2)</f>
        <v>0</v>
      </c>
      <c r="H639" s="18">
        <f t="shared" si="14"/>
        <v>0</v>
      </c>
      <c r="I639" s="10"/>
    </row>
    <row r="640" spans="1:9" ht="12.4" hidden="1" customHeight="1">
      <c r="A640" s="9"/>
      <c r="B640" s="122"/>
      <c r="C640" s="120"/>
      <c r="D640" s="139"/>
      <c r="E640" s="140"/>
      <c r="F640" s="30" t="str">
        <f>VLOOKUP(C640,'[2]Acha Air Sales Price List'!$B$1:$D$65536,3,FALSE)</f>
        <v>Exchange rate :</v>
      </c>
      <c r="G640" s="17">
        <f>ROUND(IF(ISBLANK(C640),0,VLOOKUP(C640,'[2]Acha Air Sales Price List'!$B$1:$X$65536,12,FALSE)*$L$14),2)</f>
        <v>0</v>
      </c>
      <c r="H640" s="18">
        <f t="shared" si="14"/>
        <v>0</v>
      </c>
      <c r="I640" s="10"/>
    </row>
    <row r="641" spans="1:9" ht="12.4" hidden="1" customHeight="1">
      <c r="A641" s="9"/>
      <c r="B641" s="122"/>
      <c r="C641" s="120"/>
      <c r="D641" s="139"/>
      <c r="E641" s="140"/>
      <c r="F641" s="30" t="str">
        <f>VLOOKUP(C641,'[2]Acha Air Sales Price List'!$B$1:$D$65536,3,FALSE)</f>
        <v>Exchange rate :</v>
      </c>
      <c r="G641" s="17">
        <f>ROUND(IF(ISBLANK(C641),0,VLOOKUP(C641,'[2]Acha Air Sales Price List'!$B$1:$X$65536,12,FALSE)*$L$14),2)</f>
        <v>0</v>
      </c>
      <c r="H641" s="18">
        <f t="shared" si="14"/>
        <v>0</v>
      </c>
      <c r="I641" s="10"/>
    </row>
    <row r="642" spans="1:9" ht="12.4" hidden="1" customHeight="1">
      <c r="A642" s="9"/>
      <c r="B642" s="122"/>
      <c r="C642" s="120"/>
      <c r="D642" s="139"/>
      <c r="E642" s="140"/>
      <c r="F642" s="30" t="str">
        <f>VLOOKUP(C642,'[2]Acha Air Sales Price List'!$B$1:$D$65536,3,FALSE)</f>
        <v>Exchange rate :</v>
      </c>
      <c r="G642" s="17">
        <f>ROUND(IF(ISBLANK(C642),0,VLOOKUP(C642,'[2]Acha Air Sales Price List'!$B$1:$X$65536,12,FALSE)*$L$14),2)</f>
        <v>0</v>
      </c>
      <c r="H642" s="18">
        <f t="shared" si="14"/>
        <v>0</v>
      </c>
      <c r="I642" s="10"/>
    </row>
    <row r="643" spans="1:9" ht="12.4" hidden="1" customHeight="1">
      <c r="A643" s="9"/>
      <c r="B643" s="122"/>
      <c r="C643" s="120"/>
      <c r="D643" s="139"/>
      <c r="E643" s="140"/>
      <c r="F643" s="30" t="str">
        <f>VLOOKUP(C643,'[2]Acha Air Sales Price List'!$B$1:$D$65536,3,FALSE)</f>
        <v>Exchange rate :</v>
      </c>
      <c r="G643" s="17">
        <f>ROUND(IF(ISBLANK(C643),0,VLOOKUP(C643,'[2]Acha Air Sales Price List'!$B$1:$X$65536,12,FALSE)*$L$14),2)</f>
        <v>0</v>
      </c>
      <c r="H643" s="18">
        <f t="shared" si="14"/>
        <v>0</v>
      </c>
      <c r="I643" s="10"/>
    </row>
    <row r="644" spans="1:9" ht="12.4" hidden="1" customHeight="1">
      <c r="A644" s="9"/>
      <c r="B644" s="122"/>
      <c r="C644" s="120"/>
      <c r="D644" s="139"/>
      <c r="E644" s="140"/>
      <c r="F644" s="30" t="str">
        <f>VLOOKUP(C644,'[2]Acha Air Sales Price List'!$B$1:$D$65536,3,FALSE)</f>
        <v>Exchange rate :</v>
      </c>
      <c r="G644" s="17">
        <f>ROUND(IF(ISBLANK(C644),0,VLOOKUP(C644,'[2]Acha Air Sales Price List'!$B$1:$X$65536,12,FALSE)*$L$14),2)</f>
        <v>0</v>
      </c>
      <c r="H644" s="18">
        <f t="shared" si="14"/>
        <v>0</v>
      </c>
      <c r="I644" s="10"/>
    </row>
    <row r="645" spans="1:9" ht="12.4" hidden="1" customHeight="1">
      <c r="A645" s="9"/>
      <c r="B645" s="122"/>
      <c r="C645" s="120"/>
      <c r="D645" s="139"/>
      <c r="E645" s="140"/>
      <c r="F645" s="30" t="str">
        <f>VLOOKUP(C645,'[2]Acha Air Sales Price List'!$B$1:$D$65536,3,FALSE)</f>
        <v>Exchange rate :</v>
      </c>
      <c r="G645" s="17">
        <f>ROUND(IF(ISBLANK(C645),0,VLOOKUP(C645,'[2]Acha Air Sales Price List'!$B$1:$X$65536,12,FALSE)*$L$14),2)</f>
        <v>0</v>
      </c>
      <c r="H645" s="18">
        <f t="shared" si="14"/>
        <v>0</v>
      </c>
      <c r="I645" s="10"/>
    </row>
    <row r="646" spans="1:9" ht="12.4" hidden="1" customHeight="1">
      <c r="A646" s="9"/>
      <c r="B646" s="122"/>
      <c r="C646" s="120"/>
      <c r="D646" s="139"/>
      <c r="E646" s="140"/>
      <c r="F646" s="30" t="str">
        <f>VLOOKUP(C646,'[2]Acha Air Sales Price List'!$B$1:$D$65536,3,FALSE)</f>
        <v>Exchange rate :</v>
      </c>
      <c r="G646" s="17">
        <f>ROUND(IF(ISBLANK(C646),0,VLOOKUP(C646,'[2]Acha Air Sales Price List'!$B$1:$X$65536,12,FALSE)*$L$14),2)</f>
        <v>0</v>
      </c>
      <c r="H646" s="18">
        <f t="shared" si="14"/>
        <v>0</v>
      </c>
      <c r="I646" s="10"/>
    </row>
    <row r="647" spans="1:9" ht="12.4" hidden="1" customHeight="1">
      <c r="A647" s="9"/>
      <c r="B647" s="122"/>
      <c r="C647" s="120"/>
      <c r="D647" s="139"/>
      <c r="E647" s="140"/>
      <c r="F647" s="30" t="str">
        <f>VLOOKUP(C647,'[2]Acha Air Sales Price List'!$B$1:$D$65536,3,FALSE)</f>
        <v>Exchange rate :</v>
      </c>
      <c r="G647" s="17">
        <f>ROUND(IF(ISBLANK(C647),0,VLOOKUP(C647,'[2]Acha Air Sales Price List'!$B$1:$X$65536,12,FALSE)*$L$14),2)</f>
        <v>0</v>
      </c>
      <c r="H647" s="18">
        <f t="shared" si="14"/>
        <v>0</v>
      </c>
      <c r="I647" s="10"/>
    </row>
    <row r="648" spans="1:9" ht="12.4" hidden="1" customHeight="1">
      <c r="A648" s="9"/>
      <c r="B648" s="122"/>
      <c r="C648" s="120"/>
      <c r="D648" s="139"/>
      <c r="E648" s="140"/>
      <c r="F648" s="30" t="str">
        <f>VLOOKUP(C648,'[2]Acha Air Sales Price List'!$B$1:$D$65536,3,FALSE)</f>
        <v>Exchange rate :</v>
      </c>
      <c r="G648" s="17">
        <f>ROUND(IF(ISBLANK(C648),0,VLOOKUP(C648,'[2]Acha Air Sales Price List'!$B$1:$X$65536,12,FALSE)*$L$14),2)</f>
        <v>0</v>
      </c>
      <c r="H648" s="18">
        <f t="shared" si="14"/>
        <v>0</v>
      </c>
      <c r="I648" s="10"/>
    </row>
    <row r="649" spans="1:9" ht="12.4" hidden="1" customHeight="1">
      <c r="A649" s="9"/>
      <c r="B649" s="122"/>
      <c r="C649" s="120"/>
      <c r="D649" s="139"/>
      <c r="E649" s="140"/>
      <c r="F649" s="30" t="str">
        <f>VLOOKUP(C649,'[2]Acha Air Sales Price List'!$B$1:$D$65536,3,FALSE)</f>
        <v>Exchange rate :</v>
      </c>
      <c r="G649" s="17">
        <f>ROUND(IF(ISBLANK(C649),0,VLOOKUP(C649,'[2]Acha Air Sales Price List'!$B$1:$X$65536,12,FALSE)*$L$14),2)</f>
        <v>0</v>
      </c>
      <c r="H649" s="18">
        <f t="shared" si="14"/>
        <v>0</v>
      </c>
      <c r="I649" s="10"/>
    </row>
    <row r="650" spans="1:9" ht="12.4" hidden="1" customHeight="1">
      <c r="A650" s="9"/>
      <c r="B650" s="122"/>
      <c r="C650" s="120"/>
      <c r="D650" s="139"/>
      <c r="E650" s="140"/>
      <c r="F650" s="30" t="str">
        <f>VLOOKUP(C650,'[2]Acha Air Sales Price List'!$B$1:$D$65536,3,FALSE)</f>
        <v>Exchange rate :</v>
      </c>
      <c r="G650" s="17">
        <f>ROUND(IF(ISBLANK(C650),0,VLOOKUP(C650,'[2]Acha Air Sales Price List'!$B$1:$X$65536,12,FALSE)*$L$14),2)</f>
        <v>0</v>
      </c>
      <c r="H650" s="18">
        <f t="shared" si="14"/>
        <v>0</v>
      </c>
      <c r="I650" s="10"/>
    </row>
    <row r="651" spans="1:9" ht="12.4" hidden="1" customHeight="1">
      <c r="A651" s="9"/>
      <c r="B651" s="122"/>
      <c r="C651" s="120"/>
      <c r="D651" s="139"/>
      <c r="E651" s="140"/>
      <c r="F651" s="30" t="str">
        <f>VLOOKUP(C651,'[2]Acha Air Sales Price List'!$B$1:$D$65536,3,FALSE)</f>
        <v>Exchange rate :</v>
      </c>
      <c r="G651" s="17">
        <f>ROUND(IF(ISBLANK(C651),0,VLOOKUP(C651,'[2]Acha Air Sales Price List'!$B$1:$X$65536,12,FALSE)*$L$14),2)</f>
        <v>0</v>
      </c>
      <c r="H651" s="18">
        <f t="shared" si="14"/>
        <v>0</v>
      </c>
      <c r="I651" s="10"/>
    </row>
    <row r="652" spans="1:9" ht="12.4" hidden="1" customHeight="1">
      <c r="A652" s="9"/>
      <c r="B652" s="122"/>
      <c r="C652" s="120"/>
      <c r="D652" s="139"/>
      <c r="E652" s="140"/>
      <c r="F652" s="30" t="str">
        <f>VLOOKUP(C652,'[2]Acha Air Sales Price List'!$B$1:$D$65536,3,FALSE)</f>
        <v>Exchange rate :</v>
      </c>
      <c r="G652" s="17">
        <f>ROUND(IF(ISBLANK(C652),0,VLOOKUP(C652,'[2]Acha Air Sales Price List'!$B$1:$X$65536,12,FALSE)*$L$14),2)</f>
        <v>0</v>
      </c>
      <c r="H652" s="18">
        <f t="shared" si="14"/>
        <v>0</v>
      </c>
      <c r="I652" s="10"/>
    </row>
    <row r="653" spans="1:9" ht="12.4" hidden="1" customHeight="1">
      <c r="A653" s="9"/>
      <c r="B653" s="122"/>
      <c r="C653" s="120"/>
      <c r="D653" s="139"/>
      <c r="E653" s="140"/>
      <c r="F653" s="30" t="str">
        <f>VLOOKUP(C653,'[2]Acha Air Sales Price List'!$B$1:$D$65536,3,FALSE)</f>
        <v>Exchange rate :</v>
      </c>
      <c r="G653" s="17">
        <f>ROUND(IF(ISBLANK(C653),0,VLOOKUP(C653,'[2]Acha Air Sales Price List'!$B$1:$X$65536,12,FALSE)*$L$14),2)</f>
        <v>0</v>
      </c>
      <c r="H653" s="18">
        <f t="shared" si="14"/>
        <v>0</v>
      </c>
      <c r="I653" s="10"/>
    </row>
    <row r="654" spans="1:9" ht="12.4" hidden="1" customHeight="1">
      <c r="A654" s="9"/>
      <c r="B654" s="122"/>
      <c r="C654" s="120"/>
      <c r="D654" s="139"/>
      <c r="E654" s="140"/>
      <c r="F654" s="30" t="str">
        <f>VLOOKUP(C654,'[2]Acha Air Sales Price List'!$B$1:$D$65536,3,FALSE)</f>
        <v>Exchange rate :</v>
      </c>
      <c r="G654" s="17">
        <f>ROUND(IF(ISBLANK(C654),0,VLOOKUP(C654,'[2]Acha Air Sales Price List'!$B$1:$X$65536,12,FALSE)*$L$14),2)</f>
        <v>0</v>
      </c>
      <c r="H654" s="18">
        <f t="shared" si="14"/>
        <v>0</v>
      </c>
      <c r="I654" s="10"/>
    </row>
    <row r="655" spans="1:9" ht="12.4" hidden="1" customHeight="1">
      <c r="A655" s="9"/>
      <c r="B655" s="122"/>
      <c r="C655" s="120"/>
      <c r="D655" s="139"/>
      <c r="E655" s="140"/>
      <c r="F655" s="30" t="str">
        <f>VLOOKUP(C655,'[2]Acha Air Sales Price List'!$B$1:$D$65536,3,FALSE)</f>
        <v>Exchange rate :</v>
      </c>
      <c r="G655" s="17">
        <f>ROUND(IF(ISBLANK(C655),0,VLOOKUP(C655,'[2]Acha Air Sales Price List'!$B$1:$X$65536,12,FALSE)*$L$14),2)</f>
        <v>0</v>
      </c>
      <c r="H655" s="18">
        <f t="shared" si="14"/>
        <v>0</v>
      </c>
      <c r="I655" s="10"/>
    </row>
    <row r="656" spans="1:9" ht="12.4" hidden="1" customHeight="1">
      <c r="A656" s="9"/>
      <c r="B656" s="122"/>
      <c r="C656" s="120"/>
      <c r="D656" s="139"/>
      <c r="E656" s="140"/>
      <c r="F656" s="30" t="str">
        <f>VLOOKUP(C656,'[2]Acha Air Sales Price List'!$B$1:$D$65536,3,FALSE)</f>
        <v>Exchange rate :</v>
      </c>
      <c r="G656" s="17">
        <f>ROUND(IF(ISBLANK(C656),0,VLOOKUP(C656,'[2]Acha Air Sales Price List'!$B$1:$X$65536,12,FALSE)*$L$14),2)</f>
        <v>0</v>
      </c>
      <c r="H656" s="18">
        <f t="shared" si="14"/>
        <v>0</v>
      </c>
      <c r="I656" s="10"/>
    </row>
    <row r="657" spans="1:9" ht="12.4" hidden="1" customHeight="1">
      <c r="A657" s="9"/>
      <c r="B657" s="122"/>
      <c r="C657" s="120"/>
      <c r="D657" s="139"/>
      <c r="E657" s="140"/>
      <c r="F657" s="30" t="str">
        <f>VLOOKUP(C657,'[2]Acha Air Sales Price List'!$B$1:$D$65536,3,FALSE)</f>
        <v>Exchange rate :</v>
      </c>
      <c r="G657" s="17">
        <f>ROUND(IF(ISBLANK(C657),0,VLOOKUP(C657,'[2]Acha Air Sales Price List'!$B$1:$X$65536,12,FALSE)*$L$14),2)</f>
        <v>0</v>
      </c>
      <c r="H657" s="18">
        <f t="shared" si="14"/>
        <v>0</v>
      </c>
      <c r="I657" s="10"/>
    </row>
    <row r="658" spans="1:9" ht="12.4" hidden="1" customHeight="1">
      <c r="A658" s="9"/>
      <c r="B658" s="122"/>
      <c r="C658" s="120"/>
      <c r="D658" s="139"/>
      <c r="E658" s="140"/>
      <c r="F658" s="30" t="str">
        <f>VLOOKUP(C658,'[2]Acha Air Sales Price List'!$B$1:$D$65536,3,FALSE)</f>
        <v>Exchange rate :</v>
      </c>
      <c r="G658" s="17">
        <f>ROUND(IF(ISBLANK(C658),0,VLOOKUP(C658,'[2]Acha Air Sales Price List'!$B$1:$X$65536,12,FALSE)*$L$14),2)</f>
        <v>0</v>
      </c>
      <c r="H658" s="18">
        <f t="shared" si="14"/>
        <v>0</v>
      </c>
      <c r="I658" s="10"/>
    </row>
    <row r="659" spans="1:9" ht="12.4" hidden="1" customHeight="1">
      <c r="A659" s="9"/>
      <c r="B659" s="122"/>
      <c r="C659" s="120"/>
      <c r="D659" s="139"/>
      <c r="E659" s="140"/>
      <c r="F659" s="30" t="str">
        <f>VLOOKUP(C659,'[2]Acha Air Sales Price List'!$B$1:$D$65536,3,FALSE)</f>
        <v>Exchange rate :</v>
      </c>
      <c r="G659" s="17">
        <f>ROUND(IF(ISBLANK(C659),0,VLOOKUP(C659,'[2]Acha Air Sales Price List'!$B$1:$X$65536,12,FALSE)*$L$14),2)</f>
        <v>0</v>
      </c>
      <c r="H659" s="18">
        <f t="shared" si="14"/>
        <v>0</v>
      </c>
      <c r="I659" s="10"/>
    </row>
    <row r="660" spans="1:9" ht="12.4" hidden="1" customHeight="1">
      <c r="A660" s="9"/>
      <c r="B660" s="122"/>
      <c r="C660" s="120"/>
      <c r="D660" s="139"/>
      <c r="E660" s="140"/>
      <c r="F660" s="30" t="str">
        <f>VLOOKUP(C660,'[2]Acha Air Sales Price List'!$B$1:$D$65536,3,FALSE)</f>
        <v>Exchange rate :</v>
      </c>
      <c r="G660" s="17">
        <f>ROUND(IF(ISBLANK(C660),0,VLOOKUP(C660,'[2]Acha Air Sales Price List'!$B$1:$X$65536,12,FALSE)*$L$14),2)</f>
        <v>0</v>
      </c>
      <c r="H660" s="18">
        <f t="shared" si="14"/>
        <v>0</v>
      </c>
      <c r="I660" s="10"/>
    </row>
    <row r="661" spans="1:9" ht="12.4" hidden="1" customHeight="1">
      <c r="A661" s="9"/>
      <c r="B661" s="122"/>
      <c r="C661" s="120"/>
      <c r="D661" s="139"/>
      <c r="E661" s="140"/>
      <c r="F661" s="30" t="str">
        <f>VLOOKUP(C661,'[2]Acha Air Sales Price List'!$B$1:$D$65536,3,FALSE)</f>
        <v>Exchange rate :</v>
      </c>
      <c r="G661" s="17">
        <f>ROUND(IF(ISBLANK(C661),0,VLOOKUP(C661,'[2]Acha Air Sales Price List'!$B$1:$X$65536,12,FALSE)*$L$14),2)</f>
        <v>0</v>
      </c>
      <c r="H661" s="18">
        <f t="shared" si="14"/>
        <v>0</v>
      </c>
      <c r="I661" s="10"/>
    </row>
    <row r="662" spans="1:9" ht="12.4" hidden="1" customHeight="1">
      <c r="A662" s="9"/>
      <c r="B662" s="122"/>
      <c r="C662" s="120"/>
      <c r="D662" s="139"/>
      <c r="E662" s="140"/>
      <c r="F662" s="30" t="str">
        <f>VLOOKUP(C662,'[2]Acha Air Sales Price List'!$B$1:$D$65536,3,FALSE)</f>
        <v>Exchange rate :</v>
      </c>
      <c r="G662" s="17">
        <f>ROUND(IF(ISBLANK(C662),0,VLOOKUP(C662,'[2]Acha Air Sales Price List'!$B$1:$X$65536,12,FALSE)*$L$14),2)</f>
        <v>0</v>
      </c>
      <c r="H662" s="18">
        <f t="shared" si="14"/>
        <v>0</v>
      </c>
      <c r="I662" s="10"/>
    </row>
    <row r="663" spans="1:9" ht="12.4" hidden="1" customHeight="1">
      <c r="A663" s="9"/>
      <c r="B663" s="122"/>
      <c r="C663" s="120"/>
      <c r="D663" s="139"/>
      <c r="E663" s="140"/>
      <c r="F663" s="30" t="str">
        <f>VLOOKUP(C663,'[2]Acha Air Sales Price List'!$B$1:$D$65536,3,FALSE)</f>
        <v>Exchange rate :</v>
      </c>
      <c r="G663" s="17">
        <f>ROUND(IF(ISBLANK(C663),0,VLOOKUP(C663,'[2]Acha Air Sales Price List'!$B$1:$X$65536,12,FALSE)*$L$14),2)</f>
        <v>0</v>
      </c>
      <c r="H663" s="18">
        <f t="shared" si="14"/>
        <v>0</v>
      </c>
      <c r="I663" s="10"/>
    </row>
    <row r="664" spans="1:9" ht="12.4" hidden="1" customHeight="1">
      <c r="A664" s="9"/>
      <c r="B664" s="122"/>
      <c r="C664" s="121"/>
      <c r="D664" s="139"/>
      <c r="E664" s="140"/>
      <c r="F664" s="30" t="str">
        <f>VLOOKUP(C664,'[2]Acha Air Sales Price List'!$B$1:$D$65536,3,FALSE)</f>
        <v>Exchange rate :</v>
      </c>
      <c r="G664" s="17">
        <f>ROUND(IF(ISBLANK(C664),0,VLOOKUP(C664,'[2]Acha Air Sales Price List'!$B$1:$X$65536,12,FALSE)*$L$14),2)</f>
        <v>0</v>
      </c>
      <c r="H664" s="18">
        <f>ROUND(IF(ISNUMBER(B664), G664*B664, 0),5)</f>
        <v>0</v>
      </c>
      <c r="I664" s="10"/>
    </row>
    <row r="665" spans="1:9" ht="12" hidden="1" customHeight="1">
      <c r="A665" s="9"/>
      <c r="B665" s="122"/>
      <c r="C665" s="120"/>
      <c r="D665" s="139"/>
      <c r="E665" s="140"/>
      <c r="F665" s="30" t="str">
        <f>VLOOKUP(C665,'[2]Acha Air Sales Price List'!$B$1:$D$65536,3,FALSE)</f>
        <v>Exchange rate :</v>
      </c>
      <c r="G665" s="17">
        <f>ROUND(IF(ISBLANK(C665),0,VLOOKUP(C665,'[2]Acha Air Sales Price List'!$B$1:$X$65536,12,FALSE)*$L$14),2)</f>
        <v>0</v>
      </c>
      <c r="H665" s="18">
        <f t="shared" ref="H665:H715" si="15">ROUND(IF(ISNUMBER(B665), G665*B665, 0),5)</f>
        <v>0</v>
      </c>
      <c r="I665" s="10"/>
    </row>
    <row r="666" spans="1:9" ht="12.4" hidden="1" customHeight="1">
      <c r="A666" s="9"/>
      <c r="B666" s="122"/>
      <c r="C666" s="120"/>
      <c r="D666" s="139"/>
      <c r="E666" s="140"/>
      <c r="F666" s="30" t="str">
        <f>VLOOKUP(C666,'[2]Acha Air Sales Price List'!$B$1:$D$65536,3,FALSE)</f>
        <v>Exchange rate :</v>
      </c>
      <c r="G666" s="17">
        <f>ROUND(IF(ISBLANK(C666),0,VLOOKUP(C666,'[2]Acha Air Sales Price List'!$B$1:$X$65536,12,FALSE)*$L$14),2)</f>
        <v>0</v>
      </c>
      <c r="H666" s="18">
        <f t="shared" si="15"/>
        <v>0</v>
      </c>
      <c r="I666" s="10"/>
    </row>
    <row r="667" spans="1:9" ht="12.4" hidden="1" customHeight="1">
      <c r="A667" s="9"/>
      <c r="B667" s="122"/>
      <c r="C667" s="120"/>
      <c r="D667" s="139"/>
      <c r="E667" s="140"/>
      <c r="F667" s="30" t="str">
        <f>VLOOKUP(C667,'[2]Acha Air Sales Price List'!$B$1:$D$65536,3,FALSE)</f>
        <v>Exchange rate :</v>
      </c>
      <c r="G667" s="17">
        <f>ROUND(IF(ISBLANK(C667),0,VLOOKUP(C667,'[2]Acha Air Sales Price List'!$B$1:$X$65536,12,FALSE)*$L$14),2)</f>
        <v>0</v>
      </c>
      <c r="H667" s="18">
        <f t="shared" si="15"/>
        <v>0</v>
      </c>
      <c r="I667" s="10"/>
    </row>
    <row r="668" spans="1:9" ht="12.4" hidden="1" customHeight="1">
      <c r="A668" s="9"/>
      <c r="B668" s="122"/>
      <c r="C668" s="120"/>
      <c r="D668" s="139"/>
      <c r="E668" s="140"/>
      <c r="F668" s="30" t="str">
        <f>VLOOKUP(C668,'[2]Acha Air Sales Price List'!$B$1:$D$65536,3,FALSE)</f>
        <v>Exchange rate :</v>
      </c>
      <c r="G668" s="17">
        <f>ROUND(IF(ISBLANK(C668),0,VLOOKUP(C668,'[2]Acha Air Sales Price List'!$B$1:$X$65536,12,FALSE)*$L$14),2)</f>
        <v>0</v>
      </c>
      <c r="H668" s="18">
        <f t="shared" si="15"/>
        <v>0</v>
      </c>
      <c r="I668" s="10"/>
    </row>
    <row r="669" spans="1:9" ht="12.4" hidden="1" customHeight="1">
      <c r="A669" s="9"/>
      <c r="B669" s="122"/>
      <c r="C669" s="120"/>
      <c r="D669" s="139"/>
      <c r="E669" s="140"/>
      <c r="F669" s="30" t="str">
        <f>VLOOKUP(C669,'[2]Acha Air Sales Price List'!$B$1:$D$65536,3,FALSE)</f>
        <v>Exchange rate :</v>
      </c>
      <c r="G669" s="17">
        <f>ROUND(IF(ISBLANK(C669),0,VLOOKUP(C669,'[2]Acha Air Sales Price List'!$B$1:$X$65536,12,FALSE)*$L$14),2)</f>
        <v>0</v>
      </c>
      <c r="H669" s="18">
        <f t="shared" si="15"/>
        <v>0</v>
      </c>
      <c r="I669" s="10"/>
    </row>
    <row r="670" spans="1:9" ht="12.4" hidden="1" customHeight="1">
      <c r="A670" s="9"/>
      <c r="B670" s="122"/>
      <c r="C670" s="120"/>
      <c r="D670" s="139"/>
      <c r="E670" s="140"/>
      <c r="F670" s="30" t="str">
        <f>VLOOKUP(C670,'[2]Acha Air Sales Price List'!$B$1:$D$65536,3,FALSE)</f>
        <v>Exchange rate :</v>
      </c>
      <c r="G670" s="17">
        <f>ROUND(IF(ISBLANK(C670),0,VLOOKUP(C670,'[2]Acha Air Sales Price List'!$B$1:$X$65536,12,FALSE)*$L$14),2)</f>
        <v>0</v>
      </c>
      <c r="H670" s="18">
        <f t="shared" si="15"/>
        <v>0</v>
      </c>
      <c r="I670" s="10"/>
    </row>
    <row r="671" spans="1:9" ht="12.4" hidden="1" customHeight="1">
      <c r="A671" s="9"/>
      <c r="B671" s="122"/>
      <c r="C671" s="120"/>
      <c r="D671" s="139"/>
      <c r="E671" s="140"/>
      <c r="F671" s="30" t="str">
        <f>VLOOKUP(C671,'[2]Acha Air Sales Price List'!$B$1:$D$65536,3,FALSE)</f>
        <v>Exchange rate :</v>
      </c>
      <c r="G671" s="17">
        <f>ROUND(IF(ISBLANK(C671),0,VLOOKUP(C671,'[2]Acha Air Sales Price List'!$B$1:$X$65536,12,FALSE)*$L$14),2)</f>
        <v>0</v>
      </c>
      <c r="H671" s="18">
        <f t="shared" si="15"/>
        <v>0</v>
      </c>
      <c r="I671" s="10"/>
    </row>
    <row r="672" spans="1:9" ht="12.4" hidden="1" customHeight="1">
      <c r="A672" s="9"/>
      <c r="B672" s="122"/>
      <c r="C672" s="120"/>
      <c r="D672" s="139"/>
      <c r="E672" s="140"/>
      <c r="F672" s="30" t="str">
        <f>VLOOKUP(C672,'[2]Acha Air Sales Price List'!$B$1:$D$65536,3,FALSE)</f>
        <v>Exchange rate :</v>
      </c>
      <c r="G672" s="17">
        <f>ROUND(IF(ISBLANK(C672),0,VLOOKUP(C672,'[2]Acha Air Sales Price List'!$B$1:$X$65536,12,FALSE)*$L$14),2)</f>
        <v>0</v>
      </c>
      <c r="H672" s="18">
        <f t="shared" si="15"/>
        <v>0</v>
      </c>
      <c r="I672" s="10"/>
    </row>
    <row r="673" spans="1:9" ht="12.4" hidden="1" customHeight="1">
      <c r="A673" s="9"/>
      <c r="B673" s="122"/>
      <c r="C673" s="120"/>
      <c r="D673" s="139"/>
      <c r="E673" s="140"/>
      <c r="F673" s="30" t="str">
        <f>VLOOKUP(C673,'[2]Acha Air Sales Price List'!$B$1:$D$65536,3,FALSE)</f>
        <v>Exchange rate :</v>
      </c>
      <c r="G673" s="17">
        <f>ROUND(IF(ISBLANK(C673),0,VLOOKUP(C673,'[2]Acha Air Sales Price List'!$B$1:$X$65536,12,FALSE)*$L$14),2)</f>
        <v>0</v>
      </c>
      <c r="H673" s="18">
        <f t="shared" si="15"/>
        <v>0</v>
      </c>
      <c r="I673" s="10"/>
    </row>
    <row r="674" spans="1:9" ht="12.4" hidden="1" customHeight="1">
      <c r="A674" s="9"/>
      <c r="B674" s="122"/>
      <c r="C674" s="120"/>
      <c r="D674" s="139"/>
      <c r="E674" s="140"/>
      <c r="F674" s="30" t="str">
        <f>VLOOKUP(C674,'[2]Acha Air Sales Price List'!$B$1:$D$65536,3,FALSE)</f>
        <v>Exchange rate :</v>
      </c>
      <c r="G674" s="17">
        <f>ROUND(IF(ISBLANK(C674),0,VLOOKUP(C674,'[2]Acha Air Sales Price List'!$B$1:$X$65536,12,FALSE)*$L$14),2)</f>
        <v>0</v>
      </c>
      <c r="H674" s="18">
        <f t="shared" si="15"/>
        <v>0</v>
      </c>
      <c r="I674" s="10"/>
    </row>
    <row r="675" spans="1:9" ht="12.4" hidden="1" customHeight="1">
      <c r="A675" s="9"/>
      <c r="B675" s="122"/>
      <c r="C675" s="120"/>
      <c r="D675" s="139"/>
      <c r="E675" s="140"/>
      <c r="F675" s="30" t="str">
        <f>VLOOKUP(C675,'[2]Acha Air Sales Price List'!$B$1:$D$65536,3,FALSE)</f>
        <v>Exchange rate :</v>
      </c>
      <c r="G675" s="17">
        <f>ROUND(IF(ISBLANK(C675),0,VLOOKUP(C675,'[2]Acha Air Sales Price List'!$B$1:$X$65536,12,FALSE)*$L$14),2)</f>
        <v>0</v>
      </c>
      <c r="H675" s="18">
        <f t="shared" si="15"/>
        <v>0</v>
      </c>
      <c r="I675" s="10"/>
    </row>
    <row r="676" spans="1:9" ht="12.4" hidden="1" customHeight="1">
      <c r="A676" s="9"/>
      <c r="B676" s="122"/>
      <c r="C676" s="120"/>
      <c r="D676" s="139"/>
      <c r="E676" s="140"/>
      <c r="F676" s="30" t="str">
        <f>VLOOKUP(C676,'[2]Acha Air Sales Price List'!$B$1:$D$65536,3,FALSE)</f>
        <v>Exchange rate :</v>
      </c>
      <c r="G676" s="17">
        <f>ROUND(IF(ISBLANK(C676),0,VLOOKUP(C676,'[2]Acha Air Sales Price List'!$B$1:$X$65536,12,FALSE)*$L$14),2)</f>
        <v>0</v>
      </c>
      <c r="H676" s="18">
        <f t="shared" si="15"/>
        <v>0</v>
      </c>
      <c r="I676" s="10"/>
    </row>
    <row r="677" spans="1:9" ht="12.4" hidden="1" customHeight="1">
      <c r="A677" s="9"/>
      <c r="B677" s="122"/>
      <c r="C677" s="120"/>
      <c r="D677" s="139"/>
      <c r="E677" s="140"/>
      <c r="F677" s="30" t="str">
        <f>VLOOKUP(C677,'[2]Acha Air Sales Price List'!$B$1:$D$65536,3,FALSE)</f>
        <v>Exchange rate :</v>
      </c>
      <c r="G677" s="17">
        <f>ROUND(IF(ISBLANK(C677),0,VLOOKUP(C677,'[2]Acha Air Sales Price List'!$B$1:$X$65536,12,FALSE)*$L$14),2)</f>
        <v>0</v>
      </c>
      <c r="H677" s="18">
        <f t="shared" si="15"/>
        <v>0</v>
      </c>
      <c r="I677" s="10"/>
    </row>
    <row r="678" spans="1:9" ht="12.4" hidden="1" customHeight="1">
      <c r="A678" s="9"/>
      <c r="B678" s="122"/>
      <c r="C678" s="120"/>
      <c r="D678" s="139"/>
      <c r="E678" s="140"/>
      <c r="F678" s="30" t="str">
        <f>VLOOKUP(C678,'[2]Acha Air Sales Price List'!$B$1:$D$65536,3,FALSE)</f>
        <v>Exchange rate :</v>
      </c>
      <c r="G678" s="17">
        <f>ROUND(IF(ISBLANK(C678),0,VLOOKUP(C678,'[2]Acha Air Sales Price List'!$B$1:$X$65536,12,FALSE)*$L$14),2)</f>
        <v>0</v>
      </c>
      <c r="H678" s="18">
        <f t="shared" si="15"/>
        <v>0</v>
      </c>
      <c r="I678" s="10"/>
    </row>
    <row r="679" spans="1:9" ht="12.4" hidden="1" customHeight="1">
      <c r="A679" s="9"/>
      <c r="B679" s="122"/>
      <c r="C679" s="120"/>
      <c r="D679" s="139"/>
      <c r="E679" s="140"/>
      <c r="F679" s="30" t="str">
        <f>VLOOKUP(C679,'[2]Acha Air Sales Price List'!$B$1:$D$65536,3,FALSE)</f>
        <v>Exchange rate :</v>
      </c>
      <c r="G679" s="17">
        <f>ROUND(IF(ISBLANK(C679),0,VLOOKUP(C679,'[2]Acha Air Sales Price List'!$B$1:$X$65536,12,FALSE)*$L$14),2)</f>
        <v>0</v>
      </c>
      <c r="H679" s="18">
        <f t="shared" si="15"/>
        <v>0</v>
      </c>
      <c r="I679" s="10"/>
    </row>
    <row r="680" spans="1:9" ht="12.4" hidden="1" customHeight="1">
      <c r="A680" s="9"/>
      <c r="B680" s="122"/>
      <c r="C680" s="120"/>
      <c r="D680" s="139"/>
      <c r="E680" s="140"/>
      <c r="F680" s="30" t="str">
        <f>VLOOKUP(C680,'[2]Acha Air Sales Price List'!$B$1:$D$65536,3,FALSE)</f>
        <v>Exchange rate :</v>
      </c>
      <c r="G680" s="17">
        <f>ROUND(IF(ISBLANK(C680),0,VLOOKUP(C680,'[2]Acha Air Sales Price List'!$B$1:$X$65536,12,FALSE)*$L$14),2)</f>
        <v>0</v>
      </c>
      <c r="H680" s="18">
        <f t="shared" si="15"/>
        <v>0</v>
      </c>
      <c r="I680" s="10"/>
    </row>
    <row r="681" spans="1:9" ht="12.4" hidden="1" customHeight="1">
      <c r="A681" s="9"/>
      <c r="B681" s="122"/>
      <c r="C681" s="120"/>
      <c r="D681" s="139"/>
      <c r="E681" s="140"/>
      <c r="F681" s="30" t="str">
        <f>VLOOKUP(C681,'[2]Acha Air Sales Price List'!$B$1:$D$65536,3,FALSE)</f>
        <v>Exchange rate :</v>
      </c>
      <c r="G681" s="17">
        <f>ROUND(IF(ISBLANK(C681),0,VLOOKUP(C681,'[2]Acha Air Sales Price List'!$B$1:$X$65536,12,FALSE)*$L$14),2)</f>
        <v>0</v>
      </c>
      <c r="H681" s="18">
        <f t="shared" si="15"/>
        <v>0</v>
      </c>
      <c r="I681" s="10"/>
    </row>
    <row r="682" spans="1:9" ht="12.4" hidden="1" customHeight="1">
      <c r="A682" s="9"/>
      <c r="B682" s="122"/>
      <c r="C682" s="120"/>
      <c r="D682" s="139"/>
      <c r="E682" s="140"/>
      <c r="F682" s="30" t="str">
        <f>VLOOKUP(C682,'[2]Acha Air Sales Price List'!$B$1:$D$65536,3,FALSE)</f>
        <v>Exchange rate :</v>
      </c>
      <c r="G682" s="17">
        <f>ROUND(IF(ISBLANK(C682),0,VLOOKUP(C682,'[2]Acha Air Sales Price List'!$B$1:$X$65536,12,FALSE)*$L$14),2)</f>
        <v>0</v>
      </c>
      <c r="H682" s="18">
        <f t="shared" si="15"/>
        <v>0</v>
      </c>
      <c r="I682" s="10"/>
    </row>
    <row r="683" spans="1:9" ht="12.4" hidden="1" customHeight="1">
      <c r="A683" s="9"/>
      <c r="B683" s="122"/>
      <c r="C683" s="120"/>
      <c r="D683" s="139"/>
      <c r="E683" s="140"/>
      <c r="F683" s="30" t="str">
        <f>VLOOKUP(C683,'[2]Acha Air Sales Price List'!$B$1:$D$65536,3,FALSE)</f>
        <v>Exchange rate :</v>
      </c>
      <c r="G683" s="17">
        <f>ROUND(IF(ISBLANK(C683),0,VLOOKUP(C683,'[2]Acha Air Sales Price List'!$B$1:$X$65536,12,FALSE)*$L$14),2)</f>
        <v>0</v>
      </c>
      <c r="H683" s="18">
        <f t="shared" si="15"/>
        <v>0</v>
      </c>
      <c r="I683" s="10"/>
    </row>
    <row r="684" spans="1:9" ht="12.4" hidden="1" customHeight="1">
      <c r="A684" s="9"/>
      <c r="B684" s="122"/>
      <c r="C684" s="120"/>
      <c r="D684" s="139"/>
      <c r="E684" s="140"/>
      <c r="F684" s="30" t="str">
        <f>VLOOKUP(C684,'[2]Acha Air Sales Price List'!$B$1:$D$65536,3,FALSE)</f>
        <v>Exchange rate :</v>
      </c>
      <c r="G684" s="17">
        <f>ROUND(IF(ISBLANK(C684),0,VLOOKUP(C684,'[2]Acha Air Sales Price List'!$B$1:$X$65536,12,FALSE)*$L$14),2)</f>
        <v>0</v>
      </c>
      <c r="H684" s="18">
        <f t="shared" si="15"/>
        <v>0</v>
      </c>
      <c r="I684" s="10"/>
    </row>
    <row r="685" spans="1:9" ht="12.4" hidden="1" customHeight="1">
      <c r="A685" s="9"/>
      <c r="B685" s="122"/>
      <c r="C685" s="120"/>
      <c r="D685" s="139"/>
      <c r="E685" s="140"/>
      <c r="F685" s="30" t="str">
        <f>VLOOKUP(C685,'[2]Acha Air Sales Price List'!$B$1:$D$65536,3,FALSE)</f>
        <v>Exchange rate :</v>
      </c>
      <c r="G685" s="17">
        <f>ROUND(IF(ISBLANK(C685),0,VLOOKUP(C685,'[2]Acha Air Sales Price List'!$B$1:$X$65536,12,FALSE)*$L$14),2)</f>
        <v>0</v>
      </c>
      <c r="H685" s="18">
        <f t="shared" si="15"/>
        <v>0</v>
      </c>
      <c r="I685" s="10"/>
    </row>
    <row r="686" spans="1:9" ht="12.4" hidden="1" customHeight="1">
      <c r="A686" s="9"/>
      <c r="B686" s="122"/>
      <c r="C686" s="120"/>
      <c r="D686" s="139"/>
      <c r="E686" s="140"/>
      <c r="F686" s="30" t="str">
        <f>VLOOKUP(C686,'[2]Acha Air Sales Price List'!$B$1:$D$65536,3,FALSE)</f>
        <v>Exchange rate :</v>
      </c>
      <c r="G686" s="17">
        <f>ROUND(IF(ISBLANK(C686),0,VLOOKUP(C686,'[2]Acha Air Sales Price List'!$B$1:$X$65536,12,FALSE)*$L$14),2)</f>
        <v>0</v>
      </c>
      <c r="H686" s="18">
        <f t="shared" si="15"/>
        <v>0</v>
      </c>
      <c r="I686" s="10"/>
    </row>
    <row r="687" spans="1:9" ht="12.4" hidden="1" customHeight="1">
      <c r="A687" s="9"/>
      <c r="B687" s="122"/>
      <c r="C687" s="120"/>
      <c r="D687" s="139"/>
      <c r="E687" s="140"/>
      <c r="F687" s="30" t="str">
        <f>VLOOKUP(C687,'[2]Acha Air Sales Price List'!$B$1:$D$65536,3,FALSE)</f>
        <v>Exchange rate :</v>
      </c>
      <c r="G687" s="17">
        <f>ROUND(IF(ISBLANK(C687),0,VLOOKUP(C687,'[2]Acha Air Sales Price List'!$B$1:$X$65536,12,FALSE)*$L$14),2)</f>
        <v>0</v>
      </c>
      <c r="H687" s="18">
        <f t="shared" si="15"/>
        <v>0</v>
      </c>
      <c r="I687" s="10"/>
    </row>
    <row r="688" spans="1:9" ht="12.4" hidden="1" customHeight="1">
      <c r="A688" s="9"/>
      <c r="B688" s="122"/>
      <c r="C688" s="121"/>
      <c r="D688" s="139"/>
      <c r="E688" s="140"/>
      <c r="F688" s="30" t="str">
        <f>VLOOKUP(C688,'[2]Acha Air Sales Price List'!$B$1:$D$65536,3,FALSE)</f>
        <v>Exchange rate :</v>
      </c>
      <c r="G688" s="17">
        <f>ROUND(IF(ISBLANK(C688),0,VLOOKUP(C688,'[2]Acha Air Sales Price List'!$B$1:$X$65536,12,FALSE)*$L$14),2)</f>
        <v>0</v>
      </c>
      <c r="H688" s="18">
        <f t="shared" si="15"/>
        <v>0</v>
      </c>
      <c r="I688" s="10"/>
    </row>
    <row r="689" spans="1:9" ht="12" hidden="1" customHeight="1">
      <c r="A689" s="9"/>
      <c r="B689" s="122"/>
      <c r="C689" s="120"/>
      <c r="D689" s="139"/>
      <c r="E689" s="140"/>
      <c r="F689" s="30" t="str">
        <f>VLOOKUP(C689,'[2]Acha Air Sales Price List'!$B$1:$D$65536,3,FALSE)</f>
        <v>Exchange rate :</v>
      </c>
      <c r="G689" s="17">
        <f>ROUND(IF(ISBLANK(C689),0,VLOOKUP(C689,'[2]Acha Air Sales Price List'!$B$1:$X$65536,12,FALSE)*$L$14),2)</f>
        <v>0</v>
      </c>
      <c r="H689" s="18">
        <f t="shared" si="15"/>
        <v>0</v>
      </c>
      <c r="I689" s="10"/>
    </row>
    <row r="690" spans="1:9" ht="12.4" hidden="1" customHeight="1">
      <c r="A690" s="9"/>
      <c r="B690" s="122"/>
      <c r="C690" s="120"/>
      <c r="D690" s="139"/>
      <c r="E690" s="140"/>
      <c r="F690" s="30" t="str">
        <f>VLOOKUP(C690,'[2]Acha Air Sales Price List'!$B$1:$D$65536,3,FALSE)</f>
        <v>Exchange rate :</v>
      </c>
      <c r="G690" s="17">
        <f>ROUND(IF(ISBLANK(C690),0,VLOOKUP(C690,'[2]Acha Air Sales Price List'!$B$1:$X$65536,12,FALSE)*$L$14),2)</f>
        <v>0</v>
      </c>
      <c r="H690" s="18">
        <f t="shared" si="15"/>
        <v>0</v>
      </c>
      <c r="I690" s="10"/>
    </row>
    <row r="691" spans="1:9" ht="12.4" hidden="1" customHeight="1">
      <c r="A691" s="9"/>
      <c r="B691" s="122"/>
      <c r="C691" s="120"/>
      <c r="D691" s="139"/>
      <c r="E691" s="140"/>
      <c r="F691" s="30" t="str">
        <f>VLOOKUP(C691,'[2]Acha Air Sales Price List'!$B$1:$D$65536,3,FALSE)</f>
        <v>Exchange rate :</v>
      </c>
      <c r="G691" s="17">
        <f>ROUND(IF(ISBLANK(C691),0,VLOOKUP(C691,'[2]Acha Air Sales Price List'!$B$1:$X$65536,12,FALSE)*$L$14),2)</f>
        <v>0</v>
      </c>
      <c r="H691" s="18">
        <f t="shared" si="15"/>
        <v>0</v>
      </c>
      <c r="I691" s="10"/>
    </row>
    <row r="692" spans="1:9" ht="12.4" hidden="1" customHeight="1">
      <c r="A692" s="9"/>
      <c r="B692" s="122"/>
      <c r="C692" s="120"/>
      <c r="D692" s="139"/>
      <c r="E692" s="140"/>
      <c r="F692" s="30" t="str">
        <f>VLOOKUP(C692,'[2]Acha Air Sales Price List'!$B$1:$D$65536,3,FALSE)</f>
        <v>Exchange rate :</v>
      </c>
      <c r="G692" s="17">
        <f>ROUND(IF(ISBLANK(C692),0,VLOOKUP(C692,'[2]Acha Air Sales Price List'!$B$1:$X$65536,12,FALSE)*$L$14),2)</f>
        <v>0</v>
      </c>
      <c r="H692" s="18">
        <f t="shared" si="15"/>
        <v>0</v>
      </c>
      <c r="I692" s="10"/>
    </row>
    <row r="693" spans="1:9" ht="12.4" hidden="1" customHeight="1">
      <c r="A693" s="9"/>
      <c r="B693" s="122"/>
      <c r="C693" s="120"/>
      <c r="D693" s="139"/>
      <c r="E693" s="140"/>
      <c r="F693" s="30" t="str">
        <f>VLOOKUP(C693,'[2]Acha Air Sales Price List'!$B$1:$D$65536,3,FALSE)</f>
        <v>Exchange rate :</v>
      </c>
      <c r="G693" s="17">
        <f>ROUND(IF(ISBLANK(C693),0,VLOOKUP(C693,'[2]Acha Air Sales Price List'!$B$1:$X$65536,12,FALSE)*$L$14),2)</f>
        <v>0</v>
      </c>
      <c r="H693" s="18">
        <f t="shared" si="15"/>
        <v>0</v>
      </c>
      <c r="I693" s="10"/>
    </row>
    <row r="694" spans="1:9" ht="12.4" hidden="1" customHeight="1">
      <c r="A694" s="9"/>
      <c r="B694" s="122"/>
      <c r="C694" s="120"/>
      <c r="D694" s="139"/>
      <c r="E694" s="140"/>
      <c r="F694" s="30" t="str">
        <f>VLOOKUP(C694,'[2]Acha Air Sales Price List'!$B$1:$D$65536,3,FALSE)</f>
        <v>Exchange rate :</v>
      </c>
      <c r="G694" s="17">
        <f>ROUND(IF(ISBLANK(C694),0,VLOOKUP(C694,'[2]Acha Air Sales Price List'!$B$1:$X$65536,12,FALSE)*$L$14),2)</f>
        <v>0</v>
      </c>
      <c r="H694" s="18">
        <f t="shared" si="15"/>
        <v>0</v>
      </c>
      <c r="I694" s="10"/>
    </row>
    <row r="695" spans="1:9" ht="12.4" hidden="1" customHeight="1">
      <c r="A695" s="9"/>
      <c r="B695" s="122"/>
      <c r="C695" s="120"/>
      <c r="D695" s="139"/>
      <c r="E695" s="140"/>
      <c r="F695" s="30" t="str">
        <f>VLOOKUP(C695,'[2]Acha Air Sales Price List'!$B$1:$D$65536,3,FALSE)</f>
        <v>Exchange rate :</v>
      </c>
      <c r="G695" s="17">
        <f>ROUND(IF(ISBLANK(C695),0,VLOOKUP(C695,'[2]Acha Air Sales Price List'!$B$1:$X$65536,12,FALSE)*$L$14),2)</f>
        <v>0</v>
      </c>
      <c r="H695" s="18">
        <f t="shared" si="15"/>
        <v>0</v>
      </c>
      <c r="I695" s="10"/>
    </row>
    <row r="696" spans="1:9" ht="12.4" hidden="1" customHeight="1">
      <c r="A696" s="9"/>
      <c r="B696" s="122"/>
      <c r="C696" s="120"/>
      <c r="D696" s="139"/>
      <c r="E696" s="140"/>
      <c r="F696" s="30" t="str">
        <f>VLOOKUP(C696,'[2]Acha Air Sales Price List'!$B$1:$D$65536,3,FALSE)</f>
        <v>Exchange rate :</v>
      </c>
      <c r="G696" s="17">
        <f>ROUND(IF(ISBLANK(C696),0,VLOOKUP(C696,'[2]Acha Air Sales Price List'!$B$1:$X$65536,12,FALSE)*$L$14),2)</f>
        <v>0</v>
      </c>
      <c r="H696" s="18">
        <f t="shared" si="15"/>
        <v>0</v>
      </c>
      <c r="I696" s="10"/>
    </row>
    <row r="697" spans="1:9" ht="12.4" hidden="1" customHeight="1">
      <c r="A697" s="9"/>
      <c r="B697" s="122"/>
      <c r="C697" s="120"/>
      <c r="D697" s="139"/>
      <c r="E697" s="140"/>
      <c r="F697" s="30" t="str">
        <f>VLOOKUP(C697,'[2]Acha Air Sales Price List'!$B$1:$D$65536,3,FALSE)</f>
        <v>Exchange rate :</v>
      </c>
      <c r="G697" s="17">
        <f>ROUND(IF(ISBLANK(C697),0,VLOOKUP(C697,'[2]Acha Air Sales Price List'!$B$1:$X$65536,12,FALSE)*$L$14),2)</f>
        <v>0</v>
      </c>
      <c r="H697" s="18">
        <f t="shared" si="15"/>
        <v>0</v>
      </c>
      <c r="I697" s="10"/>
    </row>
    <row r="698" spans="1:9" ht="12.4" hidden="1" customHeight="1">
      <c r="A698" s="9"/>
      <c r="B698" s="122"/>
      <c r="C698" s="120"/>
      <c r="D698" s="139"/>
      <c r="E698" s="140"/>
      <c r="F698" s="30" t="str">
        <f>VLOOKUP(C698,'[2]Acha Air Sales Price List'!$B$1:$D$65536,3,FALSE)</f>
        <v>Exchange rate :</v>
      </c>
      <c r="G698" s="17">
        <f>ROUND(IF(ISBLANK(C698),0,VLOOKUP(C698,'[2]Acha Air Sales Price List'!$B$1:$X$65536,12,FALSE)*$L$14),2)</f>
        <v>0</v>
      </c>
      <c r="H698" s="18">
        <f t="shared" si="15"/>
        <v>0</v>
      </c>
      <c r="I698" s="10"/>
    </row>
    <row r="699" spans="1:9" ht="12.4" hidden="1" customHeight="1">
      <c r="A699" s="9"/>
      <c r="B699" s="122"/>
      <c r="C699" s="120"/>
      <c r="D699" s="139"/>
      <c r="E699" s="140"/>
      <c r="F699" s="30" t="str">
        <f>VLOOKUP(C699,'[2]Acha Air Sales Price List'!$B$1:$D$65536,3,FALSE)</f>
        <v>Exchange rate :</v>
      </c>
      <c r="G699" s="17">
        <f>ROUND(IF(ISBLANK(C699),0,VLOOKUP(C699,'[2]Acha Air Sales Price List'!$B$1:$X$65536,12,FALSE)*$L$14),2)</f>
        <v>0</v>
      </c>
      <c r="H699" s="18">
        <f t="shared" si="15"/>
        <v>0</v>
      </c>
      <c r="I699" s="10"/>
    </row>
    <row r="700" spans="1:9" ht="12.4" hidden="1" customHeight="1">
      <c r="A700" s="9"/>
      <c r="B700" s="122"/>
      <c r="C700" s="120"/>
      <c r="D700" s="139"/>
      <c r="E700" s="140"/>
      <c r="F700" s="30" t="str">
        <f>VLOOKUP(C700,'[2]Acha Air Sales Price List'!$B$1:$D$65536,3,FALSE)</f>
        <v>Exchange rate :</v>
      </c>
      <c r="G700" s="17">
        <f>ROUND(IF(ISBLANK(C700),0,VLOOKUP(C700,'[2]Acha Air Sales Price List'!$B$1:$X$65536,12,FALSE)*$L$14),2)</f>
        <v>0</v>
      </c>
      <c r="H700" s="18">
        <f t="shared" si="15"/>
        <v>0</v>
      </c>
      <c r="I700" s="10"/>
    </row>
    <row r="701" spans="1:9" ht="12.4" hidden="1" customHeight="1">
      <c r="A701" s="9"/>
      <c r="B701" s="122"/>
      <c r="C701" s="120"/>
      <c r="D701" s="139"/>
      <c r="E701" s="140"/>
      <c r="F701" s="30" t="str">
        <f>VLOOKUP(C701,'[2]Acha Air Sales Price List'!$B$1:$D$65536,3,FALSE)</f>
        <v>Exchange rate :</v>
      </c>
      <c r="G701" s="17">
        <f>ROUND(IF(ISBLANK(C701),0,VLOOKUP(C701,'[2]Acha Air Sales Price List'!$B$1:$X$65536,12,FALSE)*$L$14),2)</f>
        <v>0</v>
      </c>
      <c r="H701" s="18">
        <f t="shared" si="15"/>
        <v>0</v>
      </c>
      <c r="I701" s="10"/>
    </row>
    <row r="702" spans="1:9" ht="12.4" hidden="1" customHeight="1">
      <c r="A702" s="9"/>
      <c r="B702" s="122"/>
      <c r="C702" s="120"/>
      <c r="D702" s="139"/>
      <c r="E702" s="140"/>
      <c r="F702" s="30" t="str">
        <f>VLOOKUP(C702,'[2]Acha Air Sales Price List'!$B$1:$D$65536,3,FALSE)</f>
        <v>Exchange rate :</v>
      </c>
      <c r="G702" s="17">
        <f>ROUND(IF(ISBLANK(C702),0,VLOOKUP(C702,'[2]Acha Air Sales Price List'!$B$1:$X$65536,12,FALSE)*$L$14),2)</f>
        <v>0</v>
      </c>
      <c r="H702" s="18">
        <f t="shared" si="15"/>
        <v>0</v>
      </c>
      <c r="I702" s="10"/>
    </row>
    <row r="703" spans="1:9" ht="12.4" hidden="1" customHeight="1">
      <c r="A703" s="9"/>
      <c r="B703" s="122"/>
      <c r="C703" s="120"/>
      <c r="D703" s="139"/>
      <c r="E703" s="140"/>
      <c r="F703" s="30" t="str">
        <f>VLOOKUP(C703,'[2]Acha Air Sales Price List'!$B$1:$D$65536,3,FALSE)</f>
        <v>Exchange rate :</v>
      </c>
      <c r="G703" s="17">
        <f>ROUND(IF(ISBLANK(C703),0,VLOOKUP(C703,'[2]Acha Air Sales Price List'!$B$1:$X$65536,12,FALSE)*$L$14),2)</f>
        <v>0</v>
      </c>
      <c r="H703" s="18">
        <f t="shared" si="15"/>
        <v>0</v>
      </c>
      <c r="I703" s="10"/>
    </row>
    <row r="704" spans="1:9" ht="12.4" hidden="1" customHeight="1">
      <c r="A704" s="9"/>
      <c r="B704" s="122"/>
      <c r="C704" s="120"/>
      <c r="D704" s="139"/>
      <c r="E704" s="140"/>
      <c r="F704" s="30" t="str">
        <f>VLOOKUP(C704,'[2]Acha Air Sales Price List'!$B$1:$D$65536,3,FALSE)</f>
        <v>Exchange rate :</v>
      </c>
      <c r="G704" s="17">
        <f>ROUND(IF(ISBLANK(C704),0,VLOOKUP(C704,'[2]Acha Air Sales Price List'!$B$1:$X$65536,12,FALSE)*$L$14),2)</f>
        <v>0</v>
      </c>
      <c r="H704" s="18">
        <f t="shared" si="15"/>
        <v>0</v>
      </c>
      <c r="I704" s="10"/>
    </row>
    <row r="705" spans="1:9" ht="12.4" hidden="1" customHeight="1">
      <c r="A705" s="9"/>
      <c r="B705" s="122"/>
      <c r="C705" s="120"/>
      <c r="D705" s="139"/>
      <c r="E705" s="140"/>
      <c r="F705" s="30" t="str">
        <f>VLOOKUP(C705,'[2]Acha Air Sales Price List'!$B$1:$D$65536,3,FALSE)</f>
        <v>Exchange rate :</v>
      </c>
      <c r="G705" s="17">
        <f>ROUND(IF(ISBLANK(C705),0,VLOOKUP(C705,'[2]Acha Air Sales Price List'!$B$1:$X$65536,12,FALSE)*$L$14),2)</f>
        <v>0</v>
      </c>
      <c r="H705" s="18">
        <f t="shared" si="15"/>
        <v>0</v>
      </c>
      <c r="I705" s="10"/>
    </row>
    <row r="706" spans="1:9" ht="12.4" hidden="1" customHeight="1">
      <c r="A706" s="9"/>
      <c r="B706" s="122"/>
      <c r="C706" s="120"/>
      <c r="D706" s="139"/>
      <c r="E706" s="140"/>
      <c r="F706" s="30" t="str">
        <f>VLOOKUP(C706,'[2]Acha Air Sales Price List'!$B$1:$D$65536,3,FALSE)</f>
        <v>Exchange rate :</v>
      </c>
      <c r="G706" s="17">
        <f>ROUND(IF(ISBLANK(C706),0,VLOOKUP(C706,'[2]Acha Air Sales Price List'!$B$1:$X$65536,12,FALSE)*$L$14),2)</f>
        <v>0</v>
      </c>
      <c r="H706" s="18">
        <f t="shared" si="15"/>
        <v>0</v>
      </c>
      <c r="I706" s="10"/>
    </row>
    <row r="707" spans="1:9" ht="12.4" hidden="1" customHeight="1">
      <c r="A707" s="9"/>
      <c r="B707" s="122"/>
      <c r="C707" s="120"/>
      <c r="D707" s="139"/>
      <c r="E707" s="140"/>
      <c r="F707" s="30" t="str">
        <f>VLOOKUP(C707,'[2]Acha Air Sales Price List'!$B$1:$D$65536,3,FALSE)</f>
        <v>Exchange rate :</v>
      </c>
      <c r="G707" s="17">
        <f>ROUND(IF(ISBLANK(C707),0,VLOOKUP(C707,'[2]Acha Air Sales Price List'!$B$1:$X$65536,12,FALSE)*$L$14),2)</f>
        <v>0</v>
      </c>
      <c r="H707" s="18">
        <f t="shared" si="15"/>
        <v>0</v>
      </c>
      <c r="I707" s="10"/>
    </row>
    <row r="708" spans="1:9" ht="12.4" hidden="1" customHeight="1">
      <c r="A708" s="9"/>
      <c r="B708" s="122"/>
      <c r="C708" s="120"/>
      <c r="D708" s="139"/>
      <c r="E708" s="140"/>
      <c r="F708" s="30" t="str">
        <f>VLOOKUP(C708,'[2]Acha Air Sales Price List'!$B$1:$D$65536,3,FALSE)</f>
        <v>Exchange rate :</v>
      </c>
      <c r="G708" s="17">
        <f>ROUND(IF(ISBLANK(C708),0,VLOOKUP(C708,'[2]Acha Air Sales Price List'!$B$1:$X$65536,12,FALSE)*$L$14),2)</f>
        <v>0</v>
      </c>
      <c r="H708" s="18">
        <f t="shared" si="15"/>
        <v>0</v>
      </c>
      <c r="I708" s="10"/>
    </row>
    <row r="709" spans="1:9" ht="12.4" hidden="1" customHeight="1">
      <c r="A709" s="9"/>
      <c r="B709" s="122"/>
      <c r="C709" s="120"/>
      <c r="D709" s="139"/>
      <c r="E709" s="140"/>
      <c r="F709" s="30" t="str">
        <f>VLOOKUP(C709,'[2]Acha Air Sales Price List'!$B$1:$D$65536,3,FALSE)</f>
        <v>Exchange rate :</v>
      </c>
      <c r="G709" s="17">
        <f>ROUND(IF(ISBLANK(C709),0,VLOOKUP(C709,'[2]Acha Air Sales Price List'!$B$1:$X$65536,12,FALSE)*$L$14),2)</f>
        <v>0</v>
      </c>
      <c r="H709" s="18">
        <f t="shared" si="15"/>
        <v>0</v>
      </c>
      <c r="I709" s="10"/>
    </row>
    <row r="710" spans="1:9" ht="12.4" hidden="1" customHeight="1">
      <c r="A710" s="9"/>
      <c r="B710" s="122"/>
      <c r="C710" s="120"/>
      <c r="D710" s="139"/>
      <c r="E710" s="140"/>
      <c r="F710" s="30" t="str">
        <f>VLOOKUP(C710,'[2]Acha Air Sales Price List'!$B$1:$D$65536,3,FALSE)</f>
        <v>Exchange rate :</v>
      </c>
      <c r="G710" s="17">
        <f>ROUND(IF(ISBLANK(C710),0,VLOOKUP(C710,'[2]Acha Air Sales Price List'!$B$1:$X$65536,12,FALSE)*$L$14),2)</f>
        <v>0</v>
      </c>
      <c r="H710" s="18">
        <f t="shared" si="15"/>
        <v>0</v>
      </c>
      <c r="I710" s="10"/>
    </row>
    <row r="711" spans="1:9" ht="12.4" hidden="1" customHeight="1">
      <c r="A711" s="9"/>
      <c r="B711" s="122"/>
      <c r="C711" s="120"/>
      <c r="D711" s="139"/>
      <c r="E711" s="140"/>
      <c r="F711" s="30" t="str">
        <f>VLOOKUP(C711,'[2]Acha Air Sales Price List'!$B$1:$D$65536,3,FALSE)</f>
        <v>Exchange rate :</v>
      </c>
      <c r="G711" s="17">
        <f>ROUND(IF(ISBLANK(C711),0,VLOOKUP(C711,'[2]Acha Air Sales Price List'!$B$1:$X$65536,12,FALSE)*$L$14),2)</f>
        <v>0</v>
      </c>
      <c r="H711" s="18">
        <f t="shared" si="15"/>
        <v>0</v>
      </c>
      <c r="I711" s="10"/>
    </row>
    <row r="712" spans="1:9" ht="12.4" hidden="1" customHeight="1">
      <c r="A712" s="9"/>
      <c r="B712" s="122"/>
      <c r="C712" s="120"/>
      <c r="D712" s="139"/>
      <c r="E712" s="140"/>
      <c r="F712" s="30" t="str">
        <f>VLOOKUP(C712,'[2]Acha Air Sales Price List'!$B$1:$D$65536,3,FALSE)</f>
        <v>Exchange rate :</v>
      </c>
      <c r="G712" s="17">
        <f>ROUND(IF(ISBLANK(C712),0,VLOOKUP(C712,'[2]Acha Air Sales Price List'!$B$1:$X$65536,12,FALSE)*$L$14),2)</f>
        <v>0</v>
      </c>
      <c r="H712" s="18">
        <f t="shared" si="15"/>
        <v>0</v>
      </c>
      <c r="I712" s="10"/>
    </row>
    <row r="713" spans="1:9" ht="12.4" hidden="1" customHeight="1">
      <c r="A713" s="9"/>
      <c r="B713" s="122"/>
      <c r="C713" s="120"/>
      <c r="D713" s="139"/>
      <c r="E713" s="140"/>
      <c r="F713" s="30" t="str">
        <f>VLOOKUP(C713,'[2]Acha Air Sales Price List'!$B$1:$D$65536,3,FALSE)</f>
        <v>Exchange rate :</v>
      </c>
      <c r="G713" s="17">
        <f>ROUND(IF(ISBLANK(C713),0,VLOOKUP(C713,'[2]Acha Air Sales Price List'!$B$1:$X$65536,12,FALSE)*$L$14),2)</f>
        <v>0</v>
      </c>
      <c r="H713" s="18">
        <f t="shared" si="15"/>
        <v>0</v>
      </c>
      <c r="I713" s="10"/>
    </row>
    <row r="714" spans="1:9" ht="12.4" hidden="1" customHeight="1">
      <c r="A714" s="9"/>
      <c r="B714" s="122"/>
      <c r="C714" s="120"/>
      <c r="D714" s="139"/>
      <c r="E714" s="140"/>
      <c r="F714" s="30" t="str">
        <f>VLOOKUP(C714,'[2]Acha Air Sales Price List'!$B$1:$D$65536,3,FALSE)</f>
        <v>Exchange rate :</v>
      </c>
      <c r="G714" s="17">
        <f>ROUND(IF(ISBLANK(C714),0,VLOOKUP(C714,'[2]Acha Air Sales Price List'!$B$1:$X$65536,12,FALSE)*$L$14),2)</f>
        <v>0</v>
      </c>
      <c r="H714" s="18">
        <f t="shared" si="15"/>
        <v>0</v>
      </c>
      <c r="I714" s="10"/>
    </row>
    <row r="715" spans="1:9" ht="12.4" hidden="1" customHeight="1">
      <c r="A715" s="9"/>
      <c r="B715" s="122"/>
      <c r="C715" s="120"/>
      <c r="D715" s="139"/>
      <c r="E715" s="140"/>
      <c r="F715" s="30" t="str">
        <f>VLOOKUP(C715,'[2]Acha Air Sales Price List'!$B$1:$D$65536,3,FALSE)</f>
        <v>Exchange rate :</v>
      </c>
      <c r="G715" s="17">
        <f>ROUND(IF(ISBLANK(C715),0,VLOOKUP(C715,'[2]Acha Air Sales Price List'!$B$1:$X$65536,12,FALSE)*$L$14),2)</f>
        <v>0</v>
      </c>
      <c r="H715" s="18">
        <f t="shared" si="15"/>
        <v>0</v>
      </c>
      <c r="I715" s="10"/>
    </row>
    <row r="716" spans="1:9" ht="12.4" hidden="1" customHeight="1">
      <c r="A716" s="9"/>
      <c r="B716" s="122"/>
      <c r="C716" s="121"/>
      <c r="D716" s="139"/>
      <c r="E716" s="140"/>
      <c r="F716" s="30" t="str">
        <f>VLOOKUP(C716,'[2]Acha Air Sales Price List'!$B$1:$D$65536,3,FALSE)</f>
        <v>Exchange rate :</v>
      </c>
      <c r="G716" s="17">
        <f>ROUND(IF(ISBLANK(C716),0,VLOOKUP(C716,'[2]Acha Air Sales Price List'!$B$1:$X$65536,12,FALSE)*$L$14),2)</f>
        <v>0</v>
      </c>
      <c r="H716" s="18">
        <f>ROUND(IF(ISNUMBER(B716), G716*B716, 0),5)</f>
        <v>0</v>
      </c>
      <c r="I716" s="10"/>
    </row>
    <row r="717" spans="1:9" ht="12" hidden="1" customHeight="1">
      <c r="A717" s="9"/>
      <c r="B717" s="122"/>
      <c r="C717" s="120"/>
      <c r="D717" s="139"/>
      <c r="E717" s="140"/>
      <c r="F717" s="30" t="str">
        <f>VLOOKUP(C717,'[2]Acha Air Sales Price List'!$B$1:$D$65536,3,FALSE)</f>
        <v>Exchange rate :</v>
      </c>
      <c r="G717" s="17">
        <f>ROUND(IF(ISBLANK(C717),0,VLOOKUP(C717,'[2]Acha Air Sales Price List'!$B$1:$X$65536,12,FALSE)*$L$14),2)</f>
        <v>0</v>
      </c>
      <c r="H717" s="18">
        <f t="shared" ref="H717:H733" si="16">ROUND(IF(ISNUMBER(B717), G717*B717, 0),5)</f>
        <v>0</v>
      </c>
      <c r="I717" s="10"/>
    </row>
    <row r="718" spans="1:9" ht="12.4" hidden="1" customHeight="1">
      <c r="A718" s="9"/>
      <c r="B718" s="122"/>
      <c r="C718" s="120"/>
      <c r="D718" s="139"/>
      <c r="E718" s="140"/>
      <c r="F718" s="30" t="str">
        <f>VLOOKUP(C718,'[2]Acha Air Sales Price List'!$B$1:$D$65536,3,FALSE)</f>
        <v>Exchange rate :</v>
      </c>
      <c r="G718" s="17">
        <f>ROUND(IF(ISBLANK(C718),0,VLOOKUP(C718,'[2]Acha Air Sales Price List'!$B$1:$X$65536,12,FALSE)*$L$14),2)</f>
        <v>0</v>
      </c>
      <c r="H718" s="18">
        <f t="shared" si="16"/>
        <v>0</v>
      </c>
      <c r="I718" s="10"/>
    </row>
    <row r="719" spans="1:9" ht="12.4" hidden="1" customHeight="1">
      <c r="A719" s="9"/>
      <c r="B719" s="122"/>
      <c r="C719" s="120"/>
      <c r="D719" s="139"/>
      <c r="E719" s="140"/>
      <c r="F719" s="30" t="str">
        <f>VLOOKUP(C719,'[2]Acha Air Sales Price List'!$B$1:$D$65536,3,FALSE)</f>
        <v>Exchange rate :</v>
      </c>
      <c r="G719" s="17">
        <f>ROUND(IF(ISBLANK(C719),0,VLOOKUP(C719,'[2]Acha Air Sales Price List'!$B$1:$X$65536,12,FALSE)*$L$14),2)</f>
        <v>0</v>
      </c>
      <c r="H719" s="18">
        <f t="shared" si="16"/>
        <v>0</v>
      </c>
      <c r="I719" s="10"/>
    </row>
    <row r="720" spans="1:9" ht="12.4" hidden="1" customHeight="1">
      <c r="A720" s="9"/>
      <c r="B720" s="122"/>
      <c r="C720" s="120"/>
      <c r="D720" s="139"/>
      <c r="E720" s="140"/>
      <c r="F720" s="30" t="str">
        <f>VLOOKUP(C720,'[2]Acha Air Sales Price List'!$B$1:$D$65536,3,FALSE)</f>
        <v>Exchange rate :</v>
      </c>
      <c r="G720" s="17">
        <f>ROUND(IF(ISBLANK(C720),0,VLOOKUP(C720,'[2]Acha Air Sales Price List'!$B$1:$X$65536,12,FALSE)*$L$14),2)</f>
        <v>0</v>
      </c>
      <c r="H720" s="18">
        <f t="shared" si="16"/>
        <v>0</v>
      </c>
      <c r="I720" s="10"/>
    </row>
    <row r="721" spans="1:9" ht="12.4" hidden="1" customHeight="1">
      <c r="A721" s="9"/>
      <c r="B721" s="122"/>
      <c r="C721" s="120"/>
      <c r="D721" s="139"/>
      <c r="E721" s="140"/>
      <c r="F721" s="30" t="str">
        <f>VLOOKUP(C721,'[2]Acha Air Sales Price List'!$B$1:$D$65536,3,FALSE)</f>
        <v>Exchange rate :</v>
      </c>
      <c r="G721" s="17">
        <f>ROUND(IF(ISBLANK(C721),0,VLOOKUP(C721,'[2]Acha Air Sales Price List'!$B$1:$X$65536,12,FALSE)*$L$14),2)</f>
        <v>0</v>
      </c>
      <c r="H721" s="18">
        <f t="shared" si="16"/>
        <v>0</v>
      </c>
      <c r="I721" s="10"/>
    </row>
    <row r="722" spans="1:9" ht="12.4" hidden="1" customHeight="1">
      <c r="A722" s="9"/>
      <c r="B722" s="122"/>
      <c r="C722" s="120"/>
      <c r="D722" s="139"/>
      <c r="E722" s="140"/>
      <c r="F722" s="30" t="str">
        <f>VLOOKUP(C722,'[2]Acha Air Sales Price List'!$B$1:$D$65536,3,FALSE)</f>
        <v>Exchange rate :</v>
      </c>
      <c r="G722" s="17">
        <f>ROUND(IF(ISBLANK(C722),0,VLOOKUP(C722,'[2]Acha Air Sales Price List'!$B$1:$X$65536,12,FALSE)*$L$14),2)</f>
        <v>0</v>
      </c>
      <c r="H722" s="18">
        <f t="shared" si="16"/>
        <v>0</v>
      </c>
      <c r="I722" s="10"/>
    </row>
    <row r="723" spans="1:9" ht="12.4" hidden="1" customHeight="1">
      <c r="A723" s="9"/>
      <c r="B723" s="122"/>
      <c r="C723" s="120"/>
      <c r="D723" s="139"/>
      <c r="E723" s="140"/>
      <c r="F723" s="30" t="str">
        <f>VLOOKUP(C723,'[2]Acha Air Sales Price List'!$B$1:$D$65536,3,FALSE)</f>
        <v>Exchange rate :</v>
      </c>
      <c r="G723" s="17">
        <f>ROUND(IF(ISBLANK(C723),0,VLOOKUP(C723,'[2]Acha Air Sales Price List'!$B$1:$X$65536,12,FALSE)*$L$14),2)</f>
        <v>0</v>
      </c>
      <c r="H723" s="18">
        <f t="shared" si="16"/>
        <v>0</v>
      </c>
      <c r="I723" s="10"/>
    </row>
    <row r="724" spans="1:9" ht="12.4" hidden="1" customHeight="1">
      <c r="A724" s="9"/>
      <c r="B724" s="122"/>
      <c r="C724" s="120"/>
      <c r="D724" s="139"/>
      <c r="E724" s="140"/>
      <c r="F724" s="30" t="str">
        <f>VLOOKUP(C724,'[2]Acha Air Sales Price List'!$B$1:$D$65536,3,FALSE)</f>
        <v>Exchange rate :</v>
      </c>
      <c r="G724" s="17">
        <f>ROUND(IF(ISBLANK(C724),0,VLOOKUP(C724,'[2]Acha Air Sales Price List'!$B$1:$X$65536,12,FALSE)*$L$14),2)</f>
        <v>0</v>
      </c>
      <c r="H724" s="18">
        <f t="shared" si="16"/>
        <v>0</v>
      </c>
      <c r="I724" s="10"/>
    </row>
    <row r="725" spans="1:9" ht="12.4" hidden="1" customHeight="1">
      <c r="A725" s="9"/>
      <c r="B725" s="122"/>
      <c r="C725" s="120"/>
      <c r="D725" s="139"/>
      <c r="E725" s="140"/>
      <c r="F725" s="30" t="str">
        <f>VLOOKUP(C725,'[2]Acha Air Sales Price List'!$B$1:$D$65536,3,FALSE)</f>
        <v>Exchange rate :</v>
      </c>
      <c r="G725" s="17">
        <f>ROUND(IF(ISBLANK(C725),0,VLOOKUP(C725,'[2]Acha Air Sales Price List'!$B$1:$X$65536,12,FALSE)*$L$14),2)</f>
        <v>0</v>
      </c>
      <c r="H725" s="18">
        <f t="shared" si="16"/>
        <v>0</v>
      </c>
      <c r="I725" s="10"/>
    </row>
    <row r="726" spans="1:9" ht="12.4" hidden="1" customHeight="1">
      <c r="A726" s="9"/>
      <c r="B726" s="122"/>
      <c r="C726" s="120"/>
      <c r="D726" s="139"/>
      <c r="E726" s="140"/>
      <c r="F726" s="30" t="str">
        <f>VLOOKUP(C726,'[2]Acha Air Sales Price List'!$B$1:$D$65536,3,FALSE)</f>
        <v>Exchange rate :</v>
      </c>
      <c r="G726" s="17">
        <f>ROUND(IF(ISBLANK(C726),0,VLOOKUP(C726,'[2]Acha Air Sales Price List'!$B$1:$X$65536,12,FALSE)*$L$14),2)</f>
        <v>0</v>
      </c>
      <c r="H726" s="18">
        <f t="shared" si="16"/>
        <v>0</v>
      </c>
      <c r="I726" s="10"/>
    </row>
    <row r="727" spans="1:9" ht="12.4" hidden="1" customHeight="1">
      <c r="A727" s="9"/>
      <c r="B727" s="122"/>
      <c r="C727" s="120"/>
      <c r="D727" s="139"/>
      <c r="E727" s="140"/>
      <c r="F727" s="30" t="str">
        <f>VLOOKUP(C727,'[2]Acha Air Sales Price List'!$B$1:$D$65536,3,FALSE)</f>
        <v>Exchange rate :</v>
      </c>
      <c r="G727" s="17">
        <f>ROUND(IF(ISBLANK(C727),0,VLOOKUP(C727,'[2]Acha Air Sales Price List'!$B$1:$X$65536,12,FALSE)*$L$14),2)</f>
        <v>0</v>
      </c>
      <c r="H727" s="18">
        <f t="shared" si="16"/>
        <v>0</v>
      </c>
      <c r="I727" s="10"/>
    </row>
    <row r="728" spans="1:9" ht="12.4" hidden="1" customHeight="1">
      <c r="A728" s="9"/>
      <c r="B728" s="122"/>
      <c r="C728" s="120"/>
      <c r="D728" s="139"/>
      <c r="E728" s="140"/>
      <c r="F728" s="30" t="str">
        <f>VLOOKUP(C728,'[2]Acha Air Sales Price List'!$B$1:$D$65536,3,FALSE)</f>
        <v>Exchange rate :</v>
      </c>
      <c r="G728" s="17">
        <f>ROUND(IF(ISBLANK(C728),0,VLOOKUP(C728,'[2]Acha Air Sales Price List'!$B$1:$X$65536,12,FALSE)*$L$14),2)</f>
        <v>0</v>
      </c>
      <c r="H728" s="18">
        <f t="shared" si="16"/>
        <v>0</v>
      </c>
      <c r="I728" s="10"/>
    </row>
    <row r="729" spans="1:9" ht="12.4" hidden="1" customHeight="1">
      <c r="A729" s="9"/>
      <c r="B729" s="122"/>
      <c r="C729" s="120"/>
      <c r="D729" s="139"/>
      <c r="E729" s="140"/>
      <c r="F729" s="30" t="str">
        <f>VLOOKUP(C729,'[2]Acha Air Sales Price List'!$B$1:$D$65536,3,FALSE)</f>
        <v>Exchange rate :</v>
      </c>
      <c r="G729" s="17">
        <f>ROUND(IF(ISBLANK(C729),0,VLOOKUP(C729,'[2]Acha Air Sales Price List'!$B$1:$X$65536,12,FALSE)*$L$14),2)</f>
        <v>0</v>
      </c>
      <c r="H729" s="18">
        <f t="shared" si="16"/>
        <v>0</v>
      </c>
      <c r="I729" s="10"/>
    </row>
    <row r="730" spans="1:9" ht="12.4" hidden="1" customHeight="1">
      <c r="A730" s="9"/>
      <c r="B730" s="122"/>
      <c r="C730" s="120"/>
      <c r="D730" s="139"/>
      <c r="E730" s="140"/>
      <c r="F730" s="30" t="str">
        <f>VLOOKUP(C730,'[2]Acha Air Sales Price List'!$B$1:$D$65536,3,FALSE)</f>
        <v>Exchange rate :</v>
      </c>
      <c r="G730" s="17">
        <f>ROUND(IF(ISBLANK(C730),0,VLOOKUP(C730,'[2]Acha Air Sales Price List'!$B$1:$X$65536,12,FALSE)*$L$14),2)</f>
        <v>0</v>
      </c>
      <c r="H730" s="18">
        <f t="shared" si="16"/>
        <v>0</v>
      </c>
      <c r="I730" s="10"/>
    </row>
    <row r="731" spans="1:9" ht="12.4" hidden="1" customHeight="1">
      <c r="A731" s="9"/>
      <c r="B731" s="122"/>
      <c r="C731" s="120"/>
      <c r="D731" s="139"/>
      <c r="E731" s="140"/>
      <c r="F731" s="30" t="str">
        <f>VLOOKUP(C731,'[2]Acha Air Sales Price List'!$B$1:$D$65536,3,FALSE)</f>
        <v>Exchange rate :</v>
      </c>
      <c r="G731" s="17">
        <f>ROUND(IF(ISBLANK(C731),0,VLOOKUP(C731,'[2]Acha Air Sales Price List'!$B$1:$X$65536,12,FALSE)*$L$14),2)</f>
        <v>0</v>
      </c>
      <c r="H731" s="18">
        <f t="shared" si="16"/>
        <v>0</v>
      </c>
      <c r="I731" s="10"/>
    </row>
    <row r="732" spans="1:9" ht="12.4" hidden="1" customHeight="1">
      <c r="A732" s="9"/>
      <c r="B732" s="122"/>
      <c r="C732" s="121"/>
      <c r="D732" s="139"/>
      <c r="E732" s="140"/>
      <c r="F732" s="30" t="str">
        <f>VLOOKUP(C732,'[2]Acha Air Sales Price List'!$B$1:$D$65536,3,FALSE)</f>
        <v>Exchange rate :</v>
      </c>
      <c r="G732" s="17">
        <f>ROUND(IF(ISBLANK(C732),0,VLOOKUP(C732,'[2]Acha Air Sales Price List'!$B$1:$X$65536,12,FALSE)*$L$14),2)</f>
        <v>0</v>
      </c>
      <c r="H732" s="18">
        <f t="shared" si="16"/>
        <v>0</v>
      </c>
      <c r="I732" s="10"/>
    </row>
    <row r="733" spans="1:9" ht="12.4" hidden="1" customHeight="1">
      <c r="A733" s="9"/>
      <c r="B733" s="122"/>
      <c r="C733" s="121"/>
      <c r="D733" s="139"/>
      <c r="E733" s="140"/>
      <c r="F733" s="30" t="str">
        <f>VLOOKUP(C733,'[2]Acha Air Sales Price List'!$B$1:$D$65536,3,FALSE)</f>
        <v>Exchange rate :</v>
      </c>
      <c r="G733" s="17">
        <f>ROUND(IF(ISBLANK(C733),0,VLOOKUP(C733,'[2]Acha Air Sales Price List'!$B$1:$X$65536,12,FALSE)*$L$14),2)</f>
        <v>0</v>
      </c>
      <c r="H733" s="18">
        <f t="shared" si="16"/>
        <v>0</v>
      </c>
      <c r="I733" s="10"/>
    </row>
    <row r="734" spans="1:9" ht="12.4" hidden="1" customHeight="1">
      <c r="A734" s="9"/>
      <c r="B734" s="122"/>
      <c r="C734" s="120"/>
      <c r="D734" s="139"/>
      <c r="E734" s="140"/>
      <c r="F734" s="30" t="str">
        <f>VLOOKUP(C734,'[2]Acha Air Sales Price List'!$B$1:$D$65536,3,FALSE)</f>
        <v>Exchange rate :</v>
      </c>
      <c r="G734" s="17">
        <f>ROUND(IF(ISBLANK(C734),0,VLOOKUP(C734,'[2]Acha Air Sales Price List'!$B$1:$X$65536,12,FALSE)*$L$14),2)</f>
        <v>0</v>
      </c>
      <c r="H734" s="18">
        <f>ROUND(IF(ISNUMBER(B734), G734*B734, 0),5)</f>
        <v>0</v>
      </c>
      <c r="I734" s="10"/>
    </row>
    <row r="735" spans="1:9" ht="12.4" hidden="1" customHeight="1">
      <c r="A735" s="9"/>
      <c r="B735" s="122"/>
      <c r="C735" s="120"/>
      <c r="D735" s="139"/>
      <c r="E735" s="140"/>
      <c r="F735" s="30" t="str">
        <f>VLOOKUP(C735,'[2]Acha Air Sales Price List'!$B$1:$D$65536,3,FALSE)</f>
        <v>Exchange rate :</v>
      </c>
      <c r="G735" s="17">
        <f>ROUND(IF(ISBLANK(C735),0,VLOOKUP(C735,'[2]Acha Air Sales Price List'!$B$1:$X$65536,12,FALSE)*$L$14),2)</f>
        <v>0</v>
      </c>
      <c r="H735" s="18">
        <f t="shared" ref="H735:H760" si="17">ROUND(IF(ISNUMBER(B735), G735*B735, 0),5)</f>
        <v>0</v>
      </c>
      <c r="I735" s="10"/>
    </row>
    <row r="736" spans="1:9" ht="12.4" hidden="1" customHeight="1">
      <c r="A736" s="9"/>
      <c r="B736" s="122"/>
      <c r="C736" s="120"/>
      <c r="D736" s="139"/>
      <c r="E736" s="140"/>
      <c r="F736" s="30" t="str">
        <f>VLOOKUP(C736,'[2]Acha Air Sales Price List'!$B$1:$D$65536,3,FALSE)</f>
        <v>Exchange rate :</v>
      </c>
      <c r="G736" s="17">
        <f>ROUND(IF(ISBLANK(C736),0,VLOOKUP(C736,'[2]Acha Air Sales Price List'!$B$1:$X$65536,12,FALSE)*$L$14),2)</f>
        <v>0</v>
      </c>
      <c r="H736" s="18">
        <f t="shared" si="17"/>
        <v>0</v>
      </c>
      <c r="I736" s="10"/>
    </row>
    <row r="737" spans="1:9" ht="12.4" hidden="1" customHeight="1">
      <c r="A737" s="9"/>
      <c r="B737" s="122"/>
      <c r="C737" s="120"/>
      <c r="D737" s="139"/>
      <c r="E737" s="140"/>
      <c r="F737" s="30" t="str">
        <f>VLOOKUP(C737,'[2]Acha Air Sales Price List'!$B$1:$D$65536,3,FALSE)</f>
        <v>Exchange rate :</v>
      </c>
      <c r="G737" s="17">
        <f>ROUND(IF(ISBLANK(C737),0,VLOOKUP(C737,'[2]Acha Air Sales Price List'!$B$1:$X$65536,12,FALSE)*$L$14),2)</f>
        <v>0</v>
      </c>
      <c r="H737" s="18">
        <f t="shared" si="17"/>
        <v>0</v>
      </c>
      <c r="I737" s="10"/>
    </row>
    <row r="738" spans="1:9" ht="12.4" hidden="1" customHeight="1">
      <c r="A738" s="9"/>
      <c r="B738" s="122"/>
      <c r="C738" s="120"/>
      <c r="D738" s="139"/>
      <c r="E738" s="140"/>
      <c r="F738" s="30" t="str">
        <f>VLOOKUP(C738,'[2]Acha Air Sales Price List'!$B$1:$D$65536,3,FALSE)</f>
        <v>Exchange rate :</v>
      </c>
      <c r="G738" s="17">
        <f>ROUND(IF(ISBLANK(C738),0,VLOOKUP(C738,'[2]Acha Air Sales Price List'!$B$1:$X$65536,12,FALSE)*$L$14),2)</f>
        <v>0</v>
      </c>
      <c r="H738" s="18">
        <f t="shared" si="17"/>
        <v>0</v>
      </c>
      <c r="I738" s="10"/>
    </row>
    <row r="739" spans="1:9" ht="12.4" hidden="1" customHeight="1">
      <c r="A739" s="9"/>
      <c r="B739" s="122"/>
      <c r="C739" s="120"/>
      <c r="D739" s="139"/>
      <c r="E739" s="140"/>
      <c r="F739" s="30" t="str">
        <f>VLOOKUP(C739,'[2]Acha Air Sales Price List'!$B$1:$D$65536,3,FALSE)</f>
        <v>Exchange rate :</v>
      </c>
      <c r="G739" s="17">
        <f>ROUND(IF(ISBLANK(C739),0,VLOOKUP(C739,'[2]Acha Air Sales Price List'!$B$1:$X$65536,12,FALSE)*$L$14),2)</f>
        <v>0</v>
      </c>
      <c r="H739" s="18">
        <f t="shared" si="17"/>
        <v>0</v>
      </c>
      <c r="I739" s="10"/>
    </row>
    <row r="740" spans="1:9" ht="12.4" hidden="1" customHeight="1">
      <c r="A740" s="9"/>
      <c r="B740" s="122"/>
      <c r="C740" s="120"/>
      <c r="D740" s="139"/>
      <c r="E740" s="140"/>
      <c r="F740" s="30" t="str">
        <f>VLOOKUP(C740,'[2]Acha Air Sales Price List'!$B$1:$D$65536,3,FALSE)</f>
        <v>Exchange rate :</v>
      </c>
      <c r="G740" s="17">
        <f>ROUND(IF(ISBLANK(C740),0,VLOOKUP(C740,'[2]Acha Air Sales Price List'!$B$1:$X$65536,12,FALSE)*$L$14),2)</f>
        <v>0</v>
      </c>
      <c r="H740" s="18">
        <f t="shared" si="17"/>
        <v>0</v>
      </c>
      <c r="I740" s="10"/>
    </row>
    <row r="741" spans="1:9" ht="12.4" hidden="1" customHeight="1">
      <c r="A741" s="9"/>
      <c r="B741" s="122"/>
      <c r="C741" s="120"/>
      <c r="D741" s="139"/>
      <c r="E741" s="140"/>
      <c r="F741" s="30" t="str">
        <f>VLOOKUP(C741,'[2]Acha Air Sales Price List'!$B$1:$D$65536,3,FALSE)</f>
        <v>Exchange rate :</v>
      </c>
      <c r="G741" s="17">
        <f>ROUND(IF(ISBLANK(C741),0,VLOOKUP(C741,'[2]Acha Air Sales Price List'!$B$1:$X$65536,12,FALSE)*$L$14),2)</f>
        <v>0</v>
      </c>
      <c r="H741" s="18">
        <f t="shared" si="17"/>
        <v>0</v>
      </c>
      <c r="I741" s="10"/>
    </row>
    <row r="742" spans="1:9" ht="12.4" hidden="1" customHeight="1">
      <c r="A742" s="9"/>
      <c r="B742" s="122"/>
      <c r="C742" s="120"/>
      <c r="D742" s="139"/>
      <c r="E742" s="140"/>
      <c r="F742" s="30" t="str">
        <f>VLOOKUP(C742,'[2]Acha Air Sales Price List'!$B$1:$D$65536,3,FALSE)</f>
        <v>Exchange rate :</v>
      </c>
      <c r="G742" s="17">
        <f>ROUND(IF(ISBLANK(C742),0,VLOOKUP(C742,'[2]Acha Air Sales Price List'!$B$1:$X$65536,12,FALSE)*$L$14),2)</f>
        <v>0</v>
      </c>
      <c r="H742" s="18">
        <f t="shared" si="17"/>
        <v>0</v>
      </c>
      <c r="I742" s="10"/>
    </row>
    <row r="743" spans="1:9" ht="12.4" hidden="1" customHeight="1">
      <c r="A743" s="9"/>
      <c r="B743" s="122"/>
      <c r="C743" s="120"/>
      <c r="D743" s="139"/>
      <c r="E743" s="140"/>
      <c r="F743" s="30" t="str">
        <f>VLOOKUP(C743,'[2]Acha Air Sales Price List'!$B$1:$D$65536,3,FALSE)</f>
        <v>Exchange rate :</v>
      </c>
      <c r="G743" s="17">
        <f>ROUND(IF(ISBLANK(C743),0,VLOOKUP(C743,'[2]Acha Air Sales Price List'!$B$1:$X$65536,12,FALSE)*$L$14),2)</f>
        <v>0</v>
      </c>
      <c r="H743" s="18">
        <f t="shared" si="17"/>
        <v>0</v>
      </c>
      <c r="I743" s="10"/>
    </row>
    <row r="744" spans="1:9" ht="12.4" hidden="1" customHeight="1">
      <c r="A744" s="9"/>
      <c r="B744" s="122"/>
      <c r="C744" s="120"/>
      <c r="D744" s="139"/>
      <c r="E744" s="140"/>
      <c r="F744" s="30" t="str">
        <f>VLOOKUP(C744,'[2]Acha Air Sales Price List'!$B$1:$D$65536,3,FALSE)</f>
        <v>Exchange rate :</v>
      </c>
      <c r="G744" s="17">
        <f>ROUND(IF(ISBLANK(C744),0,VLOOKUP(C744,'[2]Acha Air Sales Price List'!$B$1:$X$65536,12,FALSE)*$L$14),2)</f>
        <v>0</v>
      </c>
      <c r="H744" s="18">
        <f t="shared" si="17"/>
        <v>0</v>
      </c>
      <c r="I744" s="10"/>
    </row>
    <row r="745" spans="1:9" ht="12.4" hidden="1" customHeight="1">
      <c r="A745" s="9"/>
      <c r="B745" s="122"/>
      <c r="C745" s="121"/>
      <c r="D745" s="139"/>
      <c r="E745" s="140"/>
      <c r="F745" s="30" t="str">
        <f>VLOOKUP(C745,'[2]Acha Air Sales Price List'!$B$1:$D$65536,3,FALSE)</f>
        <v>Exchange rate :</v>
      </c>
      <c r="G745" s="17">
        <f>ROUND(IF(ISBLANK(C745),0,VLOOKUP(C745,'[2]Acha Air Sales Price List'!$B$1:$X$65536,12,FALSE)*$L$14),2)</f>
        <v>0</v>
      </c>
      <c r="H745" s="18">
        <f t="shared" si="17"/>
        <v>0</v>
      </c>
      <c r="I745" s="10"/>
    </row>
    <row r="746" spans="1:9" ht="12" hidden="1" customHeight="1">
      <c r="A746" s="9"/>
      <c r="B746" s="122"/>
      <c r="C746" s="120"/>
      <c r="D746" s="139"/>
      <c r="E746" s="140"/>
      <c r="F746" s="30" t="str">
        <f>VLOOKUP(C746,'[2]Acha Air Sales Price List'!$B$1:$D$65536,3,FALSE)</f>
        <v>Exchange rate :</v>
      </c>
      <c r="G746" s="17">
        <f>ROUND(IF(ISBLANK(C746),0,VLOOKUP(C746,'[2]Acha Air Sales Price List'!$B$1:$X$65536,12,FALSE)*$L$14),2)</f>
        <v>0</v>
      </c>
      <c r="H746" s="18">
        <f t="shared" si="17"/>
        <v>0</v>
      </c>
      <c r="I746" s="10"/>
    </row>
    <row r="747" spans="1:9" ht="12.4" hidden="1" customHeight="1">
      <c r="A747" s="9"/>
      <c r="B747" s="122"/>
      <c r="C747" s="120"/>
      <c r="D747" s="139"/>
      <c r="E747" s="140"/>
      <c r="F747" s="30" t="str">
        <f>VLOOKUP(C747,'[2]Acha Air Sales Price List'!$B$1:$D$65536,3,FALSE)</f>
        <v>Exchange rate :</v>
      </c>
      <c r="G747" s="17">
        <f>ROUND(IF(ISBLANK(C747),0,VLOOKUP(C747,'[2]Acha Air Sales Price List'!$B$1:$X$65536,12,FALSE)*$L$14),2)</f>
        <v>0</v>
      </c>
      <c r="H747" s="18">
        <f t="shared" si="17"/>
        <v>0</v>
      </c>
      <c r="I747" s="10"/>
    </row>
    <row r="748" spans="1:9" ht="12.4" hidden="1" customHeight="1">
      <c r="A748" s="9"/>
      <c r="B748" s="122"/>
      <c r="C748" s="120"/>
      <c r="D748" s="139"/>
      <c r="E748" s="140"/>
      <c r="F748" s="30" t="str">
        <f>VLOOKUP(C748,'[2]Acha Air Sales Price List'!$B$1:$D$65536,3,FALSE)</f>
        <v>Exchange rate :</v>
      </c>
      <c r="G748" s="17">
        <f>ROUND(IF(ISBLANK(C748),0,VLOOKUP(C748,'[2]Acha Air Sales Price List'!$B$1:$X$65536,12,FALSE)*$L$14),2)</f>
        <v>0</v>
      </c>
      <c r="H748" s="18">
        <f t="shared" si="17"/>
        <v>0</v>
      </c>
      <c r="I748" s="10"/>
    </row>
    <row r="749" spans="1:9" ht="12.4" hidden="1" customHeight="1">
      <c r="A749" s="9"/>
      <c r="B749" s="122"/>
      <c r="C749" s="120"/>
      <c r="D749" s="139"/>
      <c r="E749" s="140"/>
      <c r="F749" s="30" t="str">
        <f>VLOOKUP(C749,'[2]Acha Air Sales Price List'!$B$1:$D$65536,3,FALSE)</f>
        <v>Exchange rate :</v>
      </c>
      <c r="G749" s="17">
        <f>ROUND(IF(ISBLANK(C749),0,VLOOKUP(C749,'[2]Acha Air Sales Price List'!$B$1:$X$65536,12,FALSE)*$L$14),2)</f>
        <v>0</v>
      </c>
      <c r="H749" s="18">
        <f t="shared" si="17"/>
        <v>0</v>
      </c>
      <c r="I749" s="10"/>
    </row>
    <row r="750" spans="1:9" ht="12.4" hidden="1" customHeight="1">
      <c r="A750" s="9"/>
      <c r="B750" s="122"/>
      <c r="C750" s="120"/>
      <c r="D750" s="139"/>
      <c r="E750" s="140"/>
      <c r="F750" s="30" t="str">
        <f>VLOOKUP(C750,'[2]Acha Air Sales Price List'!$B$1:$D$65536,3,FALSE)</f>
        <v>Exchange rate :</v>
      </c>
      <c r="G750" s="17">
        <f>ROUND(IF(ISBLANK(C750),0,VLOOKUP(C750,'[2]Acha Air Sales Price List'!$B$1:$X$65536,12,FALSE)*$L$14),2)</f>
        <v>0</v>
      </c>
      <c r="H750" s="18">
        <f t="shared" si="17"/>
        <v>0</v>
      </c>
      <c r="I750" s="10"/>
    </row>
    <row r="751" spans="1:9" ht="12.4" hidden="1" customHeight="1">
      <c r="A751" s="9"/>
      <c r="B751" s="122"/>
      <c r="C751" s="120"/>
      <c r="D751" s="139"/>
      <c r="E751" s="140"/>
      <c r="F751" s="30" t="str">
        <f>VLOOKUP(C751,'[2]Acha Air Sales Price List'!$B$1:$D$65536,3,FALSE)</f>
        <v>Exchange rate :</v>
      </c>
      <c r="G751" s="17">
        <f>ROUND(IF(ISBLANK(C751),0,VLOOKUP(C751,'[2]Acha Air Sales Price List'!$B$1:$X$65536,12,FALSE)*$L$14),2)</f>
        <v>0</v>
      </c>
      <c r="H751" s="18">
        <f t="shared" si="17"/>
        <v>0</v>
      </c>
      <c r="I751" s="10"/>
    </row>
    <row r="752" spans="1:9" ht="12.4" hidden="1" customHeight="1">
      <c r="A752" s="9"/>
      <c r="B752" s="122"/>
      <c r="C752" s="120"/>
      <c r="D752" s="139"/>
      <c r="E752" s="140"/>
      <c r="F752" s="30" t="str">
        <f>VLOOKUP(C752,'[2]Acha Air Sales Price List'!$B$1:$D$65536,3,FALSE)</f>
        <v>Exchange rate :</v>
      </c>
      <c r="G752" s="17">
        <f>ROUND(IF(ISBLANK(C752),0,VLOOKUP(C752,'[2]Acha Air Sales Price List'!$B$1:$X$65536,12,FALSE)*$L$14),2)</f>
        <v>0</v>
      </c>
      <c r="H752" s="18">
        <f t="shared" si="17"/>
        <v>0</v>
      </c>
      <c r="I752" s="10"/>
    </row>
    <row r="753" spans="1:9" ht="12.4" hidden="1" customHeight="1">
      <c r="A753" s="9"/>
      <c r="B753" s="122"/>
      <c r="C753" s="120"/>
      <c r="D753" s="139"/>
      <c r="E753" s="140"/>
      <c r="F753" s="30" t="str">
        <f>VLOOKUP(C753,'[2]Acha Air Sales Price List'!$B$1:$D$65536,3,FALSE)</f>
        <v>Exchange rate :</v>
      </c>
      <c r="G753" s="17">
        <f>ROUND(IF(ISBLANK(C753),0,VLOOKUP(C753,'[2]Acha Air Sales Price List'!$B$1:$X$65536,12,FALSE)*$L$14),2)</f>
        <v>0</v>
      </c>
      <c r="H753" s="18">
        <f t="shared" si="17"/>
        <v>0</v>
      </c>
      <c r="I753" s="10"/>
    </row>
    <row r="754" spans="1:9" ht="12.4" hidden="1" customHeight="1">
      <c r="A754" s="9"/>
      <c r="B754" s="122"/>
      <c r="C754" s="120"/>
      <c r="D754" s="139"/>
      <c r="E754" s="140"/>
      <c r="F754" s="30" t="str">
        <f>VLOOKUP(C754,'[2]Acha Air Sales Price List'!$B$1:$D$65536,3,FALSE)</f>
        <v>Exchange rate :</v>
      </c>
      <c r="G754" s="17">
        <f>ROUND(IF(ISBLANK(C754),0,VLOOKUP(C754,'[2]Acha Air Sales Price List'!$B$1:$X$65536,12,FALSE)*$L$14),2)</f>
        <v>0</v>
      </c>
      <c r="H754" s="18">
        <f t="shared" si="17"/>
        <v>0</v>
      </c>
      <c r="I754" s="10"/>
    </row>
    <row r="755" spans="1:9" ht="12.4" hidden="1" customHeight="1">
      <c r="A755" s="9"/>
      <c r="B755" s="122"/>
      <c r="C755" s="120"/>
      <c r="D755" s="139"/>
      <c r="E755" s="140"/>
      <c r="F755" s="30" t="str">
        <f>VLOOKUP(C755,'[2]Acha Air Sales Price List'!$B$1:$D$65536,3,FALSE)</f>
        <v>Exchange rate :</v>
      </c>
      <c r="G755" s="17">
        <f>ROUND(IF(ISBLANK(C755),0,VLOOKUP(C755,'[2]Acha Air Sales Price List'!$B$1:$X$65536,12,FALSE)*$L$14),2)</f>
        <v>0</v>
      </c>
      <c r="H755" s="18">
        <f t="shared" si="17"/>
        <v>0</v>
      </c>
      <c r="I755" s="10"/>
    </row>
    <row r="756" spans="1:9" ht="12.4" hidden="1" customHeight="1">
      <c r="A756" s="9"/>
      <c r="B756" s="122"/>
      <c r="C756" s="120"/>
      <c r="D756" s="139"/>
      <c r="E756" s="140"/>
      <c r="F756" s="30" t="str">
        <f>VLOOKUP(C756,'[2]Acha Air Sales Price List'!$B$1:$D$65536,3,FALSE)</f>
        <v>Exchange rate :</v>
      </c>
      <c r="G756" s="17">
        <f>ROUND(IF(ISBLANK(C756),0,VLOOKUP(C756,'[2]Acha Air Sales Price List'!$B$1:$X$65536,12,FALSE)*$L$14),2)</f>
        <v>0</v>
      </c>
      <c r="H756" s="18">
        <f t="shared" si="17"/>
        <v>0</v>
      </c>
      <c r="I756" s="10"/>
    </row>
    <row r="757" spans="1:9" ht="12.4" hidden="1" customHeight="1">
      <c r="A757" s="9"/>
      <c r="B757" s="122"/>
      <c r="C757" s="120"/>
      <c r="D757" s="139"/>
      <c r="E757" s="140"/>
      <c r="F757" s="30" t="str">
        <f>VLOOKUP(C757,'[2]Acha Air Sales Price List'!$B$1:$D$65536,3,FALSE)</f>
        <v>Exchange rate :</v>
      </c>
      <c r="G757" s="17">
        <f>ROUND(IF(ISBLANK(C757),0,VLOOKUP(C757,'[2]Acha Air Sales Price List'!$B$1:$X$65536,12,FALSE)*$L$14),2)</f>
        <v>0</v>
      </c>
      <c r="H757" s="18">
        <f t="shared" si="17"/>
        <v>0</v>
      </c>
      <c r="I757" s="10"/>
    </row>
    <row r="758" spans="1:9" ht="12.4" hidden="1" customHeight="1">
      <c r="A758" s="9"/>
      <c r="B758" s="122"/>
      <c r="C758" s="120"/>
      <c r="D758" s="139"/>
      <c r="E758" s="140"/>
      <c r="F758" s="30" t="str">
        <f>VLOOKUP(C758,'[2]Acha Air Sales Price List'!$B$1:$D$65536,3,FALSE)</f>
        <v>Exchange rate :</v>
      </c>
      <c r="G758" s="17">
        <f>ROUND(IF(ISBLANK(C758),0,VLOOKUP(C758,'[2]Acha Air Sales Price List'!$B$1:$X$65536,12,FALSE)*$L$14),2)</f>
        <v>0</v>
      </c>
      <c r="H758" s="18">
        <f t="shared" si="17"/>
        <v>0</v>
      </c>
      <c r="I758" s="10"/>
    </row>
    <row r="759" spans="1:9" ht="12.4" hidden="1" customHeight="1">
      <c r="A759" s="9"/>
      <c r="B759" s="122"/>
      <c r="C759" s="120"/>
      <c r="D759" s="139"/>
      <c r="E759" s="140"/>
      <c r="F759" s="30" t="str">
        <f>VLOOKUP(C759,'[2]Acha Air Sales Price List'!$B$1:$D$65536,3,FALSE)</f>
        <v>Exchange rate :</v>
      </c>
      <c r="G759" s="17">
        <f>ROUND(IF(ISBLANK(C759),0,VLOOKUP(C759,'[2]Acha Air Sales Price List'!$B$1:$X$65536,12,FALSE)*$L$14),2)</f>
        <v>0</v>
      </c>
      <c r="H759" s="18">
        <f t="shared" si="17"/>
        <v>0</v>
      </c>
      <c r="I759" s="10"/>
    </row>
    <row r="760" spans="1:9" ht="12.4" hidden="1" customHeight="1">
      <c r="A760" s="9"/>
      <c r="B760" s="122"/>
      <c r="C760" s="120"/>
      <c r="D760" s="139"/>
      <c r="E760" s="140"/>
      <c r="F760" s="30" t="str">
        <f>VLOOKUP(C760,'[2]Acha Air Sales Price List'!$B$1:$D$65536,3,FALSE)</f>
        <v>Exchange rate :</v>
      </c>
      <c r="G760" s="17">
        <f>ROUND(IF(ISBLANK(C760),0,VLOOKUP(C760,'[2]Acha Air Sales Price List'!$B$1:$X$65536,12,FALSE)*$L$14),2)</f>
        <v>0</v>
      </c>
      <c r="H760" s="18">
        <f t="shared" si="17"/>
        <v>0</v>
      </c>
      <c r="I760" s="10"/>
    </row>
    <row r="761" spans="1:9" ht="12.4" hidden="1" customHeight="1">
      <c r="A761" s="9"/>
      <c r="B761" s="122"/>
      <c r="C761" s="120"/>
      <c r="D761" s="139"/>
      <c r="E761" s="140"/>
      <c r="F761" s="30" t="str">
        <f>VLOOKUP(C761,'[2]Acha Air Sales Price List'!$B$1:$D$65536,3,FALSE)</f>
        <v>Exchange rate :</v>
      </c>
      <c r="G761" s="17">
        <f>ROUND(IF(ISBLANK(C761),0,VLOOKUP(C761,'[2]Acha Air Sales Price List'!$B$1:$X$65536,12,FALSE)*$L$14),2)</f>
        <v>0</v>
      </c>
      <c r="H761" s="18">
        <f t="shared" ref="H761:H772" si="18">ROUND(IF(ISNUMBER(B761), G761*B761, 0),5)</f>
        <v>0</v>
      </c>
      <c r="I761" s="10"/>
    </row>
    <row r="762" spans="1:9" ht="12.4" hidden="1" customHeight="1">
      <c r="A762" s="9"/>
      <c r="B762" s="122"/>
      <c r="C762" s="120"/>
      <c r="D762" s="139"/>
      <c r="E762" s="140"/>
      <c r="F762" s="30" t="str">
        <f>VLOOKUP(C762,'[2]Acha Air Sales Price List'!$B$1:$D$65536,3,FALSE)</f>
        <v>Exchange rate :</v>
      </c>
      <c r="G762" s="17">
        <f>ROUND(IF(ISBLANK(C762),0,VLOOKUP(C762,'[2]Acha Air Sales Price List'!$B$1:$X$65536,12,FALSE)*$L$14),2)</f>
        <v>0</v>
      </c>
      <c r="H762" s="18">
        <f t="shared" si="18"/>
        <v>0</v>
      </c>
      <c r="I762" s="10"/>
    </row>
    <row r="763" spans="1:9" ht="12.4" hidden="1" customHeight="1">
      <c r="A763" s="9"/>
      <c r="B763" s="122"/>
      <c r="C763" s="120"/>
      <c r="D763" s="139"/>
      <c r="E763" s="140"/>
      <c r="F763" s="30" t="str">
        <f>VLOOKUP(C763,'[2]Acha Air Sales Price List'!$B$1:$D$65536,3,FALSE)</f>
        <v>Exchange rate :</v>
      </c>
      <c r="G763" s="17">
        <f>ROUND(IF(ISBLANK(C763),0,VLOOKUP(C763,'[2]Acha Air Sales Price List'!$B$1:$X$65536,12,FALSE)*$L$14),2)</f>
        <v>0</v>
      </c>
      <c r="H763" s="18">
        <f t="shared" si="18"/>
        <v>0</v>
      </c>
      <c r="I763" s="10"/>
    </row>
    <row r="764" spans="1:9" ht="12.4" hidden="1" customHeight="1">
      <c r="A764" s="9"/>
      <c r="B764" s="122"/>
      <c r="C764" s="120"/>
      <c r="D764" s="139"/>
      <c r="E764" s="140"/>
      <c r="F764" s="30" t="str">
        <f>VLOOKUP(C764,'[2]Acha Air Sales Price List'!$B$1:$D$65536,3,FALSE)</f>
        <v>Exchange rate :</v>
      </c>
      <c r="G764" s="17">
        <f>ROUND(IF(ISBLANK(C764),0,VLOOKUP(C764,'[2]Acha Air Sales Price List'!$B$1:$X$65536,12,FALSE)*$L$14),2)</f>
        <v>0</v>
      </c>
      <c r="H764" s="18">
        <f t="shared" si="18"/>
        <v>0</v>
      </c>
      <c r="I764" s="10"/>
    </row>
    <row r="765" spans="1:9" ht="12.4" hidden="1" customHeight="1">
      <c r="A765" s="9"/>
      <c r="B765" s="122"/>
      <c r="C765" s="120"/>
      <c r="D765" s="139"/>
      <c r="E765" s="140"/>
      <c r="F765" s="30" t="str">
        <f>VLOOKUP(C765,'[2]Acha Air Sales Price List'!$B$1:$D$65536,3,FALSE)</f>
        <v>Exchange rate :</v>
      </c>
      <c r="G765" s="17">
        <f>ROUND(IF(ISBLANK(C765),0,VLOOKUP(C765,'[2]Acha Air Sales Price List'!$B$1:$X$65536,12,FALSE)*$L$14),2)</f>
        <v>0</v>
      </c>
      <c r="H765" s="18">
        <f t="shared" si="18"/>
        <v>0</v>
      </c>
      <c r="I765" s="10"/>
    </row>
    <row r="766" spans="1:9" ht="12.4" hidden="1" customHeight="1">
      <c r="A766" s="9"/>
      <c r="B766" s="122"/>
      <c r="C766" s="120"/>
      <c r="D766" s="139"/>
      <c r="E766" s="140"/>
      <c r="F766" s="30" t="str">
        <f>VLOOKUP(C766,'[2]Acha Air Sales Price List'!$B$1:$D$65536,3,FALSE)</f>
        <v>Exchange rate :</v>
      </c>
      <c r="G766" s="17">
        <f>ROUND(IF(ISBLANK(C766),0,VLOOKUP(C766,'[2]Acha Air Sales Price List'!$B$1:$X$65536,12,FALSE)*$L$14),2)</f>
        <v>0</v>
      </c>
      <c r="H766" s="18">
        <f t="shared" si="18"/>
        <v>0</v>
      </c>
      <c r="I766" s="10"/>
    </row>
    <row r="767" spans="1:9" ht="12.4" hidden="1" customHeight="1">
      <c r="A767" s="9"/>
      <c r="B767" s="122"/>
      <c r="C767" s="120"/>
      <c r="D767" s="139"/>
      <c r="E767" s="140"/>
      <c r="F767" s="30" t="str">
        <f>VLOOKUP(C767,'[2]Acha Air Sales Price List'!$B$1:$D$65536,3,FALSE)</f>
        <v>Exchange rate :</v>
      </c>
      <c r="G767" s="17">
        <f>ROUND(IF(ISBLANK(C767),0,VLOOKUP(C767,'[2]Acha Air Sales Price List'!$B$1:$X$65536,12,FALSE)*$L$14),2)</f>
        <v>0</v>
      </c>
      <c r="H767" s="18">
        <f t="shared" si="18"/>
        <v>0</v>
      </c>
      <c r="I767" s="10"/>
    </row>
    <row r="768" spans="1:9" ht="12.4" hidden="1" customHeight="1">
      <c r="A768" s="9"/>
      <c r="B768" s="122"/>
      <c r="C768" s="120"/>
      <c r="D768" s="139"/>
      <c r="E768" s="140"/>
      <c r="F768" s="30" t="str">
        <f>VLOOKUP(C768,'[2]Acha Air Sales Price List'!$B$1:$D$65536,3,FALSE)</f>
        <v>Exchange rate :</v>
      </c>
      <c r="G768" s="17">
        <f>ROUND(IF(ISBLANK(C768),0,VLOOKUP(C768,'[2]Acha Air Sales Price List'!$B$1:$X$65536,12,FALSE)*$L$14),2)</f>
        <v>0</v>
      </c>
      <c r="H768" s="18">
        <f t="shared" si="18"/>
        <v>0</v>
      </c>
      <c r="I768" s="10"/>
    </row>
    <row r="769" spans="1:9" ht="12.4" hidden="1" customHeight="1">
      <c r="A769" s="9"/>
      <c r="B769" s="122"/>
      <c r="C769" s="120"/>
      <c r="D769" s="139"/>
      <c r="E769" s="140"/>
      <c r="F769" s="30" t="str">
        <f>VLOOKUP(C769,'[2]Acha Air Sales Price List'!$B$1:$D$65536,3,FALSE)</f>
        <v>Exchange rate :</v>
      </c>
      <c r="G769" s="17">
        <f>ROUND(IF(ISBLANK(C769),0,VLOOKUP(C769,'[2]Acha Air Sales Price List'!$B$1:$X$65536,12,FALSE)*$L$14),2)</f>
        <v>0</v>
      </c>
      <c r="H769" s="18">
        <f t="shared" si="18"/>
        <v>0</v>
      </c>
      <c r="I769" s="10"/>
    </row>
    <row r="770" spans="1:9" ht="12.4" hidden="1" customHeight="1">
      <c r="A770" s="9"/>
      <c r="B770" s="122"/>
      <c r="C770" s="120"/>
      <c r="D770" s="139"/>
      <c r="E770" s="140"/>
      <c r="F770" s="30" t="str">
        <f>VLOOKUP(C770,'[2]Acha Air Sales Price List'!$B$1:$D$65536,3,FALSE)</f>
        <v>Exchange rate :</v>
      </c>
      <c r="G770" s="17">
        <f>ROUND(IF(ISBLANK(C770),0,VLOOKUP(C770,'[2]Acha Air Sales Price List'!$B$1:$X$65536,12,FALSE)*$L$14),2)</f>
        <v>0</v>
      </c>
      <c r="H770" s="18">
        <f t="shared" si="18"/>
        <v>0</v>
      </c>
      <c r="I770" s="10"/>
    </row>
    <row r="771" spans="1:9" ht="12.4" hidden="1" customHeight="1">
      <c r="A771" s="9"/>
      <c r="B771" s="122"/>
      <c r="C771" s="120"/>
      <c r="D771" s="139"/>
      <c r="E771" s="140"/>
      <c r="F771" s="30" t="str">
        <f>VLOOKUP(C771,'[2]Acha Air Sales Price List'!$B$1:$D$65536,3,FALSE)</f>
        <v>Exchange rate :</v>
      </c>
      <c r="G771" s="17">
        <f>ROUND(IF(ISBLANK(C771),0,VLOOKUP(C771,'[2]Acha Air Sales Price List'!$B$1:$X$65536,12,FALSE)*$L$14),2)</f>
        <v>0</v>
      </c>
      <c r="H771" s="18">
        <f t="shared" si="18"/>
        <v>0</v>
      </c>
      <c r="I771" s="10"/>
    </row>
    <row r="772" spans="1:9" ht="12.4" hidden="1" customHeight="1">
      <c r="A772" s="9"/>
      <c r="B772" s="122"/>
      <c r="C772" s="120"/>
      <c r="D772" s="139"/>
      <c r="E772" s="140"/>
      <c r="F772" s="30" t="str">
        <f>VLOOKUP(C772,'[2]Acha Air Sales Price List'!$B$1:$D$65536,3,FALSE)</f>
        <v>Exchange rate :</v>
      </c>
      <c r="G772" s="17">
        <f>ROUND(IF(ISBLANK(C772),0,VLOOKUP(C772,'[2]Acha Air Sales Price List'!$B$1:$X$65536,12,FALSE)*$L$14),2)</f>
        <v>0</v>
      </c>
      <c r="H772" s="18">
        <f t="shared" si="18"/>
        <v>0</v>
      </c>
      <c r="I772" s="10"/>
    </row>
    <row r="773" spans="1:9" ht="12.4" hidden="1" customHeight="1">
      <c r="A773" s="9"/>
      <c r="B773" s="122"/>
      <c r="C773" s="121"/>
      <c r="D773" s="139"/>
      <c r="E773" s="140"/>
      <c r="F773" s="30" t="str">
        <f>VLOOKUP(C773,'[2]Acha Air Sales Price List'!$B$1:$D$65536,3,FALSE)</f>
        <v>Exchange rate :</v>
      </c>
      <c r="G773" s="17">
        <f>ROUND(IF(ISBLANK(C773),0,VLOOKUP(C773,'[2]Acha Air Sales Price List'!$B$1:$X$65536,12,FALSE)*$L$14),2)</f>
        <v>0</v>
      </c>
      <c r="H773" s="18">
        <f>ROUND(IF(ISNUMBER(B773), G773*B773, 0),5)</f>
        <v>0</v>
      </c>
      <c r="I773" s="10"/>
    </row>
    <row r="774" spans="1:9" ht="12" hidden="1" customHeight="1">
      <c r="A774" s="9"/>
      <c r="B774" s="122"/>
      <c r="C774" s="120"/>
      <c r="D774" s="139"/>
      <c r="E774" s="140"/>
      <c r="F774" s="30" t="str">
        <f>VLOOKUP(C774,'[2]Acha Air Sales Price List'!$B$1:$D$65536,3,FALSE)</f>
        <v>Exchange rate :</v>
      </c>
      <c r="G774" s="17">
        <f>ROUND(IF(ISBLANK(C774),0,VLOOKUP(C774,'[2]Acha Air Sales Price List'!$B$1:$X$65536,12,FALSE)*$L$14),2)</f>
        <v>0</v>
      </c>
      <c r="H774" s="18">
        <f t="shared" ref="H774:H781" si="19">ROUND(IF(ISNUMBER(B774), G774*B774, 0),5)</f>
        <v>0</v>
      </c>
      <c r="I774" s="10"/>
    </row>
    <row r="775" spans="1:9" ht="12.4" hidden="1" customHeight="1">
      <c r="A775" s="9"/>
      <c r="B775" s="122"/>
      <c r="C775" s="120"/>
      <c r="D775" s="139"/>
      <c r="E775" s="140"/>
      <c r="F775" s="30" t="str">
        <f>VLOOKUP(C775,'[2]Acha Air Sales Price List'!$B$1:$D$65536,3,FALSE)</f>
        <v>Exchange rate :</v>
      </c>
      <c r="G775" s="17">
        <f>ROUND(IF(ISBLANK(C775),0,VLOOKUP(C775,'[2]Acha Air Sales Price List'!$B$1:$X$65536,12,FALSE)*$L$14),2)</f>
        <v>0</v>
      </c>
      <c r="H775" s="18">
        <f t="shared" si="19"/>
        <v>0</v>
      </c>
      <c r="I775" s="10"/>
    </row>
    <row r="776" spans="1:9" ht="12.4" hidden="1" customHeight="1">
      <c r="A776" s="9"/>
      <c r="B776" s="122"/>
      <c r="C776" s="120"/>
      <c r="D776" s="139"/>
      <c r="E776" s="140"/>
      <c r="F776" s="30" t="str">
        <f>VLOOKUP(C776,'[2]Acha Air Sales Price List'!$B$1:$D$65536,3,FALSE)</f>
        <v>Exchange rate :</v>
      </c>
      <c r="G776" s="17">
        <f>ROUND(IF(ISBLANK(C776),0,VLOOKUP(C776,'[2]Acha Air Sales Price List'!$B$1:$X$65536,12,FALSE)*$L$14),2)</f>
        <v>0</v>
      </c>
      <c r="H776" s="18">
        <f t="shared" si="19"/>
        <v>0</v>
      </c>
      <c r="I776" s="10"/>
    </row>
    <row r="777" spans="1:9" ht="12.4" hidden="1" customHeight="1">
      <c r="A777" s="9"/>
      <c r="B777" s="122"/>
      <c r="C777" s="120"/>
      <c r="D777" s="139"/>
      <c r="E777" s="140"/>
      <c r="F777" s="30" t="str">
        <f>VLOOKUP(C777,'[2]Acha Air Sales Price List'!$B$1:$D$65536,3,FALSE)</f>
        <v>Exchange rate :</v>
      </c>
      <c r="G777" s="17">
        <f>ROUND(IF(ISBLANK(C777),0,VLOOKUP(C777,'[2]Acha Air Sales Price List'!$B$1:$X$65536,12,FALSE)*$L$14),2)</f>
        <v>0</v>
      </c>
      <c r="H777" s="18">
        <f t="shared" si="19"/>
        <v>0</v>
      </c>
      <c r="I777" s="10"/>
    </row>
    <row r="778" spans="1:9" ht="12.4" hidden="1" customHeight="1">
      <c r="A778" s="9"/>
      <c r="B778" s="122"/>
      <c r="C778" s="120"/>
      <c r="D778" s="139"/>
      <c r="E778" s="140"/>
      <c r="F778" s="30" t="str">
        <f>VLOOKUP(C778,'[2]Acha Air Sales Price List'!$B$1:$D$65536,3,FALSE)</f>
        <v>Exchange rate :</v>
      </c>
      <c r="G778" s="17">
        <f>ROUND(IF(ISBLANK(C778),0,VLOOKUP(C778,'[2]Acha Air Sales Price List'!$B$1:$X$65536,12,FALSE)*$L$14),2)</f>
        <v>0</v>
      </c>
      <c r="H778" s="18">
        <f t="shared" si="19"/>
        <v>0</v>
      </c>
      <c r="I778" s="10"/>
    </row>
    <row r="779" spans="1:9" ht="12.4" hidden="1" customHeight="1">
      <c r="A779" s="9"/>
      <c r="B779" s="122"/>
      <c r="C779" s="120"/>
      <c r="D779" s="139"/>
      <c r="E779" s="140"/>
      <c r="F779" s="30" t="str">
        <f>VLOOKUP(C779,'[2]Acha Air Sales Price List'!$B$1:$D$65536,3,FALSE)</f>
        <v>Exchange rate :</v>
      </c>
      <c r="G779" s="17">
        <f>ROUND(IF(ISBLANK(C779),0,VLOOKUP(C779,'[2]Acha Air Sales Price List'!$B$1:$X$65536,12,FALSE)*$L$14),2)</f>
        <v>0</v>
      </c>
      <c r="H779" s="18">
        <f t="shared" si="19"/>
        <v>0</v>
      </c>
      <c r="I779" s="10"/>
    </row>
    <row r="780" spans="1:9" ht="12.4" hidden="1" customHeight="1">
      <c r="A780" s="9"/>
      <c r="B780" s="122"/>
      <c r="C780" s="120"/>
      <c r="D780" s="139"/>
      <c r="E780" s="140"/>
      <c r="F780" s="30" t="str">
        <f>VLOOKUP(C780,'[2]Acha Air Sales Price List'!$B$1:$D$65536,3,FALSE)</f>
        <v>Exchange rate :</v>
      </c>
      <c r="G780" s="17">
        <f>ROUND(IF(ISBLANK(C780),0,VLOOKUP(C780,'[2]Acha Air Sales Price List'!$B$1:$X$65536,12,FALSE)*$L$14),2)</f>
        <v>0</v>
      </c>
      <c r="H780" s="18">
        <f t="shared" si="19"/>
        <v>0</v>
      </c>
      <c r="I780" s="10"/>
    </row>
    <row r="781" spans="1:9" ht="12.4" hidden="1" customHeight="1">
      <c r="A781" s="9"/>
      <c r="B781" s="122"/>
      <c r="C781" s="120"/>
      <c r="D781" s="139"/>
      <c r="E781" s="140"/>
      <c r="F781" s="30" t="str">
        <f>VLOOKUP(C781,'[2]Acha Air Sales Price List'!$B$1:$D$65536,3,FALSE)</f>
        <v>Exchange rate :</v>
      </c>
      <c r="G781" s="17">
        <f>ROUND(IF(ISBLANK(C781),0,VLOOKUP(C781,'[2]Acha Air Sales Price List'!$B$1:$X$65536,12,FALSE)*$L$14),2)</f>
        <v>0</v>
      </c>
      <c r="H781" s="18">
        <f t="shared" si="19"/>
        <v>0</v>
      </c>
      <c r="I781" s="10"/>
    </row>
    <row r="782" spans="1:9" ht="12.4" hidden="1" customHeight="1">
      <c r="A782" s="9"/>
      <c r="B782" s="122"/>
      <c r="C782" s="120"/>
      <c r="D782" s="139"/>
      <c r="E782" s="140"/>
      <c r="F782" s="30" t="str">
        <f>VLOOKUP(C782,'[2]Acha Air Sales Price List'!$B$1:$D$65536,3,FALSE)</f>
        <v>Exchange rate :</v>
      </c>
      <c r="G782" s="17">
        <f>ROUND(IF(ISBLANK(C782),0,VLOOKUP(C782,'[2]Acha Air Sales Price List'!$B$1:$X$65536,12,FALSE)*$L$14),2)</f>
        <v>0</v>
      </c>
      <c r="H782" s="18">
        <f t="shared" ref="H782:H825" si="20">ROUND(IF(ISNUMBER(B782), G782*B782, 0),5)</f>
        <v>0</v>
      </c>
      <c r="I782" s="10"/>
    </row>
    <row r="783" spans="1:9" ht="12.4" hidden="1" customHeight="1">
      <c r="A783" s="9"/>
      <c r="B783" s="122"/>
      <c r="C783" s="120"/>
      <c r="D783" s="139"/>
      <c r="E783" s="140"/>
      <c r="F783" s="30" t="str">
        <f>VLOOKUP(C783,'[2]Acha Air Sales Price List'!$B$1:$D$65536,3,FALSE)</f>
        <v>Exchange rate :</v>
      </c>
      <c r="G783" s="17">
        <f>ROUND(IF(ISBLANK(C783),0,VLOOKUP(C783,'[2]Acha Air Sales Price List'!$B$1:$X$65536,12,FALSE)*$L$14),2)</f>
        <v>0</v>
      </c>
      <c r="H783" s="18">
        <f t="shared" si="20"/>
        <v>0</v>
      </c>
      <c r="I783" s="10"/>
    </row>
    <row r="784" spans="1:9" ht="12.4" hidden="1" customHeight="1">
      <c r="A784" s="9"/>
      <c r="B784" s="122"/>
      <c r="C784" s="120"/>
      <c r="D784" s="139"/>
      <c r="E784" s="140"/>
      <c r="F784" s="30" t="str">
        <f>VLOOKUP(C784,'[2]Acha Air Sales Price List'!$B$1:$D$65536,3,FALSE)</f>
        <v>Exchange rate :</v>
      </c>
      <c r="G784" s="17">
        <f>ROUND(IF(ISBLANK(C784),0,VLOOKUP(C784,'[2]Acha Air Sales Price List'!$B$1:$X$65536,12,FALSE)*$L$14),2)</f>
        <v>0</v>
      </c>
      <c r="H784" s="18">
        <f t="shared" si="20"/>
        <v>0</v>
      </c>
      <c r="I784" s="10"/>
    </row>
    <row r="785" spans="1:9" ht="12.4" hidden="1" customHeight="1">
      <c r="A785" s="9"/>
      <c r="B785" s="122"/>
      <c r="C785" s="120"/>
      <c r="D785" s="139"/>
      <c r="E785" s="140"/>
      <c r="F785" s="30" t="str">
        <f>VLOOKUP(C785,'[2]Acha Air Sales Price List'!$B$1:$D$65536,3,FALSE)</f>
        <v>Exchange rate :</v>
      </c>
      <c r="G785" s="17">
        <f>ROUND(IF(ISBLANK(C785),0,VLOOKUP(C785,'[2]Acha Air Sales Price List'!$B$1:$X$65536,12,FALSE)*$L$14),2)</f>
        <v>0</v>
      </c>
      <c r="H785" s="18">
        <f t="shared" si="20"/>
        <v>0</v>
      </c>
      <c r="I785" s="10"/>
    </row>
    <row r="786" spans="1:9" ht="12.4" hidden="1" customHeight="1">
      <c r="A786" s="9"/>
      <c r="B786" s="122"/>
      <c r="C786" s="120"/>
      <c r="D786" s="139"/>
      <c r="E786" s="140"/>
      <c r="F786" s="30" t="str">
        <f>VLOOKUP(C786,'[2]Acha Air Sales Price List'!$B$1:$D$65536,3,FALSE)</f>
        <v>Exchange rate :</v>
      </c>
      <c r="G786" s="17">
        <f>ROUND(IF(ISBLANK(C786),0,VLOOKUP(C786,'[2]Acha Air Sales Price List'!$B$1:$X$65536,12,FALSE)*$L$14),2)</f>
        <v>0</v>
      </c>
      <c r="H786" s="18">
        <f t="shared" si="20"/>
        <v>0</v>
      </c>
      <c r="I786" s="10"/>
    </row>
    <row r="787" spans="1:9" ht="12.4" hidden="1" customHeight="1">
      <c r="A787" s="9"/>
      <c r="B787" s="122"/>
      <c r="C787" s="120"/>
      <c r="D787" s="139"/>
      <c r="E787" s="140"/>
      <c r="F787" s="30" t="str">
        <f>VLOOKUP(C787,'[2]Acha Air Sales Price List'!$B$1:$D$65536,3,FALSE)</f>
        <v>Exchange rate :</v>
      </c>
      <c r="G787" s="17">
        <f>ROUND(IF(ISBLANK(C787),0,VLOOKUP(C787,'[2]Acha Air Sales Price List'!$B$1:$X$65536,12,FALSE)*$L$14),2)</f>
        <v>0</v>
      </c>
      <c r="H787" s="18">
        <f t="shared" si="20"/>
        <v>0</v>
      </c>
      <c r="I787" s="10"/>
    </row>
    <row r="788" spans="1:9" ht="12.4" hidden="1" customHeight="1">
      <c r="A788" s="9"/>
      <c r="B788" s="122"/>
      <c r="C788" s="120"/>
      <c r="D788" s="139"/>
      <c r="E788" s="140"/>
      <c r="F788" s="30" t="str">
        <f>VLOOKUP(C788,'[2]Acha Air Sales Price List'!$B$1:$D$65536,3,FALSE)</f>
        <v>Exchange rate :</v>
      </c>
      <c r="G788" s="17">
        <f>ROUND(IF(ISBLANK(C788),0,VLOOKUP(C788,'[2]Acha Air Sales Price List'!$B$1:$X$65536,12,FALSE)*$L$14),2)</f>
        <v>0</v>
      </c>
      <c r="H788" s="18">
        <f t="shared" si="20"/>
        <v>0</v>
      </c>
      <c r="I788" s="10"/>
    </row>
    <row r="789" spans="1:9" ht="12.4" hidden="1" customHeight="1">
      <c r="A789" s="9"/>
      <c r="B789" s="122"/>
      <c r="C789" s="120"/>
      <c r="D789" s="139"/>
      <c r="E789" s="140"/>
      <c r="F789" s="30" t="str">
        <f>VLOOKUP(C789,'[2]Acha Air Sales Price List'!$B$1:$D$65536,3,FALSE)</f>
        <v>Exchange rate :</v>
      </c>
      <c r="G789" s="17">
        <f>ROUND(IF(ISBLANK(C789),0,VLOOKUP(C789,'[2]Acha Air Sales Price List'!$B$1:$X$65536,12,FALSE)*$L$14),2)</f>
        <v>0</v>
      </c>
      <c r="H789" s="18">
        <f t="shared" si="20"/>
        <v>0</v>
      </c>
      <c r="I789" s="10"/>
    </row>
    <row r="790" spans="1:9" ht="12.4" hidden="1" customHeight="1">
      <c r="A790" s="9"/>
      <c r="B790" s="122"/>
      <c r="C790" s="120"/>
      <c r="D790" s="139"/>
      <c r="E790" s="140"/>
      <c r="F790" s="30" t="str">
        <f>VLOOKUP(C790,'[2]Acha Air Sales Price List'!$B$1:$D$65536,3,FALSE)</f>
        <v>Exchange rate :</v>
      </c>
      <c r="G790" s="17">
        <f>ROUND(IF(ISBLANK(C790),0,VLOOKUP(C790,'[2]Acha Air Sales Price List'!$B$1:$X$65536,12,FALSE)*$L$14),2)</f>
        <v>0</v>
      </c>
      <c r="H790" s="18">
        <f t="shared" si="20"/>
        <v>0</v>
      </c>
      <c r="I790" s="10"/>
    </row>
    <row r="791" spans="1:9" ht="12.4" hidden="1" customHeight="1">
      <c r="A791" s="9"/>
      <c r="B791" s="122"/>
      <c r="C791" s="120"/>
      <c r="D791" s="139"/>
      <c r="E791" s="140"/>
      <c r="F791" s="30" t="str">
        <f>VLOOKUP(C791,'[2]Acha Air Sales Price List'!$B$1:$D$65536,3,FALSE)</f>
        <v>Exchange rate :</v>
      </c>
      <c r="G791" s="17">
        <f>ROUND(IF(ISBLANK(C791),0,VLOOKUP(C791,'[2]Acha Air Sales Price List'!$B$1:$X$65536,12,FALSE)*$L$14),2)</f>
        <v>0</v>
      </c>
      <c r="H791" s="18">
        <f t="shared" si="20"/>
        <v>0</v>
      </c>
      <c r="I791" s="10"/>
    </row>
    <row r="792" spans="1:9" ht="12.4" hidden="1" customHeight="1">
      <c r="A792" s="9"/>
      <c r="B792" s="122"/>
      <c r="C792" s="120"/>
      <c r="D792" s="139"/>
      <c r="E792" s="140"/>
      <c r="F792" s="30" t="str">
        <f>VLOOKUP(C792,'[2]Acha Air Sales Price List'!$B$1:$D$65536,3,FALSE)</f>
        <v>Exchange rate :</v>
      </c>
      <c r="G792" s="17">
        <f>ROUND(IF(ISBLANK(C792),0,VLOOKUP(C792,'[2]Acha Air Sales Price List'!$B$1:$X$65536,12,FALSE)*$L$14),2)</f>
        <v>0</v>
      </c>
      <c r="H792" s="18">
        <f t="shared" si="20"/>
        <v>0</v>
      </c>
      <c r="I792" s="10"/>
    </row>
    <row r="793" spans="1:9" ht="12.4" hidden="1" customHeight="1">
      <c r="A793" s="9"/>
      <c r="B793" s="122"/>
      <c r="C793" s="120"/>
      <c r="D793" s="139"/>
      <c r="E793" s="140"/>
      <c r="F793" s="30" t="str">
        <f>VLOOKUP(C793,'[2]Acha Air Sales Price List'!$B$1:$D$65536,3,FALSE)</f>
        <v>Exchange rate :</v>
      </c>
      <c r="G793" s="17">
        <f>ROUND(IF(ISBLANK(C793),0,VLOOKUP(C793,'[2]Acha Air Sales Price List'!$B$1:$X$65536,12,FALSE)*$L$14),2)</f>
        <v>0</v>
      </c>
      <c r="H793" s="18">
        <f t="shared" si="20"/>
        <v>0</v>
      </c>
      <c r="I793" s="10"/>
    </row>
    <row r="794" spans="1:9" ht="12.4" hidden="1" customHeight="1">
      <c r="A794" s="9"/>
      <c r="B794" s="122"/>
      <c r="C794" s="120"/>
      <c r="D794" s="139"/>
      <c r="E794" s="140"/>
      <c r="F794" s="30" t="str">
        <f>VLOOKUP(C794,'[2]Acha Air Sales Price List'!$B$1:$D$65536,3,FALSE)</f>
        <v>Exchange rate :</v>
      </c>
      <c r="G794" s="17">
        <f>ROUND(IF(ISBLANK(C794),0,VLOOKUP(C794,'[2]Acha Air Sales Price List'!$B$1:$X$65536,12,FALSE)*$L$14),2)</f>
        <v>0</v>
      </c>
      <c r="H794" s="18">
        <f t="shared" si="20"/>
        <v>0</v>
      </c>
      <c r="I794" s="10"/>
    </row>
    <row r="795" spans="1:9" ht="12.4" hidden="1" customHeight="1">
      <c r="A795" s="9"/>
      <c r="B795" s="122"/>
      <c r="C795" s="120"/>
      <c r="D795" s="139"/>
      <c r="E795" s="140"/>
      <c r="F795" s="30" t="str">
        <f>VLOOKUP(C795,'[2]Acha Air Sales Price List'!$B$1:$D$65536,3,FALSE)</f>
        <v>Exchange rate :</v>
      </c>
      <c r="G795" s="17">
        <f>ROUND(IF(ISBLANK(C795),0,VLOOKUP(C795,'[2]Acha Air Sales Price List'!$B$1:$X$65536,12,FALSE)*$L$14),2)</f>
        <v>0</v>
      </c>
      <c r="H795" s="18">
        <f t="shared" si="20"/>
        <v>0</v>
      </c>
      <c r="I795" s="10"/>
    </row>
    <row r="796" spans="1:9" ht="12.4" hidden="1" customHeight="1">
      <c r="A796" s="9"/>
      <c r="B796" s="122"/>
      <c r="C796" s="120"/>
      <c r="D796" s="139"/>
      <c r="E796" s="140"/>
      <c r="F796" s="30" t="str">
        <f>VLOOKUP(C796,'[2]Acha Air Sales Price List'!$B$1:$D$65536,3,FALSE)</f>
        <v>Exchange rate :</v>
      </c>
      <c r="G796" s="17">
        <f>ROUND(IF(ISBLANK(C796),0,VLOOKUP(C796,'[2]Acha Air Sales Price List'!$B$1:$X$65536,12,FALSE)*$L$14),2)</f>
        <v>0</v>
      </c>
      <c r="H796" s="18">
        <f t="shared" si="20"/>
        <v>0</v>
      </c>
      <c r="I796" s="10"/>
    </row>
    <row r="797" spans="1:9" ht="12.4" hidden="1" customHeight="1">
      <c r="A797" s="9"/>
      <c r="B797" s="122"/>
      <c r="C797" s="121"/>
      <c r="D797" s="139"/>
      <c r="E797" s="140"/>
      <c r="F797" s="30" t="str">
        <f>VLOOKUP(C797,'[2]Acha Air Sales Price List'!$B$1:$D$65536,3,FALSE)</f>
        <v>Exchange rate :</v>
      </c>
      <c r="G797" s="17">
        <f>ROUND(IF(ISBLANK(C797),0,VLOOKUP(C797,'[2]Acha Air Sales Price List'!$B$1:$X$65536,12,FALSE)*$L$14),2)</f>
        <v>0</v>
      </c>
      <c r="H797" s="18">
        <f t="shared" si="20"/>
        <v>0</v>
      </c>
      <c r="I797" s="10"/>
    </row>
    <row r="798" spans="1:9" ht="12" hidden="1" customHeight="1">
      <c r="A798" s="9"/>
      <c r="B798" s="122"/>
      <c r="C798" s="120"/>
      <c r="D798" s="139"/>
      <c r="E798" s="140"/>
      <c r="F798" s="30" t="str">
        <f>VLOOKUP(C798,'[2]Acha Air Sales Price List'!$B$1:$D$65536,3,FALSE)</f>
        <v>Exchange rate :</v>
      </c>
      <c r="G798" s="17">
        <f>ROUND(IF(ISBLANK(C798),0,VLOOKUP(C798,'[2]Acha Air Sales Price List'!$B$1:$X$65536,12,FALSE)*$L$14),2)</f>
        <v>0</v>
      </c>
      <c r="H798" s="18">
        <f t="shared" si="20"/>
        <v>0</v>
      </c>
      <c r="I798" s="10"/>
    </row>
    <row r="799" spans="1:9" ht="12.4" hidden="1" customHeight="1">
      <c r="A799" s="9"/>
      <c r="B799" s="122"/>
      <c r="C799" s="120"/>
      <c r="D799" s="139"/>
      <c r="E799" s="140"/>
      <c r="F799" s="30" t="str">
        <f>VLOOKUP(C799,'[2]Acha Air Sales Price List'!$B$1:$D$65536,3,FALSE)</f>
        <v>Exchange rate :</v>
      </c>
      <c r="G799" s="17">
        <f>ROUND(IF(ISBLANK(C799),0,VLOOKUP(C799,'[2]Acha Air Sales Price List'!$B$1:$X$65536,12,FALSE)*$L$14),2)</f>
        <v>0</v>
      </c>
      <c r="H799" s="18">
        <f t="shared" si="20"/>
        <v>0</v>
      </c>
      <c r="I799" s="10"/>
    </row>
    <row r="800" spans="1:9" ht="12.4" hidden="1" customHeight="1">
      <c r="A800" s="9"/>
      <c r="B800" s="122"/>
      <c r="C800" s="120"/>
      <c r="D800" s="139"/>
      <c r="E800" s="140"/>
      <c r="F800" s="30" t="str">
        <f>VLOOKUP(C800,'[2]Acha Air Sales Price List'!$B$1:$D$65536,3,FALSE)</f>
        <v>Exchange rate :</v>
      </c>
      <c r="G800" s="17">
        <f>ROUND(IF(ISBLANK(C800),0,VLOOKUP(C800,'[2]Acha Air Sales Price List'!$B$1:$X$65536,12,FALSE)*$L$14),2)</f>
        <v>0</v>
      </c>
      <c r="H800" s="18">
        <f t="shared" si="20"/>
        <v>0</v>
      </c>
      <c r="I800" s="10"/>
    </row>
    <row r="801" spans="1:9" ht="12.4" hidden="1" customHeight="1">
      <c r="A801" s="9"/>
      <c r="B801" s="122"/>
      <c r="C801" s="120"/>
      <c r="D801" s="139"/>
      <c r="E801" s="140"/>
      <c r="F801" s="30" t="str">
        <f>VLOOKUP(C801,'[2]Acha Air Sales Price List'!$B$1:$D$65536,3,FALSE)</f>
        <v>Exchange rate :</v>
      </c>
      <c r="G801" s="17">
        <f>ROUND(IF(ISBLANK(C801),0,VLOOKUP(C801,'[2]Acha Air Sales Price List'!$B$1:$X$65536,12,FALSE)*$L$14),2)</f>
        <v>0</v>
      </c>
      <c r="H801" s="18">
        <f t="shared" si="20"/>
        <v>0</v>
      </c>
      <c r="I801" s="10"/>
    </row>
    <row r="802" spans="1:9" ht="12.4" hidden="1" customHeight="1">
      <c r="A802" s="9"/>
      <c r="B802" s="122"/>
      <c r="C802" s="120"/>
      <c r="D802" s="139"/>
      <c r="E802" s="140"/>
      <c r="F802" s="30" t="str">
        <f>VLOOKUP(C802,'[2]Acha Air Sales Price List'!$B$1:$D$65536,3,FALSE)</f>
        <v>Exchange rate :</v>
      </c>
      <c r="G802" s="17">
        <f>ROUND(IF(ISBLANK(C802),0,VLOOKUP(C802,'[2]Acha Air Sales Price List'!$B$1:$X$65536,12,FALSE)*$L$14),2)</f>
        <v>0</v>
      </c>
      <c r="H802" s="18">
        <f t="shared" si="20"/>
        <v>0</v>
      </c>
      <c r="I802" s="10"/>
    </row>
    <row r="803" spans="1:9" ht="12.4" hidden="1" customHeight="1">
      <c r="A803" s="9"/>
      <c r="B803" s="122"/>
      <c r="C803" s="120"/>
      <c r="D803" s="139"/>
      <c r="E803" s="140"/>
      <c r="F803" s="30" t="str">
        <f>VLOOKUP(C803,'[2]Acha Air Sales Price List'!$B$1:$D$65536,3,FALSE)</f>
        <v>Exchange rate :</v>
      </c>
      <c r="G803" s="17">
        <f>ROUND(IF(ISBLANK(C803),0,VLOOKUP(C803,'[2]Acha Air Sales Price List'!$B$1:$X$65536,12,FALSE)*$L$14),2)</f>
        <v>0</v>
      </c>
      <c r="H803" s="18">
        <f t="shared" si="20"/>
        <v>0</v>
      </c>
      <c r="I803" s="10"/>
    </row>
    <row r="804" spans="1:9" ht="12.4" hidden="1" customHeight="1">
      <c r="A804" s="9"/>
      <c r="B804" s="122"/>
      <c r="C804" s="120"/>
      <c r="D804" s="139"/>
      <c r="E804" s="140"/>
      <c r="F804" s="30" t="str">
        <f>VLOOKUP(C804,'[2]Acha Air Sales Price List'!$B$1:$D$65536,3,FALSE)</f>
        <v>Exchange rate :</v>
      </c>
      <c r="G804" s="17">
        <f>ROUND(IF(ISBLANK(C804),0,VLOOKUP(C804,'[2]Acha Air Sales Price List'!$B$1:$X$65536,12,FALSE)*$L$14),2)</f>
        <v>0</v>
      </c>
      <c r="H804" s="18">
        <f t="shared" si="20"/>
        <v>0</v>
      </c>
      <c r="I804" s="10"/>
    </row>
    <row r="805" spans="1:9" ht="12.4" hidden="1" customHeight="1">
      <c r="A805" s="9"/>
      <c r="B805" s="122"/>
      <c r="C805" s="120"/>
      <c r="D805" s="139"/>
      <c r="E805" s="140"/>
      <c r="F805" s="30" t="str">
        <f>VLOOKUP(C805,'[2]Acha Air Sales Price List'!$B$1:$D$65536,3,FALSE)</f>
        <v>Exchange rate :</v>
      </c>
      <c r="G805" s="17">
        <f>ROUND(IF(ISBLANK(C805),0,VLOOKUP(C805,'[2]Acha Air Sales Price List'!$B$1:$X$65536,12,FALSE)*$L$14),2)</f>
        <v>0</v>
      </c>
      <c r="H805" s="18">
        <f t="shared" si="20"/>
        <v>0</v>
      </c>
      <c r="I805" s="10"/>
    </row>
    <row r="806" spans="1:9" ht="12.4" hidden="1" customHeight="1">
      <c r="A806" s="9"/>
      <c r="B806" s="122"/>
      <c r="C806" s="120"/>
      <c r="D806" s="139"/>
      <c r="E806" s="140"/>
      <c r="F806" s="30" t="str">
        <f>VLOOKUP(C806,'[2]Acha Air Sales Price List'!$B$1:$D$65536,3,FALSE)</f>
        <v>Exchange rate :</v>
      </c>
      <c r="G806" s="17">
        <f>ROUND(IF(ISBLANK(C806),0,VLOOKUP(C806,'[2]Acha Air Sales Price List'!$B$1:$X$65536,12,FALSE)*$L$14),2)</f>
        <v>0</v>
      </c>
      <c r="H806" s="18">
        <f t="shared" si="20"/>
        <v>0</v>
      </c>
      <c r="I806" s="10"/>
    </row>
    <row r="807" spans="1:9" ht="12.4" hidden="1" customHeight="1">
      <c r="A807" s="9"/>
      <c r="B807" s="122"/>
      <c r="C807" s="120"/>
      <c r="D807" s="139"/>
      <c r="E807" s="140"/>
      <c r="F807" s="30" t="str">
        <f>VLOOKUP(C807,'[2]Acha Air Sales Price List'!$B$1:$D$65536,3,FALSE)</f>
        <v>Exchange rate :</v>
      </c>
      <c r="G807" s="17">
        <f>ROUND(IF(ISBLANK(C807),0,VLOOKUP(C807,'[2]Acha Air Sales Price List'!$B$1:$X$65536,12,FALSE)*$L$14),2)</f>
        <v>0</v>
      </c>
      <c r="H807" s="18">
        <f t="shared" si="20"/>
        <v>0</v>
      </c>
      <c r="I807" s="10"/>
    </row>
    <row r="808" spans="1:9" ht="12.4" hidden="1" customHeight="1">
      <c r="A808" s="9"/>
      <c r="B808" s="122"/>
      <c r="C808" s="120"/>
      <c r="D808" s="139"/>
      <c r="E808" s="140"/>
      <c r="F808" s="30" t="str">
        <f>VLOOKUP(C808,'[2]Acha Air Sales Price List'!$B$1:$D$65536,3,FALSE)</f>
        <v>Exchange rate :</v>
      </c>
      <c r="G808" s="17">
        <f>ROUND(IF(ISBLANK(C808),0,VLOOKUP(C808,'[2]Acha Air Sales Price List'!$B$1:$X$65536,12,FALSE)*$L$14),2)</f>
        <v>0</v>
      </c>
      <c r="H808" s="18">
        <f t="shared" si="20"/>
        <v>0</v>
      </c>
      <c r="I808" s="10"/>
    </row>
    <row r="809" spans="1:9" ht="12.4" hidden="1" customHeight="1">
      <c r="A809" s="9"/>
      <c r="B809" s="122"/>
      <c r="C809" s="120"/>
      <c r="D809" s="139"/>
      <c r="E809" s="140"/>
      <c r="F809" s="30" t="str">
        <f>VLOOKUP(C809,'[2]Acha Air Sales Price List'!$B$1:$D$65536,3,FALSE)</f>
        <v>Exchange rate :</v>
      </c>
      <c r="G809" s="17">
        <f>ROUND(IF(ISBLANK(C809),0,VLOOKUP(C809,'[2]Acha Air Sales Price List'!$B$1:$X$65536,12,FALSE)*$L$14),2)</f>
        <v>0</v>
      </c>
      <c r="H809" s="18">
        <f t="shared" si="20"/>
        <v>0</v>
      </c>
      <c r="I809" s="10"/>
    </row>
    <row r="810" spans="1:9" ht="12.4" hidden="1" customHeight="1">
      <c r="A810" s="9"/>
      <c r="B810" s="122"/>
      <c r="C810" s="120"/>
      <c r="D810" s="139"/>
      <c r="E810" s="140"/>
      <c r="F810" s="30" t="str">
        <f>VLOOKUP(C810,'[2]Acha Air Sales Price List'!$B$1:$D$65536,3,FALSE)</f>
        <v>Exchange rate :</v>
      </c>
      <c r="G810" s="17">
        <f>ROUND(IF(ISBLANK(C810),0,VLOOKUP(C810,'[2]Acha Air Sales Price List'!$B$1:$X$65536,12,FALSE)*$L$14),2)</f>
        <v>0</v>
      </c>
      <c r="H810" s="18">
        <f t="shared" si="20"/>
        <v>0</v>
      </c>
      <c r="I810" s="10"/>
    </row>
    <row r="811" spans="1:9" ht="12.4" hidden="1" customHeight="1">
      <c r="A811" s="9"/>
      <c r="B811" s="122"/>
      <c r="C811" s="120"/>
      <c r="D811" s="139"/>
      <c r="E811" s="140"/>
      <c r="F811" s="30" t="str">
        <f>VLOOKUP(C811,'[2]Acha Air Sales Price List'!$B$1:$D$65536,3,FALSE)</f>
        <v>Exchange rate :</v>
      </c>
      <c r="G811" s="17">
        <f>ROUND(IF(ISBLANK(C811),0,VLOOKUP(C811,'[2]Acha Air Sales Price List'!$B$1:$X$65536,12,FALSE)*$L$14),2)</f>
        <v>0</v>
      </c>
      <c r="H811" s="18">
        <f t="shared" si="20"/>
        <v>0</v>
      </c>
      <c r="I811" s="10"/>
    </row>
    <row r="812" spans="1:9" ht="12.4" hidden="1" customHeight="1">
      <c r="A812" s="9"/>
      <c r="B812" s="122"/>
      <c r="C812" s="120"/>
      <c r="D812" s="139"/>
      <c r="E812" s="140"/>
      <c r="F812" s="30" t="str">
        <f>VLOOKUP(C812,'[2]Acha Air Sales Price List'!$B$1:$D$65536,3,FALSE)</f>
        <v>Exchange rate :</v>
      </c>
      <c r="G812" s="17">
        <f>ROUND(IF(ISBLANK(C812),0,VLOOKUP(C812,'[2]Acha Air Sales Price List'!$B$1:$X$65536,12,FALSE)*$L$14),2)</f>
        <v>0</v>
      </c>
      <c r="H812" s="18">
        <f t="shared" si="20"/>
        <v>0</v>
      </c>
      <c r="I812" s="10"/>
    </row>
    <row r="813" spans="1:9" ht="12.4" hidden="1" customHeight="1">
      <c r="A813" s="9"/>
      <c r="B813" s="122"/>
      <c r="C813" s="120"/>
      <c r="D813" s="139"/>
      <c r="E813" s="140"/>
      <c r="F813" s="30" t="str">
        <f>VLOOKUP(C813,'[2]Acha Air Sales Price List'!$B$1:$D$65536,3,FALSE)</f>
        <v>Exchange rate :</v>
      </c>
      <c r="G813" s="17">
        <f>ROUND(IF(ISBLANK(C813),0,VLOOKUP(C813,'[2]Acha Air Sales Price List'!$B$1:$X$65536,12,FALSE)*$L$14),2)</f>
        <v>0</v>
      </c>
      <c r="H813" s="18">
        <f t="shared" si="20"/>
        <v>0</v>
      </c>
      <c r="I813" s="10"/>
    </row>
    <row r="814" spans="1:9" ht="12.4" hidden="1" customHeight="1">
      <c r="A814" s="9"/>
      <c r="B814" s="122"/>
      <c r="C814" s="120"/>
      <c r="D814" s="139"/>
      <c r="E814" s="140"/>
      <c r="F814" s="30" t="str">
        <f>VLOOKUP(C814,'[2]Acha Air Sales Price List'!$B$1:$D$65536,3,FALSE)</f>
        <v>Exchange rate :</v>
      </c>
      <c r="G814" s="17">
        <f>ROUND(IF(ISBLANK(C814),0,VLOOKUP(C814,'[2]Acha Air Sales Price List'!$B$1:$X$65536,12,FALSE)*$L$14),2)</f>
        <v>0</v>
      </c>
      <c r="H814" s="18">
        <f t="shared" si="20"/>
        <v>0</v>
      </c>
      <c r="I814" s="10"/>
    </row>
    <row r="815" spans="1:9" ht="12.4" hidden="1" customHeight="1">
      <c r="A815" s="9"/>
      <c r="B815" s="122"/>
      <c r="C815" s="120"/>
      <c r="D815" s="139"/>
      <c r="E815" s="140"/>
      <c r="F815" s="30" t="str">
        <f>VLOOKUP(C815,'[2]Acha Air Sales Price List'!$B$1:$D$65536,3,FALSE)</f>
        <v>Exchange rate :</v>
      </c>
      <c r="G815" s="17">
        <f>ROUND(IF(ISBLANK(C815),0,VLOOKUP(C815,'[2]Acha Air Sales Price List'!$B$1:$X$65536,12,FALSE)*$L$14),2)</f>
        <v>0</v>
      </c>
      <c r="H815" s="18">
        <f t="shared" si="20"/>
        <v>0</v>
      </c>
      <c r="I815" s="10"/>
    </row>
    <row r="816" spans="1:9" ht="12.4" hidden="1" customHeight="1">
      <c r="A816" s="9"/>
      <c r="B816" s="122"/>
      <c r="C816" s="120"/>
      <c r="D816" s="139"/>
      <c r="E816" s="140"/>
      <c r="F816" s="30" t="str">
        <f>VLOOKUP(C816,'[2]Acha Air Sales Price List'!$B$1:$D$65536,3,FALSE)</f>
        <v>Exchange rate :</v>
      </c>
      <c r="G816" s="17">
        <f>ROUND(IF(ISBLANK(C816),0,VLOOKUP(C816,'[2]Acha Air Sales Price List'!$B$1:$X$65536,12,FALSE)*$L$14),2)</f>
        <v>0</v>
      </c>
      <c r="H816" s="18">
        <f t="shared" si="20"/>
        <v>0</v>
      </c>
      <c r="I816" s="10"/>
    </row>
    <row r="817" spans="1:9" ht="12.4" hidden="1" customHeight="1">
      <c r="A817" s="9"/>
      <c r="B817" s="122"/>
      <c r="C817" s="120"/>
      <c r="D817" s="139"/>
      <c r="E817" s="140"/>
      <c r="F817" s="30" t="str">
        <f>VLOOKUP(C817,'[2]Acha Air Sales Price List'!$B$1:$D$65536,3,FALSE)</f>
        <v>Exchange rate :</v>
      </c>
      <c r="G817" s="17">
        <f>ROUND(IF(ISBLANK(C817),0,VLOOKUP(C817,'[2]Acha Air Sales Price List'!$B$1:$X$65536,12,FALSE)*$L$14),2)</f>
        <v>0</v>
      </c>
      <c r="H817" s="18">
        <f t="shared" si="20"/>
        <v>0</v>
      </c>
      <c r="I817" s="10"/>
    </row>
    <row r="818" spans="1:9" ht="12.4" hidden="1" customHeight="1">
      <c r="A818" s="9"/>
      <c r="B818" s="122"/>
      <c r="C818" s="120"/>
      <c r="D818" s="139"/>
      <c r="E818" s="140"/>
      <c r="F818" s="30" t="str">
        <f>VLOOKUP(C818,'[2]Acha Air Sales Price List'!$B$1:$D$65536,3,FALSE)</f>
        <v>Exchange rate :</v>
      </c>
      <c r="G818" s="17">
        <f>ROUND(IF(ISBLANK(C818),0,VLOOKUP(C818,'[2]Acha Air Sales Price List'!$B$1:$X$65536,12,FALSE)*$L$14),2)</f>
        <v>0</v>
      </c>
      <c r="H818" s="18">
        <f t="shared" si="20"/>
        <v>0</v>
      </c>
      <c r="I818" s="10"/>
    </row>
    <row r="819" spans="1:9" ht="12.4" hidden="1" customHeight="1">
      <c r="A819" s="9"/>
      <c r="B819" s="122"/>
      <c r="C819" s="120"/>
      <c r="D819" s="139"/>
      <c r="E819" s="140"/>
      <c r="F819" s="30" t="str">
        <f>VLOOKUP(C819,'[2]Acha Air Sales Price List'!$B$1:$D$65536,3,FALSE)</f>
        <v>Exchange rate :</v>
      </c>
      <c r="G819" s="17">
        <f>ROUND(IF(ISBLANK(C819),0,VLOOKUP(C819,'[2]Acha Air Sales Price List'!$B$1:$X$65536,12,FALSE)*$L$14),2)</f>
        <v>0</v>
      </c>
      <c r="H819" s="18">
        <f t="shared" si="20"/>
        <v>0</v>
      </c>
      <c r="I819" s="10"/>
    </row>
    <row r="820" spans="1:9" ht="12.4" hidden="1" customHeight="1">
      <c r="A820" s="9"/>
      <c r="B820" s="122"/>
      <c r="C820" s="120"/>
      <c r="D820" s="139"/>
      <c r="E820" s="140"/>
      <c r="F820" s="30" t="str">
        <f>VLOOKUP(C820,'[2]Acha Air Sales Price List'!$B$1:$D$65536,3,FALSE)</f>
        <v>Exchange rate :</v>
      </c>
      <c r="G820" s="17">
        <f>ROUND(IF(ISBLANK(C820),0,VLOOKUP(C820,'[2]Acha Air Sales Price List'!$B$1:$X$65536,12,FALSE)*$L$14),2)</f>
        <v>0</v>
      </c>
      <c r="H820" s="18">
        <f t="shared" si="20"/>
        <v>0</v>
      </c>
      <c r="I820" s="10"/>
    </row>
    <row r="821" spans="1:9" ht="12.4" hidden="1" customHeight="1">
      <c r="A821" s="9"/>
      <c r="B821" s="122"/>
      <c r="C821" s="120"/>
      <c r="D821" s="139"/>
      <c r="E821" s="140"/>
      <c r="F821" s="30" t="str">
        <f>VLOOKUP(C821,'[2]Acha Air Sales Price List'!$B$1:$D$65536,3,FALSE)</f>
        <v>Exchange rate :</v>
      </c>
      <c r="G821" s="17">
        <f>ROUND(IF(ISBLANK(C821),0,VLOOKUP(C821,'[2]Acha Air Sales Price List'!$B$1:$X$65536,12,FALSE)*$L$14),2)</f>
        <v>0</v>
      </c>
      <c r="H821" s="18">
        <f t="shared" si="20"/>
        <v>0</v>
      </c>
      <c r="I821" s="10"/>
    </row>
    <row r="822" spans="1:9" ht="12.4" hidden="1" customHeight="1">
      <c r="A822" s="9"/>
      <c r="B822" s="122"/>
      <c r="C822" s="120"/>
      <c r="D822" s="139"/>
      <c r="E822" s="140"/>
      <c r="F822" s="30" t="str">
        <f>VLOOKUP(C822,'[2]Acha Air Sales Price List'!$B$1:$D$65536,3,FALSE)</f>
        <v>Exchange rate :</v>
      </c>
      <c r="G822" s="17">
        <f>ROUND(IF(ISBLANK(C822),0,VLOOKUP(C822,'[2]Acha Air Sales Price List'!$B$1:$X$65536,12,FALSE)*$L$14),2)</f>
        <v>0</v>
      </c>
      <c r="H822" s="18">
        <f t="shared" si="20"/>
        <v>0</v>
      </c>
      <c r="I822" s="10"/>
    </row>
    <row r="823" spans="1:9" ht="12.4" hidden="1" customHeight="1">
      <c r="A823" s="9"/>
      <c r="B823" s="122"/>
      <c r="C823" s="120"/>
      <c r="D823" s="139"/>
      <c r="E823" s="140"/>
      <c r="F823" s="30" t="str">
        <f>VLOOKUP(C823,'[2]Acha Air Sales Price List'!$B$1:$D$65536,3,FALSE)</f>
        <v>Exchange rate :</v>
      </c>
      <c r="G823" s="17">
        <f>ROUND(IF(ISBLANK(C823),0,VLOOKUP(C823,'[2]Acha Air Sales Price List'!$B$1:$X$65536,12,FALSE)*$L$14),2)</f>
        <v>0</v>
      </c>
      <c r="H823" s="18">
        <f t="shared" si="20"/>
        <v>0</v>
      </c>
      <c r="I823" s="10"/>
    </row>
    <row r="824" spans="1:9" ht="12.4" hidden="1" customHeight="1">
      <c r="A824" s="9"/>
      <c r="B824" s="122"/>
      <c r="C824" s="120"/>
      <c r="D824" s="139"/>
      <c r="E824" s="140"/>
      <c r="F824" s="30" t="str">
        <f>VLOOKUP(C824,'[2]Acha Air Sales Price List'!$B$1:$D$65536,3,FALSE)</f>
        <v>Exchange rate :</v>
      </c>
      <c r="G824" s="17">
        <f>ROUND(IF(ISBLANK(C824),0,VLOOKUP(C824,'[2]Acha Air Sales Price List'!$B$1:$X$65536,12,FALSE)*$L$14),2)</f>
        <v>0</v>
      </c>
      <c r="H824" s="18">
        <f t="shared" si="20"/>
        <v>0</v>
      </c>
      <c r="I824" s="10"/>
    </row>
    <row r="825" spans="1:9" ht="12.4" hidden="1" customHeight="1">
      <c r="A825" s="9"/>
      <c r="B825" s="122"/>
      <c r="C825" s="121"/>
      <c r="D825" s="139"/>
      <c r="E825" s="140"/>
      <c r="F825" s="30" t="str">
        <f>VLOOKUP(C825,'[2]Acha Air Sales Price List'!$B$1:$D$65536,3,FALSE)</f>
        <v>Exchange rate :</v>
      </c>
      <c r="G825" s="17">
        <f>ROUND(IF(ISBLANK(C825),0,VLOOKUP(C825,'[2]Acha Air Sales Price List'!$B$1:$X$65536,12,FALSE)*$L$14),2)</f>
        <v>0</v>
      </c>
      <c r="H825" s="18">
        <f t="shared" si="20"/>
        <v>0</v>
      </c>
      <c r="I825" s="10"/>
    </row>
    <row r="826" spans="1:9" ht="12" hidden="1" customHeight="1">
      <c r="A826" s="9"/>
      <c r="B826" s="122"/>
      <c r="C826" s="120"/>
      <c r="D826" s="139"/>
      <c r="E826" s="140"/>
      <c r="F826" s="30" t="str">
        <f>VLOOKUP(C826,'[2]Acha Air Sales Price List'!$B$1:$D$65536,3,FALSE)</f>
        <v>Exchange rate :</v>
      </c>
      <c r="G826" s="17">
        <f>ROUND(IF(ISBLANK(C826),0,VLOOKUP(C826,'[2]Acha Air Sales Price List'!$B$1:$X$65536,12,FALSE)*$L$14),2)</f>
        <v>0</v>
      </c>
      <c r="H826" s="18">
        <f t="shared" ref="H826:H837" si="21">ROUND(IF(ISNUMBER(B826), G826*B826, 0),5)</f>
        <v>0</v>
      </c>
      <c r="I826" s="10"/>
    </row>
    <row r="827" spans="1:9" ht="12.4" hidden="1" customHeight="1">
      <c r="A827" s="9"/>
      <c r="B827" s="122"/>
      <c r="C827" s="120"/>
      <c r="D827" s="139"/>
      <c r="E827" s="140"/>
      <c r="F827" s="30" t="str">
        <f>VLOOKUP(C827,'[2]Acha Air Sales Price List'!$B$1:$D$65536,3,FALSE)</f>
        <v>Exchange rate :</v>
      </c>
      <c r="G827" s="17">
        <f>ROUND(IF(ISBLANK(C827),0,VLOOKUP(C827,'[2]Acha Air Sales Price List'!$B$1:$X$65536,12,FALSE)*$L$14),2)</f>
        <v>0</v>
      </c>
      <c r="H827" s="18">
        <f t="shared" si="21"/>
        <v>0</v>
      </c>
      <c r="I827" s="10"/>
    </row>
    <row r="828" spans="1:9" ht="12.4" hidden="1" customHeight="1">
      <c r="A828" s="9"/>
      <c r="B828" s="122"/>
      <c r="C828" s="120"/>
      <c r="D828" s="139"/>
      <c r="E828" s="140"/>
      <c r="F828" s="30" t="str">
        <f>VLOOKUP(C828,'[2]Acha Air Sales Price List'!$B$1:$D$65536,3,FALSE)</f>
        <v>Exchange rate :</v>
      </c>
      <c r="G828" s="17">
        <f>ROUND(IF(ISBLANK(C828),0,VLOOKUP(C828,'[2]Acha Air Sales Price List'!$B$1:$X$65536,12,FALSE)*$L$14),2)</f>
        <v>0</v>
      </c>
      <c r="H828" s="18">
        <f t="shared" si="21"/>
        <v>0</v>
      </c>
      <c r="I828" s="10"/>
    </row>
    <row r="829" spans="1:9" ht="12.4" hidden="1" customHeight="1">
      <c r="A829" s="9"/>
      <c r="B829" s="122"/>
      <c r="C829" s="120"/>
      <c r="D829" s="139"/>
      <c r="E829" s="140"/>
      <c r="F829" s="30" t="str">
        <f>VLOOKUP(C829,'[2]Acha Air Sales Price List'!$B$1:$D$65536,3,FALSE)</f>
        <v>Exchange rate :</v>
      </c>
      <c r="G829" s="17">
        <f>ROUND(IF(ISBLANK(C829),0,VLOOKUP(C829,'[2]Acha Air Sales Price List'!$B$1:$X$65536,12,FALSE)*$L$14),2)</f>
        <v>0</v>
      </c>
      <c r="H829" s="18">
        <f t="shared" si="21"/>
        <v>0</v>
      </c>
      <c r="I829" s="10"/>
    </row>
    <row r="830" spans="1:9" ht="12.4" hidden="1" customHeight="1">
      <c r="A830" s="9"/>
      <c r="B830" s="122"/>
      <c r="C830" s="120"/>
      <c r="D830" s="139"/>
      <c r="E830" s="140"/>
      <c r="F830" s="30" t="str">
        <f>VLOOKUP(C830,'[2]Acha Air Sales Price List'!$B$1:$D$65536,3,FALSE)</f>
        <v>Exchange rate :</v>
      </c>
      <c r="G830" s="17">
        <f>ROUND(IF(ISBLANK(C830),0,VLOOKUP(C830,'[2]Acha Air Sales Price List'!$B$1:$X$65536,12,FALSE)*$L$14),2)</f>
        <v>0</v>
      </c>
      <c r="H830" s="18">
        <f t="shared" si="21"/>
        <v>0</v>
      </c>
      <c r="I830" s="10"/>
    </row>
    <row r="831" spans="1:9" ht="12.4" hidden="1" customHeight="1">
      <c r="A831" s="9"/>
      <c r="B831" s="122"/>
      <c r="C831" s="120"/>
      <c r="D831" s="139"/>
      <c r="E831" s="140"/>
      <c r="F831" s="30" t="str">
        <f>VLOOKUP(C831,'[2]Acha Air Sales Price List'!$B$1:$D$65536,3,FALSE)</f>
        <v>Exchange rate :</v>
      </c>
      <c r="G831" s="17">
        <f>ROUND(IF(ISBLANK(C831),0,VLOOKUP(C831,'[2]Acha Air Sales Price List'!$B$1:$X$65536,12,FALSE)*$L$14),2)</f>
        <v>0</v>
      </c>
      <c r="H831" s="18">
        <f t="shared" si="21"/>
        <v>0</v>
      </c>
      <c r="I831" s="10"/>
    </row>
    <row r="832" spans="1:9" ht="12.4" hidden="1" customHeight="1">
      <c r="A832" s="9"/>
      <c r="B832" s="122"/>
      <c r="C832" s="120"/>
      <c r="D832" s="139"/>
      <c r="E832" s="140"/>
      <c r="F832" s="30" t="str">
        <f>VLOOKUP(C832,'[2]Acha Air Sales Price List'!$B$1:$D$65536,3,FALSE)</f>
        <v>Exchange rate :</v>
      </c>
      <c r="G832" s="17">
        <f>ROUND(IF(ISBLANK(C832),0,VLOOKUP(C832,'[2]Acha Air Sales Price List'!$B$1:$X$65536,12,FALSE)*$L$14),2)</f>
        <v>0</v>
      </c>
      <c r="H832" s="18">
        <f t="shared" si="21"/>
        <v>0</v>
      </c>
      <c r="I832" s="10"/>
    </row>
    <row r="833" spans="1:9" ht="12.4" hidden="1" customHeight="1">
      <c r="A833" s="9"/>
      <c r="B833" s="122"/>
      <c r="C833" s="120"/>
      <c r="D833" s="139"/>
      <c r="E833" s="140"/>
      <c r="F833" s="30" t="str">
        <f>VLOOKUP(C833,'[2]Acha Air Sales Price List'!$B$1:$D$65536,3,FALSE)</f>
        <v>Exchange rate :</v>
      </c>
      <c r="G833" s="17">
        <f>ROUND(IF(ISBLANK(C833),0,VLOOKUP(C833,'[2]Acha Air Sales Price List'!$B$1:$X$65536,12,FALSE)*$L$14),2)</f>
        <v>0</v>
      </c>
      <c r="H833" s="18">
        <f t="shared" si="21"/>
        <v>0</v>
      </c>
      <c r="I833" s="10"/>
    </row>
    <row r="834" spans="1:9" ht="12.4" hidden="1" customHeight="1">
      <c r="A834" s="9"/>
      <c r="B834" s="122"/>
      <c r="C834" s="120"/>
      <c r="D834" s="139"/>
      <c r="E834" s="140"/>
      <c r="F834" s="30" t="str">
        <f>VLOOKUP(C834,'[2]Acha Air Sales Price List'!$B$1:$D$65536,3,FALSE)</f>
        <v>Exchange rate :</v>
      </c>
      <c r="G834" s="17">
        <f>ROUND(IF(ISBLANK(C834),0,VLOOKUP(C834,'[2]Acha Air Sales Price List'!$B$1:$X$65536,12,FALSE)*$L$14),2)</f>
        <v>0</v>
      </c>
      <c r="H834" s="18">
        <f t="shared" si="21"/>
        <v>0</v>
      </c>
      <c r="I834" s="10"/>
    </row>
    <row r="835" spans="1:9" ht="12.4" hidden="1" customHeight="1">
      <c r="A835" s="9"/>
      <c r="B835" s="122"/>
      <c r="C835" s="120"/>
      <c r="D835" s="139"/>
      <c r="E835" s="140"/>
      <c r="F835" s="30" t="str">
        <f>VLOOKUP(C835,'[2]Acha Air Sales Price List'!$B$1:$D$65536,3,FALSE)</f>
        <v>Exchange rate :</v>
      </c>
      <c r="G835" s="17">
        <f>ROUND(IF(ISBLANK(C835),0,VLOOKUP(C835,'[2]Acha Air Sales Price List'!$B$1:$X$65536,12,FALSE)*$L$14),2)</f>
        <v>0</v>
      </c>
      <c r="H835" s="18">
        <f t="shared" si="21"/>
        <v>0</v>
      </c>
      <c r="I835" s="10"/>
    </row>
    <row r="836" spans="1:9" ht="12.4" hidden="1" customHeight="1">
      <c r="A836" s="9"/>
      <c r="B836" s="122"/>
      <c r="C836" s="120"/>
      <c r="D836" s="139"/>
      <c r="E836" s="140"/>
      <c r="F836" s="30" t="str">
        <f>VLOOKUP(C836,'[2]Acha Air Sales Price List'!$B$1:$D$65536,3,FALSE)</f>
        <v>Exchange rate :</v>
      </c>
      <c r="G836" s="17">
        <f>ROUND(IF(ISBLANK(C836),0,VLOOKUP(C836,'[2]Acha Air Sales Price List'!$B$1:$X$65536,12,FALSE)*$L$14),2)</f>
        <v>0</v>
      </c>
      <c r="H836" s="18">
        <f t="shared" si="21"/>
        <v>0</v>
      </c>
      <c r="I836" s="10"/>
    </row>
    <row r="837" spans="1:9" ht="12.4" hidden="1" customHeight="1">
      <c r="A837" s="9"/>
      <c r="B837" s="122"/>
      <c r="C837" s="120"/>
      <c r="D837" s="139"/>
      <c r="E837" s="140"/>
      <c r="F837" s="30" t="str">
        <f>VLOOKUP(C837,'[2]Acha Air Sales Price List'!$B$1:$D$65536,3,FALSE)</f>
        <v>Exchange rate :</v>
      </c>
      <c r="G837" s="17">
        <f>ROUND(IF(ISBLANK(C837),0,VLOOKUP(C837,'[2]Acha Air Sales Price List'!$B$1:$X$65536,12,FALSE)*$L$14),2)</f>
        <v>0</v>
      </c>
      <c r="H837" s="18">
        <f t="shared" si="21"/>
        <v>0</v>
      </c>
      <c r="I837" s="10"/>
    </row>
    <row r="838" spans="1:9" ht="12.4" hidden="1" customHeight="1">
      <c r="A838" s="9"/>
      <c r="B838" s="122"/>
      <c r="C838" s="120"/>
      <c r="D838" s="139"/>
      <c r="E838" s="140"/>
      <c r="F838" s="30" t="str">
        <f>VLOOKUP(C838,'[2]Acha Air Sales Price List'!$B$1:$D$65536,3,FALSE)</f>
        <v>Exchange rate :</v>
      </c>
      <c r="G838" s="17">
        <f>ROUND(IF(ISBLANK(C838),0,VLOOKUP(C838,'[2]Acha Air Sales Price List'!$B$1:$X$65536,12,FALSE)*$L$14),2)</f>
        <v>0</v>
      </c>
      <c r="H838" s="18">
        <f t="shared" ref="H838:H881" si="22">ROUND(IF(ISNUMBER(B838), G838*B838, 0),5)</f>
        <v>0</v>
      </c>
      <c r="I838" s="10"/>
    </row>
    <row r="839" spans="1:9" ht="12.4" hidden="1" customHeight="1">
      <c r="A839" s="9"/>
      <c r="B839" s="122"/>
      <c r="C839" s="120"/>
      <c r="D839" s="139"/>
      <c r="E839" s="140"/>
      <c r="F839" s="30" t="str">
        <f>VLOOKUP(C839,'[2]Acha Air Sales Price List'!$B$1:$D$65536,3,FALSE)</f>
        <v>Exchange rate :</v>
      </c>
      <c r="G839" s="17">
        <f>ROUND(IF(ISBLANK(C839),0,VLOOKUP(C839,'[2]Acha Air Sales Price List'!$B$1:$X$65536,12,FALSE)*$L$14),2)</f>
        <v>0</v>
      </c>
      <c r="H839" s="18">
        <f t="shared" si="22"/>
        <v>0</v>
      </c>
      <c r="I839" s="10"/>
    </row>
    <row r="840" spans="1:9" ht="12.4" hidden="1" customHeight="1">
      <c r="A840" s="9"/>
      <c r="B840" s="122"/>
      <c r="C840" s="120"/>
      <c r="D840" s="139"/>
      <c r="E840" s="140"/>
      <c r="F840" s="30" t="str">
        <f>VLOOKUP(C840,'[2]Acha Air Sales Price List'!$B$1:$D$65536,3,FALSE)</f>
        <v>Exchange rate :</v>
      </c>
      <c r="G840" s="17">
        <f>ROUND(IF(ISBLANK(C840),0,VLOOKUP(C840,'[2]Acha Air Sales Price List'!$B$1:$X$65536,12,FALSE)*$L$14),2)</f>
        <v>0</v>
      </c>
      <c r="H840" s="18">
        <f t="shared" si="22"/>
        <v>0</v>
      </c>
      <c r="I840" s="10"/>
    </row>
    <row r="841" spans="1:9" ht="12.4" hidden="1" customHeight="1">
      <c r="A841" s="9"/>
      <c r="B841" s="122"/>
      <c r="C841" s="121"/>
      <c r="D841" s="139"/>
      <c r="E841" s="140"/>
      <c r="F841" s="30" t="str">
        <f>VLOOKUP(C841,'[2]Acha Air Sales Price List'!$B$1:$D$65536,3,FALSE)</f>
        <v>Exchange rate :</v>
      </c>
      <c r="G841" s="17">
        <f>ROUND(IF(ISBLANK(C841),0,VLOOKUP(C841,'[2]Acha Air Sales Price List'!$B$1:$X$65536,12,FALSE)*$L$14),2)</f>
        <v>0</v>
      </c>
      <c r="H841" s="18">
        <f t="shared" si="22"/>
        <v>0</v>
      </c>
      <c r="I841" s="10"/>
    </row>
    <row r="842" spans="1:9" ht="12.4" hidden="1" customHeight="1">
      <c r="A842" s="9"/>
      <c r="B842" s="122"/>
      <c r="C842" s="121"/>
      <c r="D842" s="139"/>
      <c r="E842" s="140"/>
      <c r="F842" s="30" t="str">
        <f>VLOOKUP(C842,'[2]Acha Air Sales Price List'!$B$1:$D$65536,3,FALSE)</f>
        <v>Exchange rate :</v>
      </c>
      <c r="G842" s="17">
        <f>ROUND(IF(ISBLANK(C842),0,VLOOKUP(C842,'[2]Acha Air Sales Price List'!$B$1:$X$65536,12,FALSE)*$L$14),2)</f>
        <v>0</v>
      </c>
      <c r="H842" s="18">
        <f t="shared" si="22"/>
        <v>0</v>
      </c>
      <c r="I842" s="10"/>
    </row>
    <row r="843" spans="1:9" ht="12.4" hidden="1" customHeight="1">
      <c r="A843" s="9"/>
      <c r="B843" s="122"/>
      <c r="C843" s="120"/>
      <c r="D843" s="139"/>
      <c r="E843" s="140"/>
      <c r="F843" s="30" t="str">
        <f>VLOOKUP(C843,'[2]Acha Air Sales Price List'!$B$1:$D$65536,3,FALSE)</f>
        <v>Exchange rate :</v>
      </c>
      <c r="G843" s="17">
        <f>ROUND(IF(ISBLANK(C843),0,VLOOKUP(C843,'[2]Acha Air Sales Price List'!$B$1:$X$65536,12,FALSE)*$L$14),2)</f>
        <v>0</v>
      </c>
      <c r="H843" s="18">
        <f t="shared" si="22"/>
        <v>0</v>
      </c>
      <c r="I843" s="10"/>
    </row>
    <row r="844" spans="1:9" ht="12.4" hidden="1" customHeight="1">
      <c r="A844" s="9"/>
      <c r="B844" s="122"/>
      <c r="C844" s="120"/>
      <c r="D844" s="139"/>
      <c r="E844" s="140"/>
      <c r="F844" s="30" t="str">
        <f>VLOOKUP(C844,'[2]Acha Air Sales Price List'!$B$1:$D$65536,3,FALSE)</f>
        <v>Exchange rate :</v>
      </c>
      <c r="G844" s="17">
        <f>ROUND(IF(ISBLANK(C844),0,VLOOKUP(C844,'[2]Acha Air Sales Price List'!$B$1:$X$65536,12,FALSE)*$L$14),2)</f>
        <v>0</v>
      </c>
      <c r="H844" s="18">
        <f t="shared" si="22"/>
        <v>0</v>
      </c>
      <c r="I844" s="10"/>
    </row>
    <row r="845" spans="1:9" ht="12.4" hidden="1" customHeight="1">
      <c r="A845" s="9"/>
      <c r="B845" s="122"/>
      <c r="C845" s="120"/>
      <c r="D845" s="139"/>
      <c r="E845" s="140"/>
      <c r="F845" s="30" t="str">
        <f>VLOOKUP(C845,'[2]Acha Air Sales Price List'!$B$1:$D$65536,3,FALSE)</f>
        <v>Exchange rate :</v>
      </c>
      <c r="G845" s="17">
        <f>ROUND(IF(ISBLANK(C845),0,VLOOKUP(C845,'[2]Acha Air Sales Price List'!$B$1:$X$65536,12,FALSE)*$L$14),2)</f>
        <v>0</v>
      </c>
      <c r="H845" s="18">
        <f t="shared" si="22"/>
        <v>0</v>
      </c>
      <c r="I845" s="10"/>
    </row>
    <row r="846" spans="1:9" ht="12.4" hidden="1" customHeight="1">
      <c r="A846" s="9"/>
      <c r="B846" s="122"/>
      <c r="C846" s="120"/>
      <c r="D846" s="139"/>
      <c r="E846" s="140"/>
      <c r="F846" s="30" t="str">
        <f>VLOOKUP(C846,'[2]Acha Air Sales Price List'!$B$1:$D$65536,3,FALSE)</f>
        <v>Exchange rate :</v>
      </c>
      <c r="G846" s="17">
        <f>ROUND(IF(ISBLANK(C846),0,VLOOKUP(C846,'[2]Acha Air Sales Price List'!$B$1:$X$65536,12,FALSE)*$L$14),2)</f>
        <v>0</v>
      </c>
      <c r="H846" s="18">
        <f t="shared" si="22"/>
        <v>0</v>
      </c>
      <c r="I846" s="10"/>
    </row>
    <row r="847" spans="1:9" ht="12.4" hidden="1" customHeight="1">
      <c r="A847" s="9"/>
      <c r="B847" s="122"/>
      <c r="C847" s="120"/>
      <c r="D847" s="139"/>
      <c r="E847" s="140"/>
      <c r="F847" s="30" t="str">
        <f>VLOOKUP(C847,'[2]Acha Air Sales Price List'!$B$1:$D$65536,3,FALSE)</f>
        <v>Exchange rate :</v>
      </c>
      <c r="G847" s="17">
        <f>ROUND(IF(ISBLANK(C847),0,VLOOKUP(C847,'[2]Acha Air Sales Price List'!$B$1:$X$65536,12,FALSE)*$L$14),2)</f>
        <v>0</v>
      </c>
      <c r="H847" s="18">
        <f t="shared" si="22"/>
        <v>0</v>
      </c>
      <c r="I847" s="10"/>
    </row>
    <row r="848" spans="1:9" ht="12.4" hidden="1" customHeight="1">
      <c r="A848" s="9"/>
      <c r="B848" s="122"/>
      <c r="C848" s="120"/>
      <c r="D848" s="139"/>
      <c r="E848" s="140"/>
      <c r="F848" s="30" t="str">
        <f>VLOOKUP(C848,'[2]Acha Air Sales Price List'!$B$1:$D$65536,3,FALSE)</f>
        <v>Exchange rate :</v>
      </c>
      <c r="G848" s="17">
        <f>ROUND(IF(ISBLANK(C848),0,VLOOKUP(C848,'[2]Acha Air Sales Price List'!$B$1:$X$65536,12,FALSE)*$L$14),2)</f>
        <v>0</v>
      </c>
      <c r="H848" s="18">
        <f t="shared" si="22"/>
        <v>0</v>
      </c>
      <c r="I848" s="10"/>
    </row>
    <row r="849" spans="1:9" ht="12.4" hidden="1" customHeight="1">
      <c r="A849" s="9"/>
      <c r="B849" s="122"/>
      <c r="C849" s="120"/>
      <c r="D849" s="139"/>
      <c r="E849" s="140"/>
      <c r="F849" s="30" t="str">
        <f>VLOOKUP(C849,'[2]Acha Air Sales Price List'!$B$1:$D$65536,3,FALSE)</f>
        <v>Exchange rate :</v>
      </c>
      <c r="G849" s="17">
        <f>ROUND(IF(ISBLANK(C849),0,VLOOKUP(C849,'[2]Acha Air Sales Price List'!$B$1:$X$65536,12,FALSE)*$L$14),2)</f>
        <v>0</v>
      </c>
      <c r="H849" s="18">
        <f t="shared" si="22"/>
        <v>0</v>
      </c>
      <c r="I849" s="10"/>
    </row>
    <row r="850" spans="1:9" ht="12.4" hidden="1" customHeight="1">
      <c r="A850" s="9"/>
      <c r="B850" s="122"/>
      <c r="C850" s="120"/>
      <c r="D850" s="139"/>
      <c r="E850" s="140"/>
      <c r="F850" s="30" t="str">
        <f>VLOOKUP(C850,'[2]Acha Air Sales Price List'!$B$1:$D$65536,3,FALSE)</f>
        <v>Exchange rate :</v>
      </c>
      <c r="G850" s="17">
        <f>ROUND(IF(ISBLANK(C850),0,VLOOKUP(C850,'[2]Acha Air Sales Price List'!$B$1:$X$65536,12,FALSE)*$L$14),2)</f>
        <v>0</v>
      </c>
      <c r="H850" s="18">
        <f t="shared" si="22"/>
        <v>0</v>
      </c>
      <c r="I850" s="10"/>
    </row>
    <row r="851" spans="1:9" ht="12.4" hidden="1" customHeight="1">
      <c r="A851" s="9"/>
      <c r="B851" s="122"/>
      <c r="C851" s="120"/>
      <c r="D851" s="139"/>
      <c r="E851" s="140"/>
      <c r="F851" s="30" t="str">
        <f>VLOOKUP(C851,'[2]Acha Air Sales Price List'!$B$1:$D$65536,3,FALSE)</f>
        <v>Exchange rate :</v>
      </c>
      <c r="G851" s="17">
        <f>ROUND(IF(ISBLANK(C851),0,VLOOKUP(C851,'[2]Acha Air Sales Price List'!$B$1:$X$65536,12,FALSE)*$L$14),2)</f>
        <v>0</v>
      </c>
      <c r="H851" s="18">
        <f t="shared" si="22"/>
        <v>0</v>
      </c>
      <c r="I851" s="10"/>
    </row>
    <row r="852" spans="1:9" ht="12.4" hidden="1" customHeight="1">
      <c r="A852" s="9"/>
      <c r="B852" s="122"/>
      <c r="C852" s="120"/>
      <c r="D852" s="139"/>
      <c r="E852" s="140"/>
      <c r="F852" s="30" t="str">
        <f>VLOOKUP(C852,'[2]Acha Air Sales Price List'!$B$1:$D$65536,3,FALSE)</f>
        <v>Exchange rate :</v>
      </c>
      <c r="G852" s="17">
        <f>ROUND(IF(ISBLANK(C852),0,VLOOKUP(C852,'[2]Acha Air Sales Price List'!$B$1:$X$65536,12,FALSE)*$L$14),2)</f>
        <v>0</v>
      </c>
      <c r="H852" s="18">
        <f t="shared" si="22"/>
        <v>0</v>
      </c>
      <c r="I852" s="10"/>
    </row>
    <row r="853" spans="1:9" ht="12.4" hidden="1" customHeight="1">
      <c r="A853" s="9"/>
      <c r="B853" s="122"/>
      <c r="C853" s="121"/>
      <c r="D853" s="139"/>
      <c r="E853" s="140"/>
      <c r="F853" s="30" t="str">
        <f>VLOOKUP(C853,'[2]Acha Air Sales Price List'!$B$1:$D$65536,3,FALSE)</f>
        <v>Exchange rate :</v>
      </c>
      <c r="G853" s="17">
        <f>ROUND(IF(ISBLANK(C853),0,VLOOKUP(C853,'[2]Acha Air Sales Price List'!$B$1:$X$65536,12,FALSE)*$L$14),2)</f>
        <v>0</v>
      </c>
      <c r="H853" s="18">
        <f t="shared" si="22"/>
        <v>0</v>
      </c>
      <c r="I853" s="10"/>
    </row>
    <row r="854" spans="1:9" ht="12" hidden="1" customHeight="1">
      <c r="A854" s="9"/>
      <c r="B854" s="122"/>
      <c r="C854" s="120"/>
      <c r="D854" s="139"/>
      <c r="E854" s="140"/>
      <c r="F854" s="30" t="str">
        <f>VLOOKUP(C854,'[2]Acha Air Sales Price List'!$B$1:$D$65536,3,FALSE)</f>
        <v>Exchange rate :</v>
      </c>
      <c r="G854" s="17">
        <f>ROUND(IF(ISBLANK(C854),0,VLOOKUP(C854,'[2]Acha Air Sales Price List'!$B$1:$X$65536,12,FALSE)*$L$14),2)</f>
        <v>0</v>
      </c>
      <c r="H854" s="18">
        <f t="shared" si="22"/>
        <v>0</v>
      </c>
      <c r="I854" s="10"/>
    </row>
    <row r="855" spans="1:9" ht="12.4" hidden="1" customHeight="1">
      <c r="A855" s="9"/>
      <c r="B855" s="122"/>
      <c r="C855" s="120"/>
      <c r="D855" s="139"/>
      <c r="E855" s="140"/>
      <c r="F855" s="30" t="str">
        <f>VLOOKUP(C855,'[2]Acha Air Sales Price List'!$B$1:$D$65536,3,FALSE)</f>
        <v>Exchange rate :</v>
      </c>
      <c r="G855" s="17">
        <f>ROUND(IF(ISBLANK(C855),0,VLOOKUP(C855,'[2]Acha Air Sales Price List'!$B$1:$X$65536,12,FALSE)*$L$14),2)</f>
        <v>0</v>
      </c>
      <c r="H855" s="18">
        <f t="shared" si="22"/>
        <v>0</v>
      </c>
      <c r="I855" s="10"/>
    </row>
    <row r="856" spans="1:9" ht="12.4" hidden="1" customHeight="1">
      <c r="A856" s="9"/>
      <c r="B856" s="122"/>
      <c r="C856" s="120"/>
      <c r="D856" s="139"/>
      <c r="E856" s="140"/>
      <c r="F856" s="30" t="str">
        <f>VLOOKUP(C856,'[2]Acha Air Sales Price List'!$B$1:$D$65536,3,FALSE)</f>
        <v>Exchange rate :</v>
      </c>
      <c r="G856" s="17">
        <f>ROUND(IF(ISBLANK(C856),0,VLOOKUP(C856,'[2]Acha Air Sales Price List'!$B$1:$X$65536,12,FALSE)*$L$14),2)</f>
        <v>0</v>
      </c>
      <c r="H856" s="18">
        <f t="shared" si="22"/>
        <v>0</v>
      </c>
      <c r="I856" s="10"/>
    </row>
    <row r="857" spans="1:9" ht="12.4" hidden="1" customHeight="1">
      <c r="A857" s="9"/>
      <c r="B857" s="122"/>
      <c r="C857" s="120"/>
      <c r="D857" s="139"/>
      <c r="E857" s="140"/>
      <c r="F857" s="30" t="str">
        <f>VLOOKUP(C857,'[2]Acha Air Sales Price List'!$B$1:$D$65536,3,FALSE)</f>
        <v>Exchange rate :</v>
      </c>
      <c r="G857" s="17">
        <f>ROUND(IF(ISBLANK(C857),0,VLOOKUP(C857,'[2]Acha Air Sales Price List'!$B$1:$X$65536,12,FALSE)*$L$14),2)</f>
        <v>0</v>
      </c>
      <c r="H857" s="18">
        <f t="shared" si="22"/>
        <v>0</v>
      </c>
      <c r="I857" s="10"/>
    </row>
    <row r="858" spans="1:9" ht="12.4" hidden="1" customHeight="1">
      <c r="A858" s="9"/>
      <c r="B858" s="122"/>
      <c r="C858" s="120"/>
      <c r="D858" s="139"/>
      <c r="E858" s="140"/>
      <c r="F858" s="30" t="str">
        <f>VLOOKUP(C858,'[2]Acha Air Sales Price List'!$B$1:$D$65536,3,FALSE)</f>
        <v>Exchange rate :</v>
      </c>
      <c r="G858" s="17">
        <f>ROUND(IF(ISBLANK(C858),0,VLOOKUP(C858,'[2]Acha Air Sales Price List'!$B$1:$X$65536,12,FALSE)*$L$14),2)</f>
        <v>0</v>
      </c>
      <c r="H858" s="18">
        <f t="shared" si="22"/>
        <v>0</v>
      </c>
      <c r="I858" s="10"/>
    </row>
    <row r="859" spans="1:9" ht="12.4" hidden="1" customHeight="1">
      <c r="A859" s="9"/>
      <c r="B859" s="122"/>
      <c r="C859" s="120"/>
      <c r="D859" s="139"/>
      <c r="E859" s="140"/>
      <c r="F859" s="30" t="str">
        <f>VLOOKUP(C859,'[2]Acha Air Sales Price List'!$B$1:$D$65536,3,FALSE)</f>
        <v>Exchange rate :</v>
      </c>
      <c r="G859" s="17">
        <f>ROUND(IF(ISBLANK(C859),0,VLOOKUP(C859,'[2]Acha Air Sales Price List'!$B$1:$X$65536,12,FALSE)*$L$14),2)</f>
        <v>0</v>
      </c>
      <c r="H859" s="18">
        <f t="shared" si="22"/>
        <v>0</v>
      </c>
      <c r="I859" s="10"/>
    </row>
    <row r="860" spans="1:9" ht="12.4" hidden="1" customHeight="1">
      <c r="A860" s="9"/>
      <c r="B860" s="122"/>
      <c r="C860" s="120"/>
      <c r="D860" s="139"/>
      <c r="E860" s="140"/>
      <c r="F860" s="30" t="str">
        <f>VLOOKUP(C860,'[2]Acha Air Sales Price List'!$B$1:$D$65536,3,FALSE)</f>
        <v>Exchange rate :</v>
      </c>
      <c r="G860" s="17">
        <f>ROUND(IF(ISBLANK(C860),0,VLOOKUP(C860,'[2]Acha Air Sales Price List'!$B$1:$X$65536,12,FALSE)*$L$14),2)</f>
        <v>0</v>
      </c>
      <c r="H860" s="18">
        <f t="shared" si="22"/>
        <v>0</v>
      </c>
      <c r="I860" s="10"/>
    </row>
    <row r="861" spans="1:9" ht="12.4" hidden="1" customHeight="1">
      <c r="A861" s="9"/>
      <c r="B861" s="122"/>
      <c r="C861" s="120"/>
      <c r="D861" s="139"/>
      <c r="E861" s="140"/>
      <c r="F861" s="30" t="str">
        <f>VLOOKUP(C861,'[2]Acha Air Sales Price List'!$B$1:$D$65536,3,FALSE)</f>
        <v>Exchange rate :</v>
      </c>
      <c r="G861" s="17">
        <f>ROUND(IF(ISBLANK(C861),0,VLOOKUP(C861,'[2]Acha Air Sales Price List'!$B$1:$X$65536,12,FALSE)*$L$14),2)</f>
        <v>0</v>
      </c>
      <c r="H861" s="18">
        <f t="shared" si="22"/>
        <v>0</v>
      </c>
      <c r="I861" s="10"/>
    </row>
    <row r="862" spans="1:9" ht="12.4" hidden="1" customHeight="1">
      <c r="A862" s="9"/>
      <c r="B862" s="122"/>
      <c r="C862" s="120"/>
      <c r="D862" s="139"/>
      <c r="E862" s="140"/>
      <c r="F862" s="30" t="str">
        <f>VLOOKUP(C862,'[2]Acha Air Sales Price List'!$B$1:$D$65536,3,FALSE)</f>
        <v>Exchange rate :</v>
      </c>
      <c r="G862" s="17">
        <f>ROUND(IF(ISBLANK(C862),0,VLOOKUP(C862,'[2]Acha Air Sales Price List'!$B$1:$X$65536,12,FALSE)*$L$14),2)</f>
        <v>0</v>
      </c>
      <c r="H862" s="18">
        <f t="shared" si="22"/>
        <v>0</v>
      </c>
      <c r="I862" s="10"/>
    </row>
    <row r="863" spans="1:9" ht="12.4" hidden="1" customHeight="1">
      <c r="A863" s="9"/>
      <c r="B863" s="122"/>
      <c r="C863" s="120"/>
      <c r="D863" s="139"/>
      <c r="E863" s="140"/>
      <c r="F863" s="30" t="str">
        <f>VLOOKUP(C863,'[2]Acha Air Sales Price List'!$B$1:$D$65536,3,FALSE)</f>
        <v>Exchange rate :</v>
      </c>
      <c r="G863" s="17">
        <f>ROUND(IF(ISBLANK(C863),0,VLOOKUP(C863,'[2]Acha Air Sales Price List'!$B$1:$X$65536,12,FALSE)*$L$14),2)</f>
        <v>0</v>
      </c>
      <c r="H863" s="18">
        <f t="shared" si="22"/>
        <v>0</v>
      </c>
      <c r="I863" s="10"/>
    </row>
    <row r="864" spans="1:9" ht="12.4" hidden="1" customHeight="1">
      <c r="A864" s="9"/>
      <c r="B864" s="122"/>
      <c r="C864" s="120"/>
      <c r="D864" s="139"/>
      <c r="E864" s="140"/>
      <c r="F864" s="30" t="str">
        <f>VLOOKUP(C864,'[2]Acha Air Sales Price List'!$B$1:$D$65536,3,FALSE)</f>
        <v>Exchange rate :</v>
      </c>
      <c r="G864" s="17">
        <f>ROUND(IF(ISBLANK(C864),0,VLOOKUP(C864,'[2]Acha Air Sales Price List'!$B$1:$X$65536,12,FALSE)*$L$14),2)</f>
        <v>0</v>
      </c>
      <c r="H864" s="18">
        <f t="shared" si="22"/>
        <v>0</v>
      </c>
      <c r="I864" s="10"/>
    </row>
    <row r="865" spans="1:9" ht="12.4" hidden="1" customHeight="1">
      <c r="A865" s="9"/>
      <c r="B865" s="122"/>
      <c r="C865" s="120"/>
      <c r="D865" s="139"/>
      <c r="E865" s="140"/>
      <c r="F865" s="30" t="str">
        <f>VLOOKUP(C865,'[2]Acha Air Sales Price List'!$B$1:$D$65536,3,FALSE)</f>
        <v>Exchange rate :</v>
      </c>
      <c r="G865" s="17">
        <f>ROUND(IF(ISBLANK(C865),0,VLOOKUP(C865,'[2]Acha Air Sales Price List'!$B$1:$X$65536,12,FALSE)*$L$14),2)</f>
        <v>0</v>
      </c>
      <c r="H865" s="18">
        <f t="shared" si="22"/>
        <v>0</v>
      </c>
      <c r="I865" s="10"/>
    </row>
    <row r="866" spans="1:9" ht="12.4" hidden="1" customHeight="1">
      <c r="A866" s="9"/>
      <c r="B866" s="122"/>
      <c r="C866" s="120"/>
      <c r="D866" s="139"/>
      <c r="E866" s="140"/>
      <c r="F866" s="30" t="str">
        <f>VLOOKUP(C866,'[2]Acha Air Sales Price List'!$B$1:$D$65536,3,FALSE)</f>
        <v>Exchange rate :</v>
      </c>
      <c r="G866" s="17">
        <f>ROUND(IF(ISBLANK(C866),0,VLOOKUP(C866,'[2]Acha Air Sales Price List'!$B$1:$X$65536,12,FALSE)*$L$14),2)</f>
        <v>0</v>
      </c>
      <c r="H866" s="18">
        <f t="shared" si="22"/>
        <v>0</v>
      </c>
      <c r="I866" s="10"/>
    </row>
    <row r="867" spans="1:9" ht="12.4" hidden="1" customHeight="1">
      <c r="A867" s="9"/>
      <c r="B867" s="122"/>
      <c r="C867" s="120"/>
      <c r="D867" s="139"/>
      <c r="E867" s="140"/>
      <c r="F867" s="30" t="str">
        <f>VLOOKUP(C867,'[2]Acha Air Sales Price List'!$B$1:$D$65536,3,FALSE)</f>
        <v>Exchange rate :</v>
      </c>
      <c r="G867" s="17">
        <f>ROUND(IF(ISBLANK(C867),0,VLOOKUP(C867,'[2]Acha Air Sales Price List'!$B$1:$X$65536,12,FALSE)*$L$14),2)</f>
        <v>0</v>
      </c>
      <c r="H867" s="18">
        <f t="shared" si="22"/>
        <v>0</v>
      </c>
      <c r="I867" s="10"/>
    </row>
    <row r="868" spans="1:9" ht="12.4" hidden="1" customHeight="1">
      <c r="A868" s="9"/>
      <c r="B868" s="122"/>
      <c r="C868" s="120"/>
      <c r="D868" s="139"/>
      <c r="E868" s="140"/>
      <c r="F868" s="30" t="str">
        <f>VLOOKUP(C868,'[2]Acha Air Sales Price List'!$B$1:$D$65536,3,FALSE)</f>
        <v>Exchange rate :</v>
      </c>
      <c r="G868" s="17">
        <f>ROUND(IF(ISBLANK(C868),0,VLOOKUP(C868,'[2]Acha Air Sales Price List'!$B$1:$X$65536,12,FALSE)*$L$14),2)</f>
        <v>0</v>
      </c>
      <c r="H868" s="18">
        <f t="shared" si="22"/>
        <v>0</v>
      </c>
      <c r="I868" s="10"/>
    </row>
    <row r="869" spans="1:9" ht="12.4" hidden="1" customHeight="1">
      <c r="A869" s="9"/>
      <c r="B869" s="122"/>
      <c r="C869" s="120"/>
      <c r="D869" s="139"/>
      <c r="E869" s="140"/>
      <c r="F869" s="30" t="str">
        <f>VLOOKUP(C869,'[2]Acha Air Sales Price List'!$B$1:$D$65536,3,FALSE)</f>
        <v>Exchange rate :</v>
      </c>
      <c r="G869" s="17">
        <f>ROUND(IF(ISBLANK(C869),0,VLOOKUP(C869,'[2]Acha Air Sales Price List'!$B$1:$X$65536,12,FALSE)*$L$14),2)</f>
        <v>0</v>
      </c>
      <c r="H869" s="18">
        <f t="shared" si="22"/>
        <v>0</v>
      </c>
      <c r="I869" s="10"/>
    </row>
    <row r="870" spans="1:9" ht="12.4" hidden="1" customHeight="1">
      <c r="A870" s="9"/>
      <c r="B870" s="122"/>
      <c r="C870" s="120"/>
      <c r="D870" s="139"/>
      <c r="E870" s="140"/>
      <c r="F870" s="30" t="str">
        <f>VLOOKUP(C870,'[2]Acha Air Sales Price List'!$B$1:$D$65536,3,FALSE)</f>
        <v>Exchange rate :</v>
      </c>
      <c r="G870" s="17">
        <f>ROUND(IF(ISBLANK(C870),0,VLOOKUP(C870,'[2]Acha Air Sales Price List'!$B$1:$X$65536,12,FALSE)*$L$14),2)</f>
        <v>0</v>
      </c>
      <c r="H870" s="18">
        <f t="shared" si="22"/>
        <v>0</v>
      </c>
      <c r="I870" s="10"/>
    </row>
    <row r="871" spans="1:9" ht="12.4" hidden="1" customHeight="1">
      <c r="A871" s="9"/>
      <c r="B871" s="122"/>
      <c r="C871" s="120"/>
      <c r="D871" s="139"/>
      <c r="E871" s="140"/>
      <c r="F871" s="30" t="str">
        <f>VLOOKUP(C871,'[2]Acha Air Sales Price List'!$B$1:$D$65536,3,FALSE)</f>
        <v>Exchange rate :</v>
      </c>
      <c r="G871" s="17">
        <f>ROUND(IF(ISBLANK(C871),0,VLOOKUP(C871,'[2]Acha Air Sales Price List'!$B$1:$X$65536,12,FALSE)*$L$14),2)</f>
        <v>0</v>
      </c>
      <c r="H871" s="18">
        <f t="shared" si="22"/>
        <v>0</v>
      </c>
      <c r="I871" s="10"/>
    </row>
    <row r="872" spans="1:9" ht="12.4" hidden="1" customHeight="1">
      <c r="A872" s="9"/>
      <c r="B872" s="122"/>
      <c r="C872" s="120"/>
      <c r="D872" s="139"/>
      <c r="E872" s="140"/>
      <c r="F872" s="30" t="str">
        <f>VLOOKUP(C872,'[2]Acha Air Sales Price List'!$B$1:$D$65536,3,FALSE)</f>
        <v>Exchange rate :</v>
      </c>
      <c r="G872" s="17">
        <f>ROUND(IF(ISBLANK(C872),0,VLOOKUP(C872,'[2]Acha Air Sales Price List'!$B$1:$X$65536,12,FALSE)*$L$14),2)</f>
        <v>0</v>
      </c>
      <c r="H872" s="18">
        <f t="shared" si="22"/>
        <v>0</v>
      </c>
      <c r="I872" s="10"/>
    </row>
    <row r="873" spans="1:9" ht="12.4" hidden="1" customHeight="1">
      <c r="A873" s="9"/>
      <c r="B873" s="122"/>
      <c r="C873" s="120"/>
      <c r="D873" s="139"/>
      <c r="E873" s="140"/>
      <c r="F873" s="30" t="str">
        <f>VLOOKUP(C873,'[2]Acha Air Sales Price List'!$B$1:$D$65536,3,FALSE)</f>
        <v>Exchange rate :</v>
      </c>
      <c r="G873" s="17">
        <f>ROUND(IF(ISBLANK(C873),0,VLOOKUP(C873,'[2]Acha Air Sales Price List'!$B$1:$X$65536,12,FALSE)*$L$14),2)</f>
        <v>0</v>
      </c>
      <c r="H873" s="18">
        <f t="shared" si="22"/>
        <v>0</v>
      </c>
      <c r="I873" s="10"/>
    </row>
    <row r="874" spans="1:9" ht="12.4" hidden="1" customHeight="1">
      <c r="A874" s="9"/>
      <c r="B874" s="122"/>
      <c r="C874" s="120"/>
      <c r="D874" s="139"/>
      <c r="E874" s="140"/>
      <c r="F874" s="30" t="str">
        <f>VLOOKUP(C874,'[2]Acha Air Sales Price List'!$B$1:$D$65536,3,FALSE)</f>
        <v>Exchange rate :</v>
      </c>
      <c r="G874" s="17">
        <f>ROUND(IF(ISBLANK(C874),0,VLOOKUP(C874,'[2]Acha Air Sales Price List'!$B$1:$X$65536,12,FALSE)*$L$14),2)</f>
        <v>0</v>
      </c>
      <c r="H874" s="18">
        <f t="shared" si="22"/>
        <v>0</v>
      </c>
      <c r="I874" s="10"/>
    </row>
    <row r="875" spans="1:9" ht="12.4" hidden="1" customHeight="1">
      <c r="A875" s="9"/>
      <c r="B875" s="122"/>
      <c r="C875" s="120"/>
      <c r="D875" s="139"/>
      <c r="E875" s="140"/>
      <c r="F875" s="30" t="str">
        <f>VLOOKUP(C875,'[2]Acha Air Sales Price List'!$B$1:$D$65536,3,FALSE)</f>
        <v>Exchange rate :</v>
      </c>
      <c r="G875" s="17">
        <f>ROUND(IF(ISBLANK(C875),0,VLOOKUP(C875,'[2]Acha Air Sales Price List'!$B$1:$X$65536,12,FALSE)*$L$14),2)</f>
        <v>0</v>
      </c>
      <c r="H875" s="18">
        <f t="shared" si="22"/>
        <v>0</v>
      </c>
      <c r="I875" s="10"/>
    </row>
    <row r="876" spans="1:9" ht="12.4" hidden="1" customHeight="1">
      <c r="A876" s="9"/>
      <c r="B876" s="122"/>
      <c r="C876" s="120"/>
      <c r="D876" s="139"/>
      <c r="E876" s="140"/>
      <c r="F876" s="30" t="str">
        <f>VLOOKUP(C876,'[2]Acha Air Sales Price List'!$B$1:$D$65536,3,FALSE)</f>
        <v>Exchange rate :</v>
      </c>
      <c r="G876" s="17">
        <f>ROUND(IF(ISBLANK(C876),0,VLOOKUP(C876,'[2]Acha Air Sales Price List'!$B$1:$X$65536,12,FALSE)*$L$14),2)</f>
        <v>0</v>
      </c>
      <c r="H876" s="18">
        <f t="shared" si="22"/>
        <v>0</v>
      </c>
      <c r="I876" s="10"/>
    </row>
    <row r="877" spans="1:9" ht="12.4" hidden="1" customHeight="1">
      <c r="A877" s="9"/>
      <c r="B877" s="122"/>
      <c r="C877" s="120"/>
      <c r="D877" s="139"/>
      <c r="E877" s="140"/>
      <c r="F877" s="30" t="str">
        <f>VLOOKUP(C877,'[2]Acha Air Sales Price List'!$B$1:$D$65536,3,FALSE)</f>
        <v>Exchange rate :</v>
      </c>
      <c r="G877" s="17">
        <f>ROUND(IF(ISBLANK(C877),0,VLOOKUP(C877,'[2]Acha Air Sales Price List'!$B$1:$X$65536,12,FALSE)*$L$14),2)</f>
        <v>0</v>
      </c>
      <c r="H877" s="18">
        <f t="shared" si="22"/>
        <v>0</v>
      </c>
      <c r="I877" s="10"/>
    </row>
    <row r="878" spans="1:9" ht="12.4" hidden="1" customHeight="1">
      <c r="A878" s="9"/>
      <c r="B878" s="122"/>
      <c r="C878" s="120"/>
      <c r="D878" s="139"/>
      <c r="E878" s="140"/>
      <c r="F878" s="30" t="str">
        <f>VLOOKUP(C878,'[2]Acha Air Sales Price List'!$B$1:$D$65536,3,FALSE)</f>
        <v>Exchange rate :</v>
      </c>
      <c r="G878" s="17">
        <f>ROUND(IF(ISBLANK(C878),0,VLOOKUP(C878,'[2]Acha Air Sales Price List'!$B$1:$X$65536,12,FALSE)*$L$14),2)</f>
        <v>0</v>
      </c>
      <c r="H878" s="18">
        <f t="shared" si="22"/>
        <v>0</v>
      </c>
      <c r="I878" s="10"/>
    </row>
    <row r="879" spans="1:9" ht="12.4" hidden="1" customHeight="1">
      <c r="A879" s="9"/>
      <c r="B879" s="122"/>
      <c r="C879" s="120"/>
      <c r="D879" s="139"/>
      <c r="E879" s="140"/>
      <c r="F879" s="30" t="str">
        <f>VLOOKUP(C879,'[2]Acha Air Sales Price List'!$B$1:$D$65536,3,FALSE)</f>
        <v>Exchange rate :</v>
      </c>
      <c r="G879" s="17">
        <f>ROUND(IF(ISBLANK(C879),0,VLOOKUP(C879,'[2]Acha Air Sales Price List'!$B$1:$X$65536,12,FALSE)*$L$14),2)</f>
        <v>0</v>
      </c>
      <c r="H879" s="18">
        <f t="shared" si="22"/>
        <v>0</v>
      </c>
      <c r="I879" s="10"/>
    </row>
    <row r="880" spans="1:9" ht="12.4" hidden="1" customHeight="1">
      <c r="A880" s="9"/>
      <c r="B880" s="122"/>
      <c r="C880" s="120"/>
      <c r="D880" s="139"/>
      <c r="E880" s="140"/>
      <c r="F880" s="30" t="str">
        <f>VLOOKUP(C880,'[2]Acha Air Sales Price List'!$B$1:$D$65536,3,FALSE)</f>
        <v>Exchange rate :</v>
      </c>
      <c r="G880" s="17">
        <f>ROUND(IF(ISBLANK(C880),0,VLOOKUP(C880,'[2]Acha Air Sales Price List'!$B$1:$X$65536,12,FALSE)*$L$14),2)</f>
        <v>0</v>
      </c>
      <c r="H880" s="18">
        <f t="shared" si="22"/>
        <v>0</v>
      </c>
      <c r="I880" s="10"/>
    </row>
    <row r="881" spans="1:9" ht="12.4" hidden="1" customHeight="1">
      <c r="A881" s="9"/>
      <c r="B881" s="122"/>
      <c r="C881" s="121"/>
      <c r="D881" s="139"/>
      <c r="E881" s="140"/>
      <c r="F881" s="30" t="str">
        <f>VLOOKUP(C881,'[2]Acha Air Sales Price List'!$B$1:$D$65536,3,FALSE)</f>
        <v>Exchange rate :</v>
      </c>
      <c r="G881" s="17">
        <f>ROUND(IF(ISBLANK(C881),0,VLOOKUP(C881,'[2]Acha Air Sales Price List'!$B$1:$X$65536,12,FALSE)*$L$14),2)</f>
        <v>0</v>
      </c>
      <c r="H881" s="18">
        <f t="shared" si="22"/>
        <v>0</v>
      </c>
      <c r="I881" s="10"/>
    </row>
    <row r="882" spans="1:9" ht="12" hidden="1" customHeight="1">
      <c r="A882" s="9"/>
      <c r="B882" s="122"/>
      <c r="C882" s="120"/>
      <c r="D882" s="139"/>
      <c r="E882" s="140"/>
      <c r="F882" s="30" t="str">
        <f>VLOOKUP(C882,'[2]Acha Air Sales Price List'!$B$1:$D$65536,3,FALSE)</f>
        <v>Exchange rate :</v>
      </c>
      <c r="G882" s="17">
        <f>ROUND(IF(ISBLANK(C882),0,VLOOKUP(C882,'[2]Acha Air Sales Price List'!$B$1:$X$65536,12,FALSE)*$L$14),2)</f>
        <v>0</v>
      </c>
      <c r="H882" s="18">
        <f t="shared" ref="H882:H932" si="23">ROUND(IF(ISNUMBER(B882), G882*B882, 0),5)</f>
        <v>0</v>
      </c>
      <c r="I882" s="10"/>
    </row>
    <row r="883" spans="1:9" ht="12.4" hidden="1" customHeight="1">
      <c r="A883" s="9"/>
      <c r="B883" s="122"/>
      <c r="C883" s="120"/>
      <c r="D883" s="139"/>
      <c r="E883" s="140"/>
      <c r="F883" s="30" t="str">
        <f>VLOOKUP(C883,'[2]Acha Air Sales Price List'!$B$1:$D$65536,3,FALSE)</f>
        <v>Exchange rate :</v>
      </c>
      <c r="G883" s="17">
        <f>ROUND(IF(ISBLANK(C883),0,VLOOKUP(C883,'[2]Acha Air Sales Price List'!$B$1:$X$65536,12,FALSE)*$L$14),2)</f>
        <v>0</v>
      </c>
      <c r="H883" s="18">
        <f t="shared" si="23"/>
        <v>0</v>
      </c>
      <c r="I883" s="10"/>
    </row>
    <row r="884" spans="1:9" ht="12.4" hidden="1" customHeight="1">
      <c r="A884" s="9"/>
      <c r="B884" s="122"/>
      <c r="C884" s="120"/>
      <c r="D884" s="139"/>
      <c r="E884" s="140"/>
      <c r="F884" s="30" t="str">
        <f>VLOOKUP(C884,'[2]Acha Air Sales Price List'!$B$1:$D$65536,3,FALSE)</f>
        <v>Exchange rate :</v>
      </c>
      <c r="G884" s="17">
        <f>ROUND(IF(ISBLANK(C884),0,VLOOKUP(C884,'[2]Acha Air Sales Price List'!$B$1:$X$65536,12,FALSE)*$L$14),2)</f>
        <v>0</v>
      </c>
      <c r="H884" s="18">
        <f t="shared" si="23"/>
        <v>0</v>
      </c>
      <c r="I884" s="10"/>
    </row>
    <row r="885" spans="1:9" ht="12.4" hidden="1" customHeight="1">
      <c r="A885" s="9"/>
      <c r="B885" s="122"/>
      <c r="C885" s="120"/>
      <c r="D885" s="139"/>
      <c r="E885" s="140"/>
      <c r="F885" s="30" t="str">
        <f>VLOOKUP(C885,'[2]Acha Air Sales Price List'!$B$1:$D$65536,3,FALSE)</f>
        <v>Exchange rate :</v>
      </c>
      <c r="G885" s="17">
        <f>ROUND(IF(ISBLANK(C885),0,VLOOKUP(C885,'[2]Acha Air Sales Price List'!$B$1:$X$65536,12,FALSE)*$L$14),2)</f>
        <v>0</v>
      </c>
      <c r="H885" s="18">
        <f t="shared" si="23"/>
        <v>0</v>
      </c>
      <c r="I885" s="10"/>
    </row>
    <row r="886" spans="1:9" ht="12.4" hidden="1" customHeight="1">
      <c r="A886" s="9"/>
      <c r="B886" s="122"/>
      <c r="C886" s="120"/>
      <c r="D886" s="139"/>
      <c r="E886" s="140"/>
      <c r="F886" s="30" t="str">
        <f>VLOOKUP(C886,'[2]Acha Air Sales Price List'!$B$1:$D$65536,3,FALSE)</f>
        <v>Exchange rate :</v>
      </c>
      <c r="G886" s="17">
        <f>ROUND(IF(ISBLANK(C886),0,VLOOKUP(C886,'[2]Acha Air Sales Price List'!$B$1:$X$65536,12,FALSE)*$L$14),2)</f>
        <v>0</v>
      </c>
      <c r="H886" s="18">
        <f t="shared" si="23"/>
        <v>0</v>
      </c>
      <c r="I886" s="10"/>
    </row>
    <row r="887" spans="1:9" ht="12.4" hidden="1" customHeight="1">
      <c r="A887" s="9"/>
      <c r="B887" s="122"/>
      <c r="C887" s="120"/>
      <c r="D887" s="139"/>
      <c r="E887" s="140"/>
      <c r="F887" s="30" t="str">
        <f>VLOOKUP(C887,'[2]Acha Air Sales Price List'!$B$1:$D$65536,3,FALSE)</f>
        <v>Exchange rate :</v>
      </c>
      <c r="G887" s="17">
        <f>ROUND(IF(ISBLANK(C887),0,VLOOKUP(C887,'[2]Acha Air Sales Price List'!$B$1:$X$65536,12,FALSE)*$L$14),2)</f>
        <v>0</v>
      </c>
      <c r="H887" s="18">
        <f t="shared" si="23"/>
        <v>0</v>
      </c>
      <c r="I887" s="10"/>
    </row>
    <row r="888" spans="1:9" ht="12.4" hidden="1" customHeight="1">
      <c r="A888" s="9"/>
      <c r="B888" s="122"/>
      <c r="C888" s="120"/>
      <c r="D888" s="139"/>
      <c r="E888" s="140"/>
      <c r="F888" s="30" t="str">
        <f>VLOOKUP(C888,'[2]Acha Air Sales Price List'!$B$1:$D$65536,3,FALSE)</f>
        <v>Exchange rate :</v>
      </c>
      <c r="G888" s="17">
        <f>ROUND(IF(ISBLANK(C888),0,VLOOKUP(C888,'[2]Acha Air Sales Price List'!$B$1:$X$65536,12,FALSE)*$L$14),2)</f>
        <v>0</v>
      </c>
      <c r="H888" s="18">
        <f t="shared" si="23"/>
        <v>0</v>
      </c>
      <c r="I888" s="10"/>
    </row>
    <row r="889" spans="1:9" ht="12.4" hidden="1" customHeight="1">
      <c r="A889" s="9"/>
      <c r="B889" s="122"/>
      <c r="C889" s="120"/>
      <c r="D889" s="139"/>
      <c r="E889" s="140"/>
      <c r="F889" s="30" t="str">
        <f>VLOOKUP(C889,'[2]Acha Air Sales Price List'!$B$1:$D$65536,3,FALSE)</f>
        <v>Exchange rate :</v>
      </c>
      <c r="G889" s="17">
        <f>ROUND(IF(ISBLANK(C889),0,VLOOKUP(C889,'[2]Acha Air Sales Price List'!$B$1:$X$65536,12,FALSE)*$L$14),2)</f>
        <v>0</v>
      </c>
      <c r="H889" s="18">
        <f t="shared" si="23"/>
        <v>0</v>
      </c>
      <c r="I889" s="10"/>
    </row>
    <row r="890" spans="1:9" ht="12.4" hidden="1" customHeight="1">
      <c r="A890" s="9"/>
      <c r="B890" s="122"/>
      <c r="C890" s="120"/>
      <c r="D890" s="139"/>
      <c r="E890" s="140"/>
      <c r="F890" s="30" t="str">
        <f>VLOOKUP(C890,'[2]Acha Air Sales Price List'!$B$1:$D$65536,3,FALSE)</f>
        <v>Exchange rate :</v>
      </c>
      <c r="G890" s="17">
        <f>ROUND(IF(ISBLANK(C890),0,VLOOKUP(C890,'[2]Acha Air Sales Price List'!$B$1:$X$65536,12,FALSE)*$L$14),2)</f>
        <v>0</v>
      </c>
      <c r="H890" s="18">
        <f t="shared" si="23"/>
        <v>0</v>
      </c>
      <c r="I890" s="10"/>
    </row>
    <row r="891" spans="1:9" ht="12.4" hidden="1" customHeight="1">
      <c r="A891" s="9"/>
      <c r="B891" s="122"/>
      <c r="C891" s="120"/>
      <c r="D891" s="139"/>
      <c r="E891" s="140"/>
      <c r="F891" s="30" t="str">
        <f>VLOOKUP(C891,'[2]Acha Air Sales Price List'!$B$1:$D$65536,3,FALSE)</f>
        <v>Exchange rate :</v>
      </c>
      <c r="G891" s="17">
        <f>ROUND(IF(ISBLANK(C891),0,VLOOKUP(C891,'[2]Acha Air Sales Price List'!$B$1:$X$65536,12,FALSE)*$L$14),2)</f>
        <v>0</v>
      </c>
      <c r="H891" s="18">
        <f t="shared" si="23"/>
        <v>0</v>
      </c>
      <c r="I891" s="10"/>
    </row>
    <row r="892" spans="1:9" ht="12.4" hidden="1" customHeight="1">
      <c r="A892" s="9"/>
      <c r="B892" s="122"/>
      <c r="C892" s="120"/>
      <c r="D892" s="139"/>
      <c r="E892" s="140"/>
      <c r="F892" s="30" t="str">
        <f>VLOOKUP(C892,'[2]Acha Air Sales Price List'!$B$1:$D$65536,3,FALSE)</f>
        <v>Exchange rate :</v>
      </c>
      <c r="G892" s="17">
        <f>ROUND(IF(ISBLANK(C892),0,VLOOKUP(C892,'[2]Acha Air Sales Price List'!$B$1:$X$65536,12,FALSE)*$L$14),2)</f>
        <v>0</v>
      </c>
      <c r="H892" s="18">
        <f t="shared" si="23"/>
        <v>0</v>
      </c>
      <c r="I892" s="10"/>
    </row>
    <row r="893" spans="1:9" ht="12.4" hidden="1" customHeight="1">
      <c r="A893" s="9"/>
      <c r="B893" s="122"/>
      <c r="C893" s="120"/>
      <c r="D893" s="139"/>
      <c r="E893" s="140"/>
      <c r="F893" s="30" t="str">
        <f>VLOOKUP(C893,'[2]Acha Air Sales Price List'!$B$1:$D$65536,3,FALSE)</f>
        <v>Exchange rate :</v>
      </c>
      <c r="G893" s="17">
        <f>ROUND(IF(ISBLANK(C893),0,VLOOKUP(C893,'[2]Acha Air Sales Price List'!$B$1:$X$65536,12,FALSE)*$L$14),2)</f>
        <v>0</v>
      </c>
      <c r="H893" s="18">
        <f t="shared" si="23"/>
        <v>0</v>
      </c>
      <c r="I893" s="10"/>
    </row>
    <row r="894" spans="1:9" ht="12.4" hidden="1" customHeight="1">
      <c r="A894" s="9"/>
      <c r="B894" s="122"/>
      <c r="C894" s="120"/>
      <c r="D894" s="139"/>
      <c r="E894" s="140"/>
      <c r="F894" s="30" t="str">
        <f>VLOOKUP(C894,'[2]Acha Air Sales Price List'!$B$1:$D$65536,3,FALSE)</f>
        <v>Exchange rate :</v>
      </c>
      <c r="G894" s="17">
        <f>ROUND(IF(ISBLANK(C894),0,VLOOKUP(C894,'[2]Acha Air Sales Price List'!$B$1:$X$65536,12,FALSE)*$L$14),2)</f>
        <v>0</v>
      </c>
      <c r="H894" s="18">
        <f t="shared" si="23"/>
        <v>0</v>
      </c>
      <c r="I894" s="10"/>
    </row>
    <row r="895" spans="1:9" ht="12.4" hidden="1" customHeight="1">
      <c r="A895" s="9"/>
      <c r="B895" s="122"/>
      <c r="C895" s="120"/>
      <c r="D895" s="139"/>
      <c r="E895" s="140"/>
      <c r="F895" s="30" t="str">
        <f>VLOOKUP(C895,'[2]Acha Air Sales Price List'!$B$1:$D$65536,3,FALSE)</f>
        <v>Exchange rate :</v>
      </c>
      <c r="G895" s="17">
        <f>ROUND(IF(ISBLANK(C895),0,VLOOKUP(C895,'[2]Acha Air Sales Price List'!$B$1:$X$65536,12,FALSE)*$L$14),2)</f>
        <v>0</v>
      </c>
      <c r="H895" s="18">
        <f t="shared" si="23"/>
        <v>0</v>
      </c>
      <c r="I895" s="10"/>
    </row>
    <row r="896" spans="1:9" ht="12.4" hidden="1" customHeight="1">
      <c r="A896" s="9"/>
      <c r="B896" s="122"/>
      <c r="C896" s="120"/>
      <c r="D896" s="139"/>
      <c r="E896" s="140"/>
      <c r="F896" s="30" t="str">
        <f>VLOOKUP(C896,'[2]Acha Air Sales Price List'!$B$1:$D$65536,3,FALSE)</f>
        <v>Exchange rate :</v>
      </c>
      <c r="G896" s="17">
        <f>ROUND(IF(ISBLANK(C896),0,VLOOKUP(C896,'[2]Acha Air Sales Price List'!$B$1:$X$65536,12,FALSE)*$L$14),2)</f>
        <v>0</v>
      </c>
      <c r="H896" s="18">
        <f t="shared" si="23"/>
        <v>0</v>
      </c>
      <c r="I896" s="10"/>
    </row>
    <row r="897" spans="1:9" ht="12.4" hidden="1" customHeight="1">
      <c r="A897" s="9"/>
      <c r="B897" s="122"/>
      <c r="C897" s="120"/>
      <c r="D897" s="139"/>
      <c r="E897" s="140"/>
      <c r="F897" s="30" t="str">
        <f>VLOOKUP(C897,'[2]Acha Air Sales Price List'!$B$1:$D$65536,3,FALSE)</f>
        <v>Exchange rate :</v>
      </c>
      <c r="G897" s="17">
        <f>ROUND(IF(ISBLANK(C897),0,VLOOKUP(C897,'[2]Acha Air Sales Price List'!$B$1:$X$65536,12,FALSE)*$L$14),2)</f>
        <v>0</v>
      </c>
      <c r="H897" s="18">
        <f t="shared" si="23"/>
        <v>0</v>
      </c>
      <c r="I897" s="10"/>
    </row>
    <row r="898" spans="1:9" ht="12.4" hidden="1" customHeight="1">
      <c r="A898" s="9"/>
      <c r="B898" s="122"/>
      <c r="C898" s="120"/>
      <c r="D898" s="139"/>
      <c r="E898" s="140"/>
      <c r="F898" s="30" t="str">
        <f>VLOOKUP(C898,'[2]Acha Air Sales Price List'!$B$1:$D$65536,3,FALSE)</f>
        <v>Exchange rate :</v>
      </c>
      <c r="G898" s="17">
        <f>ROUND(IF(ISBLANK(C898),0,VLOOKUP(C898,'[2]Acha Air Sales Price List'!$B$1:$X$65536,12,FALSE)*$L$14),2)</f>
        <v>0</v>
      </c>
      <c r="H898" s="18">
        <f t="shared" si="23"/>
        <v>0</v>
      </c>
      <c r="I898" s="10"/>
    </row>
    <row r="899" spans="1:9" ht="12.4" hidden="1" customHeight="1">
      <c r="A899" s="9"/>
      <c r="B899" s="122"/>
      <c r="C899" s="120"/>
      <c r="D899" s="139"/>
      <c r="E899" s="140"/>
      <c r="F899" s="30" t="str">
        <f>VLOOKUP(C899,'[2]Acha Air Sales Price List'!$B$1:$D$65536,3,FALSE)</f>
        <v>Exchange rate :</v>
      </c>
      <c r="G899" s="17">
        <f>ROUND(IF(ISBLANK(C899),0,VLOOKUP(C899,'[2]Acha Air Sales Price List'!$B$1:$X$65536,12,FALSE)*$L$14),2)</f>
        <v>0</v>
      </c>
      <c r="H899" s="18">
        <f t="shared" si="23"/>
        <v>0</v>
      </c>
      <c r="I899" s="10"/>
    </row>
    <row r="900" spans="1:9" ht="12.4" hidden="1" customHeight="1">
      <c r="A900" s="9"/>
      <c r="B900" s="122"/>
      <c r="C900" s="120"/>
      <c r="D900" s="139"/>
      <c r="E900" s="140"/>
      <c r="F900" s="30" t="str">
        <f>VLOOKUP(C900,'[2]Acha Air Sales Price List'!$B$1:$D$65536,3,FALSE)</f>
        <v>Exchange rate :</v>
      </c>
      <c r="G900" s="17">
        <f>ROUND(IF(ISBLANK(C900),0,VLOOKUP(C900,'[2]Acha Air Sales Price List'!$B$1:$X$65536,12,FALSE)*$L$14),2)</f>
        <v>0</v>
      </c>
      <c r="H900" s="18">
        <f t="shared" si="23"/>
        <v>0</v>
      </c>
      <c r="I900" s="10"/>
    </row>
    <row r="901" spans="1:9" ht="12.4" hidden="1" customHeight="1">
      <c r="A901" s="9"/>
      <c r="B901" s="122"/>
      <c r="C901" s="120"/>
      <c r="D901" s="139"/>
      <c r="E901" s="140"/>
      <c r="F901" s="30" t="str">
        <f>VLOOKUP(C901,'[2]Acha Air Sales Price List'!$B$1:$D$65536,3,FALSE)</f>
        <v>Exchange rate :</v>
      </c>
      <c r="G901" s="17">
        <f>ROUND(IF(ISBLANK(C901),0,VLOOKUP(C901,'[2]Acha Air Sales Price List'!$B$1:$X$65536,12,FALSE)*$L$14),2)</f>
        <v>0</v>
      </c>
      <c r="H901" s="18">
        <f t="shared" si="23"/>
        <v>0</v>
      </c>
      <c r="I901" s="10"/>
    </row>
    <row r="902" spans="1:9" ht="12.4" hidden="1" customHeight="1">
      <c r="A902" s="9"/>
      <c r="B902" s="122"/>
      <c r="C902" s="120"/>
      <c r="D902" s="139"/>
      <c r="E902" s="140"/>
      <c r="F902" s="30" t="str">
        <f>VLOOKUP(C902,'[2]Acha Air Sales Price List'!$B$1:$D$65536,3,FALSE)</f>
        <v>Exchange rate :</v>
      </c>
      <c r="G902" s="17">
        <f>ROUND(IF(ISBLANK(C902),0,VLOOKUP(C902,'[2]Acha Air Sales Price List'!$B$1:$X$65536,12,FALSE)*$L$14),2)</f>
        <v>0</v>
      </c>
      <c r="H902" s="18">
        <f t="shared" si="23"/>
        <v>0</v>
      </c>
      <c r="I902" s="10"/>
    </row>
    <row r="903" spans="1:9" ht="12.4" hidden="1" customHeight="1">
      <c r="A903" s="9"/>
      <c r="B903" s="122"/>
      <c r="C903" s="120"/>
      <c r="D903" s="139"/>
      <c r="E903" s="140"/>
      <c r="F903" s="30" t="str">
        <f>VLOOKUP(C903,'[2]Acha Air Sales Price List'!$B$1:$D$65536,3,FALSE)</f>
        <v>Exchange rate :</v>
      </c>
      <c r="G903" s="17">
        <f>ROUND(IF(ISBLANK(C903),0,VLOOKUP(C903,'[2]Acha Air Sales Price List'!$B$1:$X$65536,12,FALSE)*$L$14),2)</f>
        <v>0</v>
      </c>
      <c r="H903" s="18">
        <f t="shared" si="23"/>
        <v>0</v>
      </c>
      <c r="I903" s="10"/>
    </row>
    <row r="904" spans="1:9" ht="12.4" hidden="1" customHeight="1">
      <c r="A904" s="9"/>
      <c r="B904" s="122"/>
      <c r="C904" s="120"/>
      <c r="D904" s="139"/>
      <c r="E904" s="140"/>
      <c r="F904" s="30" t="str">
        <f>VLOOKUP(C904,'[2]Acha Air Sales Price List'!$B$1:$D$65536,3,FALSE)</f>
        <v>Exchange rate :</v>
      </c>
      <c r="G904" s="17">
        <f>ROUND(IF(ISBLANK(C904),0,VLOOKUP(C904,'[2]Acha Air Sales Price List'!$B$1:$X$65536,12,FALSE)*$L$14),2)</f>
        <v>0</v>
      </c>
      <c r="H904" s="18">
        <f t="shared" si="23"/>
        <v>0</v>
      </c>
      <c r="I904" s="10"/>
    </row>
    <row r="905" spans="1:9" ht="12.4" hidden="1" customHeight="1">
      <c r="A905" s="9"/>
      <c r="B905" s="122"/>
      <c r="C905" s="121"/>
      <c r="D905" s="139"/>
      <c r="E905" s="140"/>
      <c r="F905" s="30" t="str">
        <f>VLOOKUP(C905,'[2]Acha Air Sales Price List'!$B$1:$D$65536,3,FALSE)</f>
        <v>Exchange rate :</v>
      </c>
      <c r="G905" s="17">
        <f>ROUND(IF(ISBLANK(C905),0,VLOOKUP(C905,'[2]Acha Air Sales Price List'!$B$1:$X$65536,12,FALSE)*$L$14),2)</f>
        <v>0</v>
      </c>
      <c r="H905" s="18">
        <f t="shared" si="23"/>
        <v>0</v>
      </c>
      <c r="I905" s="10"/>
    </row>
    <row r="906" spans="1:9" ht="12" hidden="1" customHeight="1">
      <c r="A906" s="9"/>
      <c r="B906" s="122"/>
      <c r="C906" s="120"/>
      <c r="D906" s="139"/>
      <c r="E906" s="140"/>
      <c r="F906" s="30" t="str">
        <f>VLOOKUP(C906,'[2]Acha Air Sales Price List'!$B$1:$D$65536,3,FALSE)</f>
        <v>Exchange rate :</v>
      </c>
      <c r="G906" s="17">
        <f>ROUND(IF(ISBLANK(C906),0,VLOOKUP(C906,'[2]Acha Air Sales Price List'!$B$1:$X$65536,12,FALSE)*$L$14),2)</f>
        <v>0</v>
      </c>
      <c r="H906" s="18">
        <f t="shared" si="23"/>
        <v>0</v>
      </c>
      <c r="I906" s="10"/>
    </row>
    <row r="907" spans="1:9" ht="12.4" hidden="1" customHeight="1">
      <c r="A907" s="9"/>
      <c r="B907" s="122"/>
      <c r="C907" s="120"/>
      <c r="D907" s="139"/>
      <c r="E907" s="140"/>
      <c r="F907" s="30" t="str">
        <f>VLOOKUP(C907,'[2]Acha Air Sales Price List'!$B$1:$D$65536,3,FALSE)</f>
        <v>Exchange rate :</v>
      </c>
      <c r="G907" s="17">
        <f>ROUND(IF(ISBLANK(C907),0,VLOOKUP(C907,'[2]Acha Air Sales Price List'!$B$1:$X$65536,12,FALSE)*$L$14),2)</f>
        <v>0</v>
      </c>
      <c r="H907" s="18">
        <f t="shared" si="23"/>
        <v>0</v>
      </c>
      <c r="I907" s="10"/>
    </row>
    <row r="908" spans="1:9" ht="12.4" hidden="1" customHeight="1">
      <c r="A908" s="9"/>
      <c r="B908" s="122"/>
      <c r="C908" s="120"/>
      <c r="D908" s="139"/>
      <c r="E908" s="140"/>
      <c r="F908" s="30" t="str">
        <f>VLOOKUP(C908,'[2]Acha Air Sales Price List'!$B$1:$D$65536,3,FALSE)</f>
        <v>Exchange rate :</v>
      </c>
      <c r="G908" s="17">
        <f>ROUND(IF(ISBLANK(C908),0,VLOOKUP(C908,'[2]Acha Air Sales Price List'!$B$1:$X$65536,12,FALSE)*$L$14),2)</f>
        <v>0</v>
      </c>
      <c r="H908" s="18">
        <f t="shared" si="23"/>
        <v>0</v>
      </c>
      <c r="I908" s="10"/>
    </row>
    <row r="909" spans="1:9" ht="12.4" hidden="1" customHeight="1">
      <c r="A909" s="9"/>
      <c r="B909" s="122"/>
      <c r="C909" s="120"/>
      <c r="D909" s="139"/>
      <c r="E909" s="140"/>
      <c r="F909" s="30" t="str">
        <f>VLOOKUP(C909,'[2]Acha Air Sales Price List'!$B$1:$D$65536,3,FALSE)</f>
        <v>Exchange rate :</v>
      </c>
      <c r="G909" s="17">
        <f>ROUND(IF(ISBLANK(C909),0,VLOOKUP(C909,'[2]Acha Air Sales Price List'!$B$1:$X$65536,12,FALSE)*$L$14),2)</f>
        <v>0</v>
      </c>
      <c r="H909" s="18">
        <f t="shared" si="23"/>
        <v>0</v>
      </c>
      <c r="I909" s="10"/>
    </row>
    <row r="910" spans="1:9" ht="12.4" hidden="1" customHeight="1">
      <c r="A910" s="9"/>
      <c r="B910" s="122"/>
      <c r="C910" s="120"/>
      <c r="D910" s="139"/>
      <c r="E910" s="140"/>
      <c r="F910" s="30" t="str">
        <f>VLOOKUP(C910,'[2]Acha Air Sales Price List'!$B$1:$D$65536,3,FALSE)</f>
        <v>Exchange rate :</v>
      </c>
      <c r="G910" s="17">
        <f>ROUND(IF(ISBLANK(C910),0,VLOOKUP(C910,'[2]Acha Air Sales Price List'!$B$1:$X$65536,12,FALSE)*$L$14),2)</f>
        <v>0</v>
      </c>
      <c r="H910" s="18">
        <f t="shared" si="23"/>
        <v>0</v>
      </c>
      <c r="I910" s="10"/>
    </row>
    <row r="911" spans="1:9" ht="12.4" hidden="1" customHeight="1">
      <c r="A911" s="9"/>
      <c r="B911" s="122"/>
      <c r="C911" s="120"/>
      <c r="D911" s="139"/>
      <c r="E911" s="140"/>
      <c r="F911" s="30" t="str">
        <f>VLOOKUP(C911,'[2]Acha Air Sales Price List'!$B$1:$D$65536,3,FALSE)</f>
        <v>Exchange rate :</v>
      </c>
      <c r="G911" s="17">
        <f>ROUND(IF(ISBLANK(C911),0,VLOOKUP(C911,'[2]Acha Air Sales Price List'!$B$1:$X$65536,12,FALSE)*$L$14),2)</f>
        <v>0</v>
      </c>
      <c r="H911" s="18">
        <f t="shared" si="23"/>
        <v>0</v>
      </c>
      <c r="I911" s="10"/>
    </row>
    <row r="912" spans="1:9" ht="12.4" hidden="1" customHeight="1">
      <c r="A912" s="9"/>
      <c r="B912" s="122"/>
      <c r="C912" s="120"/>
      <c r="D912" s="139"/>
      <c r="E912" s="140"/>
      <c r="F912" s="30" t="str">
        <f>VLOOKUP(C912,'[2]Acha Air Sales Price List'!$B$1:$D$65536,3,FALSE)</f>
        <v>Exchange rate :</v>
      </c>
      <c r="G912" s="17">
        <f>ROUND(IF(ISBLANK(C912),0,VLOOKUP(C912,'[2]Acha Air Sales Price List'!$B$1:$X$65536,12,FALSE)*$L$14),2)</f>
        <v>0</v>
      </c>
      <c r="H912" s="18">
        <f t="shared" si="23"/>
        <v>0</v>
      </c>
      <c r="I912" s="10"/>
    </row>
    <row r="913" spans="1:9" ht="12.4" hidden="1" customHeight="1">
      <c r="A913" s="9"/>
      <c r="B913" s="122"/>
      <c r="C913" s="120"/>
      <c r="D913" s="139"/>
      <c r="E913" s="140"/>
      <c r="F913" s="30" t="str">
        <f>VLOOKUP(C913,'[2]Acha Air Sales Price List'!$B$1:$D$65536,3,FALSE)</f>
        <v>Exchange rate :</v>
      </c>
      <c r="G913" s="17">
        <f>ROUND(IF(ISBLANK(C913),0,VLOOKUP(C913,'[2]Acha Air Sales Price List'!$B$1:$X$65536,12,FALSE)*$L$14),2)</f>
        <v>0</v>
      </c>
      <c r="H913" s="18">
        <f t="shared" si="23"/>
        <v>0</v>
      </c>
      <c r="I913" s="10"/>
    </row>
    <row r="914" spans="1:9" ht="12.4" hidden="1" customHeight="1">
      <c r="A914" s="9"/>
      <c r="B914" s="122"/>
      <c r="C914" s="120"/>
      <c r="D914" s="139"/>
      <c r="E914" s="140"/>
      <c r="F914" s="30" t="str">
        <f>VLOOKUP(C914,'[2]Acha Air Sales Price List'!$B$1:$D$65536,3,FALSE)</f>
        <v>Exchange rate :</v>
      </c>
      <c r="G914" s="17">
        <f>ROUND(IF(ISBLANK(C914),0,VLOOKUP(C914,'[2]Acha Air Sales Price List'!$B$1:$X$65536,12,FALSE)*$L$14),2)</f>
        <v>0</v>
      </c>
      <c r="H914" s="18">
        <f t="shared" si="23"/>
        <v>0</v>
      </c>
      <c r="I914" s="10"/>
    </row>
    <row r="915" spans="1:9" ht="12.4" hidden="1" customHeight="1">
      <c r="A915" s="9"/>
      <c r="B915" s="122"/>
      <c r="C915" s="120"/>
      <c r="D915" s="139"/>
      <c r="E915" s="140"/>
      <c r="F915" s="30" t="str">
        <f>VLOOKUP(C915,'[2]Acha Air Sales Price List'!$B$1:$D$65536,3,FALSE)</f>
        <v>Exchange rate :</v>
      </c>
      <c r="G915" s="17">
        <f>ROUND(IF(ISBLANK(C915),0,VLOOKUP(C915,'[2]Acha Air Sales Price List'!$B$1:$X$65536,12,FALSE)*$L$14),2)</f>
        <v>0</v>
      </c>
      <c r="H915" s="18">
        <f t="shared" si="23"/>
        <v>0</v>
      </c>
      <c r="I915" s="10"/>
    </row>
    <row r="916" spans="1:9" ht="12.4" hidden="1" customHeight="1">
      <c r="A916" s="9"/>
      <c r="B916" s="122"/>
      <c r="C916" s="120"/>
      <c r="D916" s="139"/>
      <c r="E916" s="140"/>
      <c r="F916" s="30" t="str">
        <f>VLOOKUP(C916,'[2]Acha Air Sales Price List'!$B$1:$D$65536,3,FALSE)</f>
        <v>Exchange rate :</v>
      </c>
      <c r="G916" s="17">
        <f>ROUND(IF(ISBLANK(C916),0,VLOOKUP(C916,'[2]Acha Air Sales Price List'!$B$1:$X$65536,12,FALSE)*$L$14),2)</f>
        <v>0</v>
      </c>
      <c r="H916" s="18">
        <f t="shared" si="23"/>
        <v>0</v>
      </c>
      <c r="I916" s="10"/>
    </row>
    <row r="917" spans="1:9" ht="12.4" hidden="1" customHeight="1">
      <c r="A917" s="9"/>
      <c r="B917" s="122"/>
      <c r="C917" s="120"/>
      <c r="D917" s="139"/>
      <c r="E917" s="140"/>
      <c r="F917" s="30" t="str">
        <f>VLOOKUP(C917,'[2]Acha Air Sales Price List'!$B$1:$D$65536,3,FALSE)</f>
        <v>Exchange rate :</v>
      </c>
      <c r="G917" s="17">
        <f>ROUND(IF(ISBLANK(C917),0,VLOOKUP(C917,'[2]Acha Air Sales Price List'!$B$1:$X$65536,12,FALSE)*$L$14),2)</f>
        <v>0</v>
      </c>
      <c r="H917" s="18">
        <f t="shared" si="23"/>
        <v>0</v>
      </c>
      <c r="I917" s="10"/>
    </row>
    <row r="918" spans="1:9" ht="12.4" hidden="1" customHeight="1">
      <c r="A918" s="9"/>
      <c r="B918" s="122"/>
      <c r="C918" s="120"/>
      <c r="D918" s="139"/>
      <c r="E918" s="140"/>
      <c r="F918" s="30" t="str">
        <f>VLOOKUP(C918,'[2]Acha Air Sales Price List'!$B$1:$D$65536,3,FALSE)</f>
        <v>Exchange rate :</v>
      </c>
      <c r="G918" s="17">
        <f>ROUND(IF(ISBLANK(C918),0,VLOOKUP(C918,'[2]Acha Air Sales Price List'!$B$1:$X$65536,12,FALSE)*$L$14),2)</f>
        <v>0</v>
      </c>
      <c r="H918" s="18">
        <f t="shared" si="23"/>
        <v>0</v>
      </c>
      <c r="I918" s="10"/>
    </row>
    <row r="919" spans="1:9" ht="12.4" hidden="1" customHeight="1">
      <c r="A919" s="9"/>
      <c r="B919" s="122"/>
      <c r="C919" s="120"/>
      <c r="D919" s="139"/>
      <c r="E919" s="140"/>
      <c r="F919" s="30" t="str">
        <f>VLOOKUP(C919,'[2]Acha Air Sales Price List'!$B$1:$D$65536,3,FALSE)</f>
        <v>Exchange rate :</v>
      </c>
      <c r="G919" s="17">
        <f>ROUND(IF(ISBLANK(C919),0,VLOOKUP(C919,'[2]Acha Air Sales Price List'!$B$1:$X$65536,12,FALSE)*$L$14),2)</f>
        <v>0</v>
      </c>
      <c r="H919" s="18">
        <f t="shared" si="23"/>
        <v>0</v>
      </c>
      <c r="I919" s="10"/>
    </row>
    <row r="920" spans="1:9" ht="12.4" hidden="1" customHeight="1">
      <c r="A920" s="9"/>
      <c r="B920" s="122"/>
      <c r="C920" s="120"/>
      <c r="D920" s="139"/>
      <c r="E920" s="140"/>
      <c r="F920" s="30" t="str">
        <f>VLOOKUP(C920,'[2]Acha Air Sales Price List'!$B$1:$D$65536,3,FALSE)</f>
        <v>Exchange rate :</v>
      </c>
      <c r="G920" s="17">
        <f>ROUND(IF(ISBLANK(C920),0,VLOOKUP(C920,'[2]Acha Air Sales Price List'!$B$1:$X$65536,12,FALSE)*$L$14),2)</f>
        <v>0</v>
      </c>
      <c r="H920" s="18">
        <f t="shared" si="23"/>
        <v>0</v>
      </c>
      <c r="I920" s="10"/>
    </row>
    <row r="921" spans="1:9" ht="12.4" hidden="1" customHeight="1">
      <c r="A921" s="9"/>
      <c r="B921" s="122"/>
      <c r="C921" s="120"/>
      <c r="D921" s="139"/>
      <c r="E921" s="140"/>
      <c r="F921" s="30" t="str">
        <f>VLOOKUP(C921,'[2]Acha Air Sales Price List'!$B$1:$D$65536,3,FALSE)</f>
        <v>Exchange rate :</v>
      </c>
      <c r="G921" s="17">
        <f>ROUND(IF(ISBLANK(C921),0,VLOOKUP(C921,'[2]Acha Air Sales Price List'!$B$1:$X$65536,12,FALSE)*$L$14),2)</f>
        <v>0</v>
      </c>
      <c r="H921" s="18">
        <f t="shared" si="23"/>
        <v>0</v>
      </c>
      <c r="I921" s="10"/>
    </row>
    <row r="922" spans="1:9" ht="12.4" hidden="1" customHeight="1">
      <c r="A922" s="9"/>
      <c r="B922" s="122"/>
      <c r="C922" s="120"/>
      <c r="D922" s="139"/>
      <c r="E922" s="140"/>
      <c r="F922" s="30" t="str">
        <f>VLOOKUP(C922,'[2]Acha Air Sales Price List'!$B$1:$D$65536,3,FALSE)</f>
        <v>Exchange rate :</v>
      </c>
      <c r="G922" s="17">
        <f>ROUND(IF(ISBLANK(C922),0,VLOOKUP(C922,'[2]Acha Air Sales Price List'!$B$1:$X$65536,12,FALSE)*$L$14),2)</f>
        <v>0</v>
      </c>
      <c r="H922" s="18">
        <f t="shared" si="23"/>
        <v>0</v>
      </c>
      <c r="I922" s="10"/>
    </row>
    <row r="923" spans="1:9" ht="12.4" hidden="1" customHeight="1">
      <c r="A923" s="9"/>
      <c r="B923" s="122"/>
      <c r="C923" s="120"/>
      <c r="D923" s="139"/>
      <c r="E923" s="140"/>
      <c r="F923" s="30" t="str">
        <f>VLOOKUP(C923,'[2]Acha Air Sales Price List'!$B$1:$D$65536,3,FALSE)</f>
        <v>Exchange rate :</v>
      </c>
      <c r="G923" s="17">
        <f>ROUND(IF(ISBLANK(C923),0,VLOOKUP(C923,'[2]Acha Air Sales Price List'!$B$1:$X$65536,12,FALSE)*$L$14),2)</f>
        <v>0</v>
      </c>
      <c r="H923" s="18">
        <f t="shared" si="23"/>
        <v>0</v>
      </c>
      <c r="I923" s="10"/>
    </row>
    <row r="924" spans="1:9" ht="12.4" hidden="1" customHeight="1">
      <c r="A924" s="9"/>
      <c r="B924" s="122"/>
      <c r="C924" s="120"/>
      <c r="D924" s="139"/>
      <c r="E924" s="140"/>
      <c r="F924" s="30" t="str">
        <f>VLOOKUP(C924,'[2]Acha Air Sales Price List'!$B$1:$D$65536,3,FALSE)</f>
        <v>Exchange rate :</v>
      </c>
      <c r="G924" s="17">
        <f>ROUND(IF(ISBLANK(C924),0,VLOOKUP(C924,'[2]Acha Air Sales Price List'!$B$1:$X$65536,12,FALSE)*$L$14),2)</f>
        <v>0</v>
      </c>
      <c r="H924" s="18">
        <f t="shared" si="23"/>
        <v>0</v>
      </c>
      <c r="I924" s="10"/>
    </row>
    <row r="925" spans="1:9" ht="12.4" hidden="1" customHeight="1">
      <c r="A925" s="9"/>
      <c r="B925" s="122"/>
      <c r="C925" s="120"/>
      <c r="D925" s="139"/>
      <c r="E925" s="140"/>
      <c r="F925" s="30" t="str">
        <f>VLOOKUP(C925,'[2]Acha Air Sales Price List'!$B$1:$D$65536,3,FALSE)</f>
        <v>Exchange rate :</v>
      </c>
      <c r="G925" s="17">
        <f>ROUND(IF(ISBLANK(C925),0,VLOOKUP(C925,'[2]Acha Air Sales Price List'!$B$1:$X$65536,12,FALSE)*$L$14),2)</f>
        <v>0</v>
      </c>
      <c r="H925" s="18">
        <f t="shared" si="23"/>
        <v>0</v>
      </c>
      <c r="I925" s="10"/>
    </row>
    <row r="926" spans="1:9" ht="12.4" hidden="1" customHeight="1">
      <c r="A926" s="9"/>
      <c r="B926" s="122"/>
      <c r="C926" s="120"/>
      <c r="D926" s="139"/>
      <c r="E926" s="140"/>
      <c r="F926" s="30" t="str">
        <f>VLOOKUP(C926,'[2]Acha Air Sales Price List'!$B$1:$D$65536,3,FALSE)</f>
        <v>Exchange rate :</v>
      </c>
      <c r="G926" s="17">
        <f>ROUND(IF(ISBLANK(C926),0,VLOOKUP(C926,'[2]Acha Air Sales Price List'!$B$1:$X$65536,12,FALSE)*$L$14),2)</f>
        <v>0</v>
      </c>
      <c r="H926" s="18">
        <f t="shared" si="23"/>
        <v>0</v>
      </c>
      <c r="I926" s="10"/>
    </row>
    <row r="927" spans="1:9" ht="12.4" hidden="1" customHeight="1">
      <c r="A927" s="9"/>
      <c r="B927" s="122"/>
      <c r="C927" s="120"/>
      <c r="D927" s="139"/>
      <c r="E927" s="140"/>
      <c r="F927" s="30" t="str">
        <f>VLOOKUP(C927,'[2]Acha Air Sales Price List'!$B$1:$D$65536,3,FALSE)</f>
        <v>Exchange rate :</v>
      </c>
      <c r="G927" s="17">
        <f>ROUND(IF(ISBLANK(C927),0,VLOOKUP(C927,'[2]Acha Air Sales Price List'!$B$1:$X$65536,12,FALSE)*$L$14),2)</f>
        <v>0</v>
      </c>
      <c r="H927" s="18">
        <f t="shared" si="23"/>
        <v>0</v>
      </c>
      <c r="I927" s="10"/>
    </row>
    <row r="928" spans="1:9" ht="12.4" hidden="1" customHeight="1">
      <c r="A928" s="9"/>
      <c r="B928" s="122"/>
      <c r="C928" s="120"/>
      <c r="D928" s="139"/>
      <c r="E928" s="140"/>
      <c r="F928" s="30" t="str">
        <f>VLOOKUP(C928,'[2]Acha Air Sales Price List'!$B$1:$D$65536,3,FALSE)</f>
        <v>Exchange rate :</v>
      </c>
      <c r="G928" s="17">
        <f>ROUND(IF(ISBLANK(C928),0,VLOOKUP(C928,'[2]Acha Air Sales Price List'!$B$1:$X$65536,12,FALSE)*$L$14),2)</f>
        <v>0</v>
      </c>
      <c r="H928" s="18">
        <f t="shared" si="23"/>
        <v>0</v>
      </c>
      <c r="I928" s="10"/>
    </row>
    <row r="929" spans="1:9" ht="12.4" hidden="1" customHeight="1">
      <c r="A929" s="9"/>
      <c r="B929" s="122"/>
      <c r="C929" s="120"/>
      <c r="D929" s="139"/>
      <c r="E929" s="140"/>
      <c r="F929" s="30" t="str">
        <f>VLOOKUP(C929,'[2]Acha Air Sales Price List'!$B$1:$D$65536,3,FALSE)</f>
        <v>Exchange rate :</v>
      </c>
      <c r="G929" s="17">
        <f>ROUND(IF(ISBLANK(C929),0,VLOOKUP(C929,'[2]Acha Air Sales Price List'!$B$1:$X$65536,12,FALSE)*$L$14),2)</f>
        <v>0</v>
      </c>
      <c r="H929" s="18">
        <f t="shared" si="23"/>
        <v>0</v>
      </c>
      <c r="I929" s="10"/>
    </row>
    <row r="930" spans="1:9" ht="12.4" hidden="1" customHeight="1">
      <c r="A930" s="9"/>
      <c r="B930" s="122"/>
      <c r="C930" s="120"/>
      <c r="D930" s="139"/>
      <c r="E930" s="140"/>
      <c r="F930" s="30" t="str">
        <f>VLOOKUP(C930,'[2]Acha Air Sales Price List'!$B$1:$D$65536,3,FALSE)</f>
        <v>Exchange rate :</v>
      </c>
      <c r="G930" s="17">
        <f>ROUND(IF(ISBLANK(C930),0,VLOOKUP(C930,'[2]Acha Air Sales Price List'!$B$1:$X$65536,12,FALSE)*$L$14),2)</f>
        <v>0</v>
      </c>
      <c r="H930" s="18">
        <f t="shared" si="23"/>
        <v>0</v>
      </c>
      <c r="I930" s="10"/>
    </row>
    <row r="931" spans="1:9" ht="12.4" hidden="1" customHeight="1">
      <c r="A931" s="9"/>
      <c r="B931" s="122"/>
      <c r="C931" s="120"/>
      <c r="D931" s="139"/>
      <c r="E931" s="140"/>
      <c r="F931" s="30" t="str">
        <f>VLOOKUP(C931,'[2]Acha Air Sales Price List'!$B$1:$D$65536,3,FALSE)</f>
        <v>Exchange rate :</v>
      </c>
      <c r="G931" s="17">
        <f>ROUND(IF(ISBLANK(C931),0,VLOOKUP(C931,'[2]Acha Air Sales Price List'!$B$1:$X$65536,12,FALSE)*$L$14),2)</f>
        <v>0</v>
      </c>
      <c r="H931" s="18">
        <f t="shared" si="23"/>
        <v>0</v>
      </c>
      <c r="I931" s="10"/>
    </row>
    <row r="932" spans="1:9" ht="12.4" hidden="1" customHeight="1">
      <c r="A932" s="9"/>
      <c r="B932" s="122"/>
      <c r="C932" s="120"/>
      <c r="D932" s="139"/>
      <c r="E932" s="140"/>
      <c r="F932" s="30" t="str">
        <f>VLOOKUP(C932,'[2]Acha Air Sales Price List'!$B$1:$D$65536,3,FALSE)</f>
        <v>Exchange rate :</v>
      </c>
      <c r="G932" s="17">
        <f>ROUND(IF(ISBLANK(C932),0,VLOOKUP(C932,'[2]Acha Air Sales Price List'!$B$1:$X$65536,12,FALSE)*$L$14),2)</f>
        <v>0</v>
      </c>
      <c r="H932" s="18">
        <f t="shared" si="23"/>
        <v>0</v>
      </c>
      <c r="I932" s="10"/>
    </row>
    <row r="933" spans="1:9" ht="12.4" hidden="1" customHeight="1">
      <c r="A933" s="9"/>
      <c r="B933" s="122"/>
      <c r="C933" s="121"/>
      <c r="D933" s="139"/>
      <c r="E933" s="140"/>
      <c r="F933" s="30" t="str">
        <f>VLOOKUP(C933,'[2]Acha Air Sales Price List'!$B$1:$D$65536,3,FALSE)</f>
        <v>Exchange rate :</v>
      </c>
      <c r="G933" s="17">
        <f>ROUND(IF(ISBLANK(C933),0,VLOOKUP(C933,'[2]Acha Air Sales Price List'!$B$1:$X$65536,12,FALSE)*$L$14),2)</f>
        <v>0</v>
      </c>
      <c r="H933" s="18">
        <f>ROUND(IF(ISNUMBER(B933), G933*B933, 0),5)</f>
        <v>0</v>
      </c>
      <c r="I933" s="10"/>
    </row>
    <row r="934" spans="1:9" ht="12" hidden="1" customHeight="1">
      <c r="A934" s="9"/>
      <c r="B934" s="122"/>
      <c r="C934" s="120"/>
      <c r="D934" s="139"/>
      <c r="E934" s="140"/>
      <c r="F934" s="30" t="str">
        <f>VLOOKUP(C934,'[2]Acha Air Sales Price List'!$B$1:$D$65536,3,FALSE)</f>
        <v>Exchange rate :</v>
      </c>
      <c r="G934" s="17">
        <f>ROUND(IF(ISBLANK(C934),0,VLOOKUP(C934,'[2]Acha Air Sales Price List'!$B$1:$X$65536,12,FALSE)*$L$14),2)</f>
        <v>0</v>
      </c>
      <c r="H934" s="18">
        <f t="shared" ref="H934:H997" si="24">ROUND(IF(ISNUMBER(B934), G934*B934, 0),5)</f>
        <v>0</v>
      </c>
      <c r="I934" s="10"/>
    </row>
    <row r="935" spans="1:9" ht="12.4" hidden="1" customHeight="1">
      <c r="A935" s="9"/>
      <c r="B935" s="122"/>
      <c r="C935" s="120"/>
      <c r="D935" s="139"/>
      <c r="E935" s="140"/>
      <c r="F935" s="30" t="str">
        <f>VLOOKUP(C935,'[2]Acha Air Sales Price List'!$B$1:$D$65536,3,FALSE)</f>
        <v>Exchange rate :</v>
      </c>
      <c r="G935" s="17">
        <f>ROUND(IF(ISBLANK(C935),0,VLOOKUP(C935,'[2]Acha Air Sales Price List'!$B$1:$X$65536,12,FALSE)*$L$14),2)</f>
        <v>0</v>
      </c>
      <c r="H935" s="18">
        <f t="shared" si="24"/>
        <v>0</v>
      </c>
      <c r="I935" s="10"/>
    </row>
    <row r="936" spans="1:9" ht="12.4" hidden="1" customHeight="1">
      <c r="A936" s="9"/>
      <c r="B936" s="122"/>
      <c r="C936" s="120"/>
      <c r="D936" s="139"/>
      <c r="E936" s="140"/>
      <c r="F936" s="30" t="str">
        <f>VLOOKUP(C936,'[2]Acha Air Sales Price List'!$B$1:$D$65536,3,FALSE)</f>
        <v>Exchange rate :</v>
      </c>
      <c r="G936" s="17">
        <f>ROUND(IF(ISBLANK(C936),0,VLOOKUP(C936,'[2]Acha Air Sales Price List'!$B$1:$X$65536,12,FALSE)*$L$14),2)</f>
        <v>0</v>
      </c>
      <c r="H936" s="18">
        <f t="shared" si="24"/>
        <v>0</v>
      </c>
      <c r="I936" s="10"/>
    </row>
    <row r="937" spans="1:9" ht="12.4" hidden="1" customHeight="1">
      <c r="A937" s="9"/>
      <c r="B937" s="122"/>
      <c r="C937" s="120"/>
      <c r="D937" s="139"/>
      <c r="E937" s="140"/>
      <c r="F937" s="30" t="str">
        <f>VLOOKUP(C937,'[2]Acha Air Sales Price List'!$B$1:$D$65536,3,FALSE)</f>
        <v>Exchange rate :</v>
      </c>
      <c r="G937" s="17">
        <f>ROUND(IF(ISBLANK(C937),0,VLOOKUP(C937,'[2]Acha Air Sales Price List'!$B$1:$X$65536,12,FALSE)*$L$14),2)</f>
        <v>0</v>
      </c>
      <c r="H937" s="18">
        <f t="shared" si="24"/>
        <v>0</v>
      </c>
      <c r="I937" s="10"/>
    </row>
    <row r="938" spans="1:9" ht="12.4" hidden="1" customHeight="1">
      <c r="A938" s="9"/>
      <c r="B938" s="122"/>
      <c r="C938" s="120"/>
      <c r="D938" s="139"/>
      <c r="E938" s="140"/>
      <c r="F938" s="30" t="str">
        <f>VLOOKUP(C938,'[2]Acha Air Sales Price List'!$B$1:$D$65536,3,FALSE)</f>
        <v>Exchange rate :</v>
      </c>
      <c r="G938" s="17">
        <f>ROUND(IF(ISBLANK(C938),0,VLOOKUP(C938,'[2]Acha Air Sales Price List'!$B$1:$X$65536,12,FALSE)*$L$14),2)</f>
        <v>0</v>
      </c>
      <c r="H938" s="18">
        <f t="shared" si="24"/>
        <v>0</v>
      </c>
      <c r="I938" s="10"/>
    </row>
    <row r="939" spans="1:9" ht="12.4" hidden="1" customHeight="1">
      <c r="A939" s="9"/>
      <c r="B939" s="122"/>
      <c r="C939" s="120"/>
      <c r="D939" s="139"/>
      <c r="E939" s="140"/>
      <c r="F939" s="30" t="str">
        <f>VLOOKUP(C939,'[2]Acha Air Sales Price List'!$B$1:$D$65536,3,FALSE)</f>
        <v>Exchange rate :</v>
      </c>
      <c r="G939" s="17">
        <f>ROUND(IF(ISBLANK(C939),0,VLOOKUP(C939,'[2]Acha Air Sales Price List'!$B$1:$X$65536,12,FALSE)*$L$14),2)</f>
        <v>0</v>
      </c>
      <c r="H939" s="18">
        <f t="shared" si="24"/>
        <v>0</v>
      </c>
      <c r="I939" s="10"/>
    </row>
    <row r="940" spans="1:9" ht="12.4" hidden="1" customHeight="1">
      <c r="A940" s="9"/>
      <c r="B940" s="122"/>
      <c r="C940" s="120"/>
      <c r="D940" s="139"/>
      <c r="E940" s="140"/>
      <c r="F940" s="30" t="str">
        <f>VLOOKUP(C940,'[2]Acha Air Sales Price List'!$B$1:$D$65536,3,FALSE)</f>
        <v>Exchange rate :</v>
      </c>
      <c r="G940" s="17">
        <f>ROUND(IF(ISBLANK(C940),0,VLOOKUP(C940,'[2]Acha Air Sales Price List'!$B$1:$X$65536,12,FALSE)*$L$14),2)</f>
        <v>0</v>
      </c>
      <c r="H940" s="18">
        <f t="shared" si="24"/>
        <v>0</v>
      </c>
      <c r="I940" s="10"/>
    </row>
    <row r="941" spans="1:9" ht="12.4" hidden="1" customHeight="1">
      <c r="A941" s="9"/>
      <c r="B941" s="122"/>
      <c r="C941" s="120"/>
      <c r="D941" s="139"/>
      <c r="E941" s="140"/>
      <c r="F941" s="30" t="str">
        <f>VLOOKUP(C941,'[2]Acha Air Sales Price List'!$B$1:$D$65536,3,FALSE)</f>
        <v>Exchange rate :</v>
      </c>
      <c r="G941" s="17">
        <f>ROUND(IF(ISBLANK(C941),0,VLOOKUP(C941,'[2]Acha Air Sales Price List'!$B$1:$X$65536,12,FALSE)*$L$14),2)</f>
        <v>0</v>
      </c>
      <c r="H941" s="18">
        <f t="shared" si="24"/>
        <v>0</v>
      </c>
      <c r="I941" s="10"/>
    </row>
    <row r="942" spans="1:9" ht="12.4" hidden="1" customHeight="1">
      <c r="A942" s="9"/>
      <c r="B942" s="122"/>
      <c r="C942" s="120"/>
      <c r="D942" s="139"/>
      <c r="E942" s="140"/>
      <c r="F942" s="30" t="str">
        <f>VLOOKUP(C942,'[2]Acha Air Sales Price List'!$B$1:$D$65536,3,FALSE)</f>
        <v>Exchange rate :</v>
      </c>
      <c r="G942" s="17">
        <f>ROUND(IF(ISBLANK(C942),0,VLOOKUP(C942,'[2]Acha Air Sales Price List'!$B$1:$X$65536,12,FALSE)*$L$14),2)</f>
        <v>0</v>
      </c>
      <c r="H942" s="18">
        <f t="shared" si="24"/>
        <v>0</v>
      </c>
      <c r="I942" s="10"/>
    </row>
    <row r="943" spans="1:9" ht="12.4" hidden="1" customHeight="1">
      <c r="A943" s="9"/>
      <c r="B943" s="122"/>
      <c r="C943" s="120"/>
      <c r="D943" s="139"/>
      <c r="E943" s="140"/>
      <c r="F943" s="30" t="str">
        <f>VLOOKUP(C943,'[2]Acha Air Sales Price List'!$B$1:$D$65536,3,FALSE)</f>
        <v>Exchange rate :</v>
      </c>
      <c r="G943" s="17">
        <f>ROUND(IF(ISBLANK(C943),0,VLOOKUP(C943,'[2]Acha Air Sales Price List'!$B$1:$X$65536,12,FALSE)*$L$14),2)</f>
        <v>0</v>
      </c>
      <c r="H943" s="18">
        <f t="shared" si="24"/>
        <v>0</v>
      </c>
      <c r="I943" s="10"/>
    </row>
    <row r="944" spans="1:9" ht="12.4" hidden="1" customHeight="1">
      <c r="A944" s="9"/>
      <c r="B944" s="122"/>
      <c r="C944" s="120"/>
      <c r="D944" s="139"/>
      <c r="E944" s="140"/>
      <c r="F944" s="30" t="str">
        <f>VLOOKUP(C944,'[2]Acha Air Sales Price List'!$B$1:$D$65536,3,FALSE)</f>
        <v>Exchange rate :</v>
      </c>
      <c r="G944" s="17">
        <f>ROUND(IF(ISBLANK(C944),0,VLOOKUP(C944,'[2]Acha Air Sales Price List'!$B$1:$X$65536,12,FALSE)*$L$14),2)</f>
        <v>0</v>
      </c>
      <c r="H944" s="18">
        <f t="shared" si="24"/>
        <v>0</v>
      </c>
      <c r="I944" s="10"/>
    </row>
    <row r="945" spans="1:9" ht="12.4" hidden="1" customHeight="1">
      <c r="A945" s="9"/>
      <c r="B945" s="122"/>
      <c r="C945" s="120"/>
      <c r="D945" s="139"/>
      <c r="E945" s="140"/>
      <c r="F945" s="30" t="str">
        <f>VLOOKUP(C945,'[2]Acha Air Sales Price List'!$B$1:$D$65536,3,FALSE)</f>
        <v>Exchange rate :</v>
      </c>
      <c r="G945" s="17">
        <f>ROUND(IF(ISBLANK(C945),0,VLOOKUP(C945,'[2]Acha Air Sales Price List'!$B$1:$X$65536,12,FALSE)*$L$14),2)</f>
        <v>0</v>
      </c>
      <c r="H945" s="18">
        <f t="shared" si="24"/>
        <v>0</v>
      </c>
      <c r="I945" s="10"/>
    </row>
    <row r="946" spans="1:9" ht="12.4" hidden="1" customHeight="1">
      <c r="A946" s="9"/>
      <c r="B946" s="122"/>
      <c r="C946" s="120"/>
      <c r="D946" s="139"/>
      <c r="E946" s="140"/>
      <c r="F946" s="30" t="str">
        <f>VLOOKUP(C946,'[2]Acha Air Sales Price List'!$B$1:$D$65536,3,FALSE)</f>
        <v>Exchange rate :</v>
      </c>
      <c r="G946" s="17">
        <f>ROUND(IF(ISBLANK(C946),0,VLOOKUP(C946,'[2]Acha Air Sales Price List'!$B$1:$X$65536,12,FALSE)*$L$14),2)</f>
        <v>0</v>
      </c>
      <c r="H946" s="18">
        <f t="shared" si="24"/>
        <v>0</v>
      </c>
      <c r="I946" s="10"/>
    </row>
    <row r="947" spans="1:9" ht="12" hidden="1" customHeight="1">
      <c r="A947" s="9"/>
      <c r="B947" s="122"/>
      <c r="C947" s="120"/>
      <c r="D947" s="139"/>
      <c r="E947" s="140"/>
      <c r="F947" s="30" t="str">
        <f>VLOOKUP(C947,'[2]Acha Air Sales Price List'!$B$1:$D$65536,3,FALSE)</f>
        <v>Exchange rate :</v>
      </c>
      <c r="G947" s="17">
        <f>ROUND(IF(ISBLANK(C947),0,VLOOKUP(C947,'[2]Acha Air Sales Price List'!$B$1:$X$65536,12,FALSE)*$L$14),2)</f>
        <v>0</v>
      </c>
      <c r="H947" s="18">
        <f t="shared" si="24"/>
        <v>0</v>
      </c>
      <c r="I947" s="10"/>
    </row>
    <row r="948" spans="1:9" ht="12.4" hidden="1" customHeight="1">
      <c r="A948" s="9"/>
      <c r="B948" s="122"/>
      <c r="C948" s="120"/>
      <c r="D948" s="139"/>
      <c r="E948" s="140"/>
      <c r="F948" s="30" t="str">
        <f>VLOOKUP(C948,'[2]Acha Air Sales Price List'!$B$1:$D$65536,3,FALSE)</f>
        <v>Exchange rate :</v>
      </c>
      <c r="G948" s="17">
        <f>ROUND(IF(ISBLANK(C948),0,VLOOKUP(C948,'[2]Acha Air Sales Price List'!$B$1:$X$65536,12,FALSE)*$L$14),2)</f>
        <v>0</v>
      </c>
      <c r="H948" s="18">
        <f t="shared" si="24"/>
        <v>0</v>
      </c>
      <c r="I948" s="10"/>
    </row>
    <row r="949" spans="1:9" ht="12.4" hidden="1" customHeight="1">
      <c r="A949" s="9"/>
      <c r="B949" s="122"/>
      <c r="C949" s="120"/>
      <c r="D949" s="139"/>
      <c r="E949" s="140"/>
      <c r="F949" s="30" t="str">
        <f>VLOOKUP(C949,'[2]Acha Air Sales Price List'!$B$1:$D$65536,3,FALSE)</f>
        <v>Exchange rate :</v>
      </c>
      <c r="G949" s="17">
        <f>ROUND(IF(ISBLANK(C949),0,VLOOKUP(C949,'[2]Acha Air Sales Price List'!$B$1:$X$65536,12,FALSE)*$L$14),2)</f>
        <v>0</v>
      </c>
      <c r="H949" s="18">
        <f t="shared" si="24"/>
        <v>0</v>
      </c>
      <c r="I949" s="10"/>
    </row>
    <row r="950" spans="1:9" ht="12.4" hidden="1" customHeight="1">
      <c r="A950" s="9"/>
      <c r="B950" s="122"/>
      <c r="C950" s="120"/>
      <c r="D950" s="139"/>
      <c r="E950" s="140"/>
      <c r="F950" s="30" t="str">
        <f>VLOOKUP(C950,'[2]Acha Air Sales Price List'!$B$1:$D$65536,3,FALSE)</f>
        <v>Exchange rate :</v>
      </c>
      <c r="G950" s="17">
        <f>ROUND(IF(ISBLANK(C950),0,VLOOKUP(C950,'[2]Acha Air Sales Price List'!$B$1:$X$65536,12,FALSE)*$L$14),2)</f>
        <v>0</v>
      </c>
      <c r="H950" s="18">
        <f t="shared" si="24"/>
        <v>0</v>
      </c>
      <c r="I950" s="10"/>
    </row>
    <row r="951" spans="1:9" ht="12.4" hidden="1" customHeight="1">
      <c r="A951" s="9"/>
      <c r="B951" s="122"/>
      <c r="C951" s="120"/>
      <c r="D951" s="139"/>
      <c r="E951" s="140"/>
      <c r="F951" s="30" t="str">
        <f>VLOOKUP(C951,'[2]Acha Air Sales Price List'!$B$1:$D$65536,3,FALSE)</f>
        <v>Exchange rate :</v>
      </c>
      <c r="G951" s="17">
        <f>ROUND(IF(ISBLANK(C951),0,VLOOKUP(C951,'[2]Acha Air Sales Price List'!$B$1:$X$65536,12,FALSE)*$L$14),2)</f>
        <v>0</v>
      </c>
      <c r="H951" s="18">
        <f t="shared" si="24"/>
        <v>0</v>
      </c>
      <c r="I951" s="10"/>
    </row>
    <row r="952" spans="1:9" ht="12.4" hidden="1" customHeight="1">
      <c r="A952" s="9"/>
      <c r="B952" s="122"/>
      <c r="C952" s="120"/>
      <c r="D952" s="139"/>
      <c r="E952" s="140"/>
      <c r="F952" s="30" t="str">
        <f>VLOOKUP(C952,'[2]Acha Air Sales Price List'!$B$1:$D$65536,3,FALSE)</f>
        <v>Exchange rate :</v>
      </c>
      <c r="G952" s="17">
        <f>ROUND(IF(ISBLANK(C952),0,VLOOKUP(C952,'[2]Acha Air Sales Price List'!$B$1:$X$65536,12,FALSE)*$L$14),2)</f>
        <v>0</v>
      </c>
      <c r="H952" s="18">
        <f t="shared" si="24"/>
        <v>0</v>
      </c>
      <c r="I952" s="10"/>
    </row>
    <row r="953" spans="1:9" ht="12.4" hidden="1" customHeight="1">
      <c r="A953" s="9"/>
      <c r="B953" s="122"/>
      <c r="C953" s="120"/>
      <c r="D953" s="139"/>
      <c r="E953" s="140"/>
      <c r="F953" s="30" t="str">
        <f>VLOOKUP(C953,'[2]Acha Air Sales Price List'!$B$1:$D$65536,3,FALSE)</f>
        <v>Exchange rate :</v>
      </c>
      <c r="G953" s="17">
        <f>ROUND(IF(ISBLANK(C953),0,VLOOKUP(C953,'[2]Acha Air Sales Price List'!$B$1:$X$65536,12,FALSE)*$L$14),2)</f>
        <v>0</v>
      </c>
      <c r="H953" s="18">
        <f t="shared" si="24"/>
        <v>0</v>
      </c>
      <c r="I953" s="10"/>
    </row>
    <row r="954" spans="1:9" ht="12.4" hidden="1" customHeight="1">
      <c r="A954" s="9"/>
      <c r="B954" s="122"/>
      <c r="C954" s="120"/>
      <c r="D954" s="139"/>
      <c r="E954" s="140"/>
      <c r="F954" s="30" t="str">
        <f>VLOOKUP(C954,'[2]Acha Air Sales Price List'!$B$1:$D$65536,3,FALSE)</f>
        <v>Exchange rate :</v>
      </c>
      <c r="G954" s="17">
        <f>ROUND(IF(ISBLANK(C954),0,VLOOKUP(C954,'[2]Acha Air Sales Price List'!$B$1:$X$65536,12,FALSE)*$L$14),2)</f>
        <v>0</v>
      </c>
      <c r="H954" s="18">
        <f t="shared" si="24"/>
        <v>0</v>
      </c>
      <c r="I954" s="10"/>
    </row>
    <row r="955" spans="1:9" ht="12.4" hidden="1" customHeight="1">
      <c r="A955" s="9"/>
      <c r="B955" s="122"/>
      <c r="C955" s="120"/>
      <c r="D955" s="139"/>
      <c r="E955" s="140"/>
      <c r="F955" s="30" t="str">
        <f>VLOOKUP(C955,'[2]Acha Air Sales Price List'!$B$1:$D$65536,3,FALSE)</f>
        <v>Exchange rate :</v>
      </c>
      <c r="G955" s="17">
        <f>ROUND(IF(ISBLANK(C955),0,VLOOKUP(C955,'[2]Acha Air Sales Price List'!$B$1:$X$65536,12,FALSE)*$L$14),2)</f>
        <v>0</v>
      </c>
      <c r="H955" s="18">
        <f t="shared" si="24"/>
        <v>0</v>
      </c>
      <c r="I955" s="10"/>
    </row>
    <row r="956" spans="1:9" ht="12.4" hidden="1" customHeight="1">
      <c r="A956" s="9"/>
      <c r="B956" s="122"/>
      <c r="C956" s="120"/>
      <c r="D956" s="139"/>
      <c r="E956" s="140"/>
      <c r="F956" s="30" t="str">
        <f>VLOOKUP(C956,'[2]Acha Air Sales Price List'!$B$1:$D$65536,3,FALSE)</f>
        <v>Exchange rate :</v>
      </c>
      <c r="G956" s="17">
        <f>ROUND(IF(ISBLANK(C956),0,VLOOKUP(C956,'[2]Acha Air Sales Price List'!$B$1:$X$65536,12,FALSE)*$L$14),2)</f>
        <v>0</v>
      </c>
      <c r="H956" s="18">
        <f t="shared" si="24"/>
        <v>0</v>
      </c>
      <c r="I956" s="10"/>
    </row>
    <row r="957" spans="1:9" ht="12.4" hidden="1" customHeight="1">
      <c r="A957" s="9"/>
      <c r="B957" s="122"/>
      <c r="C957" s="120"/>
      <c r="D957" s="139"/>
      <c r="E957" s="140"/>
      <c r="F957" s="30" t="str">
        <f>VLOOKUP(C957,'[2]Acha Air Sales Price List'!$B$1:$D$65536,3,FALSE)</f>
        <v>Exchange rate :</v>
      </c>
      <c r="G957" s="17">
        <f>ROUND(IF(ISBLANK(C957),0,VLOOKUP(C957,'[2]Acha Air Sales Price List'!$B$1:$X$65536,12,FALSE)*$L$14),2)</f>
        <v>0</v>
      </c>
      <c r="H957" s="18">
        <f t="shared" si="24"/>
        <v>0</v>
      </c>
      <c r="I957" s="10"/>
    </row>
    <row r="958" spans="1:9" ht="12.4" hidden="1" customHeight="1">
      <c r="A958" s="9"/>
      <c r="B958" s="122"/>
      <c r="C958" s="120"/>
      <c r="D958" s="139"/>
      <c r="E958" s="140"/>
      <c r="F958" s="30" t="str">
        <f>VLOOKUP(C958,'[2]Acha Air Sales Price List'!$B$1:$D$65536,3,FALSE)</f>
        <v>Exchange rate :</v>
      </c>
      <c r="G958" s="17">
        <f>ROUND(IF(ISBLANK(C958),0,VLOOKUP(C958,'[2]Acha Air Sales Price List'!$B$1:$X$65536,12,FALSE)*$L$14),2)</f>
        <v>0</v>
      </c>
      <c r="H958" s="18">
        <f t="shared" si="24"/>
        <v>0</v>
      </c>
      <c r="I958" s="10"/>
    </row>
    <row r="959" spans="1:9" ht="12.4" hidden="1" customHeight="1">
      <c r="A959" s="9"/>
      <c r="B959" s="122"/>
      <c r="C959" s="120"/>
      <c r="D959" s="139"/>
      <c r="E959" s="140"/>
      <c r="F959" s="30" t="str">
        <f>VLOOKUP(C959,'[2]Acha Air Sales Price List'!$B$1:$D$65536,3,FALSE)</f>
        <v>Exchange rate :</v>
      </c>
      <c r="G959" s="17">
        <f>ROUND(IF(ISBLANK(C959),0,VLOOKUP(C959,'[2]Acha Air Sales Price List'!$B$1:$X$65536,12,FALSE)*$L$14),2)</f>
        <v>0</v>
      </c>
      <c r="H959" s="18">
        <f t="shared" si="24"/>
        <v>0</v>
      </c>
      <c r="I959" s="10"/>
    </row>
    <row r="960" spans="1:9" ht="12.4" hidden="1" customHeight="1">
      <c r="A960" s="9"/>
      <c r="B960" s="122"/>
      <c r="C960" s="120"/>
      <c r="D960" s="139"/>
      <c r="E960" s="140"/>
      <c r="F960" s="30" t="str">
        <f>VLOOKUP(C960,'[2]Acha Air Sales Price List'!$B$1:$D$65536,3,FALSE)</f>
        <v>Exchange rate :</v>
      </c>
      <c r="G960" s="17">
        <f>ROUND(IF(ISBLANK(C960),0,VLOOKUP(C960,'[2]Acha Air Sales Price List'!$B$1:$X$65536,12,FALSE)*$L$14),2)</f>
        <v>0</v>
      </c>
      <c r="H960" s="18">
        <f t="shared" si="24"/>
        <v>0</v>
      </c>
      <c r="I960" s="10"/>
    </row>
    <row r="961" spans="1:9" ht="12.4" hidden="1" customHeight="1">
      <c r="A961" s="9"/>
      <c r="B961" s="122"/>
      <c r="C961" s="120"/>
      <c r="D961" s="139"/>
      <c r="E961" s="140"/>
      <c r="F961" s="30" t="str">
        <f>VLOOKUP(C961,'[2]Acha Air Sales Price List'!$B$1:$D$65536,3,FALSE)</f>
        <v>Exchange rate :</v>
      </c>
      <c r="G961" s="17">
        <f>ROUND(IF(ISBLANK(C961),0,VLOOKUP(C961,'[2]Acha Air Sales Price List'!$B$1:$X$65536,12,FALSE)*$L$14),2)</f>
        <v>0</v>
      </c>
      <c r="H961" s="18">
        <f t="shared" si="24"/>
        <v>0</v>
      </c>
      <c r="I961" s="10"/>
    </row>
    <row r="962" spans="1:9" ht="12.4" hidden="1" customHeight="1">
      <c r="A962" s="9"/>
      <c r="B962" s="122"/>
      <c r="C962" s="120"/>
      <c r="D962" s="139"/>
      <c r="E962" s="140"/>
      <c r="F962" s="30" t="str">
        <f>VLOOKUP(C962,'[2]Acha Air Sales Price List'!$B$1:$D$65536,3,FALSE)</f>
        <v>Exchange rate :</v>
      </c>
      <c r="G962" s="17">
        <f>ROUND(IF(ISBLANK(C962),0,VLOOKUP(C962,'[2]Acha Air Sales Price List'!$B$1:$X$65536,12,FALSE)*$L$14),2)</f>
        <v>0</v>
      </c>
      <c r="H962" s="18">
        <f t="shared" si="24"/>
        <v>0</v>
      </c>
      <c r="I962" s="10"/>
    </row>
    <row r="963" spans="1:9" ht="12.4" hidden="1" customHeight="1">
      <c r="A963" s="9"/>
      <c r="B963" s="122"/>
      <c r="C963" s="120"/>
      <c r="D963" s="139"/>
      <c r="E963" s="140"/>
      <c r="F963" s="30" t="str">
        <f>VLOOKUP(C963,'[2]Acha Air Sales Price List'!$B$1:$D$65536,3,FALSE)</f>
        <v>Exchange rate :</v>
      </c>
      <c r="G963" s="17">
        <f>ROUND(IF(ISBLANK(C963),0,VLOOKUP(C963,'[2]Acha Air Sales Price List'!$B$1:$X$65536,12,FALSE)*$L$14),2)</f>
        <v>0</v>
      </c>
      <c r="H963" s="18">
        <f t="shared" si="24"/>
        <v>0</v>
      </c>
      <c r="I963" s="10"/>
    </row>
    <row r="964" spans="1:9" ht="12.4" hidden="1" customHeight="1">
      <c r="A964" s="9"/>
      <c r="B964" s="122"/>
      <c r="C964" s="120"/>
      <c r="D964" s="139"/>
      <c r="E964" s="140"/>
      <c r="F964" s="30" t="str">
        <f>VLOOKUP(C964,'[2]Acha Air Sales Price List'!$B$1:$D$65536,3,FALSE)</f>
        <v>Exchange rate :</v>
      </c>
      <c r="G964" s="17">
        <f>ROUND(IF(ISBLANK(C964),0,VLOOKUP(C964,'[2]Acha Air Sales Price List'!$B$1:$X$65536,12,FALSE)*$L$14),2)</f>
        <v>0</v>
      </c>
      <c r="H964" s="18">
        <f t="shared" si="24"/>
        <v>0</v>
      </c>
      <c r="I964" s="10"/>
    </row>
    <row r="965" spans="1:9" ht="12.4" hidden="1" customHeight="1">
      <c r="A965" s="9"/>
      <c r="B965" s="122"/>
      <c r="C965" s="120"/>
      <c r="D965" s="139"/>
      <c r="E965" s="140"/>
      <c r="F965" s="30" t="str">
        <f>VLOOKUP(C965,'[2]Acha Air Sales Price List'!$B$1:$D$65536,3,FALSE)</f>
        <v>Exchange rate :</v>
      </c>
      <c r="G965" s="17">
        <f>ROUND(IF(ISBLANK(C965),0,VLOOKUP(C965,'[2]Acha Air Sales Price List'!$B$1:$X$65536,12,FALSE)*$L$14),2)</f>
        <v>0</v>
      </c>
      <c r="H965" s="18">
        <f t="shared" si="24"/>
        <v>0</v>
      </c>
      <c r="I965" s="10"/>
    </row>
    <row r="966" spans="1:9" ht="12.4" hidden="1" customHeight="1">
      <c r="A966" s="9"/>
      <c r="B966" s="122"/>
      <c r="C966" s="120"/>
      <c r="D966" s="139"/>
      <c r="E966" s="140"/>
      <c r="F966" s="30" t="str">
        <f>VLOOKUP(C966,'[2]Acha Air Sales Price List'!$B$1:$D$65536,3,FALSE)</f>
        <v>Exchange rate :</v>
      </c>
      <c r="G966" s="17">
        <f>ROUND(IF(ISBLANK(C966),0,VLOOKUP(C966,'[2]Acha Air Sales Price List'!$B$1:$X$65536,12,FALSE)*$L$14),2)</f>
        <v>0</v>
      </c>
      <c r="H966" s="18">
        <f t="shared" si="24"/>
        <v>0</v>
      </c>
      <c r="I966" s="10"/>
    </row>
    <row r="967" spans="1:9" ht="12.4" hidden="1" customHeight="1">
      <c r="A967" s="9"/>
      <c r="B967" s="122"/>
      <c r="C967" s="120"/>
      <c r="D967" s="139"/>
      <c r="E967" s="140"/>
      <c r="F967" s="30" t="str">
        <f>VLOOKUP(C967,'[2]Acha Air Sales Price List'!$B$1:$D$65536,3,FALSE)</f>
        <v>Exchange rate :</v>
      </c>
      <c r="G967" s="17">
        <f>ROUND(IF(ISBLANK(C967),0,VLOOKUP(C967,'[2]Acha Air Sales Price List'!$B$1:$X$65536,12,FALSE)*$L$14),2)</f>
        <v>0</v>
      </c>
      <c r="H967" s="18">
        <f t="shared" si="24"/>
        <v>0</v>
      </c>
      <c r="I967" s="10"/>
    </row>
    <row r="968" spans="1:9" ht="12.4" hidden="1" customHeight="1">
      <c r="A968" s="9"/>
      <c r="B968" s="122"/>
      <c r="C968" s="120"/>
      <c r="D968" s="139"/>
      <c r="E968" s="140"/>
      <c r="F968" s="30" t="str">
        <f>VLOOKUP(C968,'[2]Acha Air Sales Price List'!$B$1:$D$65536,3,FALSE)</f>
        <v>Exchange rate :</v>
      </c>
      <c r="G968" s="17">
        <f>ROUND(IF(ISBLANK(C968),0,VLOOKUP(C968,'[2]Acha Air Sales Price List'!$B$1:$X$65536,12,FALSE)*$L$14),2)</f>
        <v>0</v>
      </c>
      <c r="H968" s="18">
        <f t="shared" si="24"/>
        <v>0</v>
      </c>
      <c r="I968" s="10"/>
    </row>
    <row r="969" spans="1:9" ht="12.4" hidden="1" customHeight="1">
      <c r="A969" s="9"/>
      <c r="B969" s="122"/>
      <c r="C969" s="120"/>
      <c r="D969" s="139"/>
      <c r="E969" s="140"/>
      <c r="F969" s="30" t="str">
        <f>VLOOKUP(C969,'[2]Acha Air Sales Price List'!$B$1:$D$65536,3,FALSE)</f>
        <v>Exchange rate :</v>
      </c>
      <c r="G969" s="17">
        <f>ROUND(IF(ISBLANK(C969),0,VLOOKUP(C969,'[2]Acha Air Sales Price List'!$B$1:$X$65536,12,FALSE)*$L$14),2)</f>
        <v>0</v>
      </c>
      <c r="H969" s="18">
        <f t="shared" si="24"/>
        <v>0</v>
      </c>
      <c r="I969" s="10"/>
    </row>
    <row r="970" spans="1:9" ht="12.4" hidden="1" customHeight="1">
      <c r="A970" s="9"/>
      <c r="B970" s="122"/>
      <c r="C970" s="121"/>
      <c r="D970" s="139"/>
      <c r="E970" s="140"/>
      <c r="F970" s="30" t="str">
        <f>VLOOKUP(C970,'[2]Acha Air Sales Price List'!$B$1:$D$65536,3,FALSE)</f>
        <v>Exchange rate :</v>
      </c>
      <c r="G970" s="17">
        <f>ROUND(IF(ISBLANK(C970),0,VLOOKUP(C970,'[2]Acha Air Sales Price List'!$B$1:$X$65536,12,FALSE)*$L$14),2)</f>
        <v>0</v>
      </c>
      <c r="H970" s="18">
        <f t="shared" si="24"/>
        <v>0</v>
      </c>
      <c r="I970" s="10"/>
    </row>
    <row r="971" spans="1:9" ht="12" hidden="1" customHeight="1">
      <c r="A971" s="9"/>
      <c r="B971" s="122"/>
      <c r="C971" s="120"/>
      <c r="D971" s="139"/>
      <c r="E971" s="140"/>
      <c r="F971" s="30" t="str">
        <f>VLOOKUP(C971,'[2]Acha Air Sales Price List'!$B$1:$D$65536,3,FALSE)</f>
        <v>Exchange rate :</v>
      </c>
      <c r="G971" s="17">
        <f>ROUND(IF(ISBLANK(C971),0,VLOOKUP(C971,'[2]Acha Air Sales Price List'!$B$1:$X$65536,12,FALSE)*$L$14),2)</f>
        <v>0</v>
      </c>
      <c r="H971" s="18">
        <f t="shared" si="24"/>
        <v>0</v>
      </c>
      <c r="I971" s="10"/>
    </row>
    <row r="972" spans="1:9" ht="12.4" hidden="1" customHeight="1">
      <c r="A972" s="9"/>
      <c r="B972" s="122"/>
      <c r="C972" s="120"/>
      <c r="D972" s="139"/>
      <c r="E972" s="140"/>
      <c r="F972" s="30" t="str">
        <f>VLOOKUP(C972,'[2]Acha Air Sales Price List'!$B$1:$D$65536,3,FALSE)</f>
        <v>Exchange rate :</v>
      </c>
      <c r="G972" s="17">
        <f>ROUND(IF(ISBLANK(C972),0,VLOOKUP(C972,'[2]Acha Air Sales Price List'!$B$1:$X$65536,12,FALSE)*$L$14),2)</f>
        <v>0</v>
      </c>
      <c r="H972" s="18">
        <f t="shared" si="24"/>
        <v>0</v>
      </c>
      <c r="I972" s="10"/>
    </row>
    <row r="973" spans="1:9" ht="12.4" hidden="1" customHeight="1">
      <c r="A973" s="9"/>
      <c r="B973" s="122"/>
      <c r="C973" s="120"/>
      <c r="D973" s="139"/>
      <c r="E973" s="140"/>
      <c r="F973" s="30" t="str">
        <f>VLOOKUP(C973,'[2]Acha Air Sales Price List'!$B$1:$D$65536,3,FALSE)</f>
        <v>Exchange rate :</v>
      </c>
      <c r="G973" s="17">
        <f>ROUND(IF(ISBLANK(C973),0,VLOOKUP(C973,'[2]Acha Air Sales Price List'!$B$1:$X$65536,12,FALSE)*$L$14),2)</f>
        <v>0</v>
      </c>
      <c r="H973" s="18">
        <f t="shared" si="24"/>
        <v>0</v>
      </c>
      <c r="I973" s="10"/>
    </row>
    <row r="974" spans="1:9" ht="12.4" hidden="1" customHeight="1">
      <c r="A974" s="9"/>
      <c r="B974" s="122"/>
      <c r="C974" s="120"/>
      <c r="D974" s="139"/>
      <c r="E974" s="140"/>
      <c r="F974" s="30" t="str">
        <f>VLOOKUP(C974,'[2]Acha Air Sales Price List'!$B$1:$D$65536,3,FALSE)</f>
        <v>Exchange rate :</v>
      </c>
      <c r="G974" s="17">
        <f>ROUND(IF(ISBLANK(C974),0,VLOOKUP(C974,'[2]Acha Air Sales Price List'!$B$1:$X$65536,12,FALSE)*$L$14),2)</f>
        <v>0</v>
      </c>
      <c r="H974" s="18">
        <f t="shared" si="24"/>
        <v>0</v>
      </c>
      <c r="I974" s="10"/>
    </row>
    <row r="975" spans="1:9" ht="12.4" hidden="1" customHeight="1">
      <c r="A975" s="9"/>
      <c r="B975" s="122"/>
      <c r="C975" s="120"/>
      <c r="D975" s="139"/>
      <c r="E975" s="140"/>
      <c r="F975" s="30" t="str">
        <f>VLOOKUP(C975,'[2]Acha Air Sales Price List'!$B$1:$D$65536,3,FALSE)</f>
        <v>Exchange rate :</v>
      </c>
      <c r="G975" s="17">
        <f>ROUND(IF(ISBLANK(C975),0,VLOOKUP(C975,'[2]Acha Air Sales Price List'!$B$1:$X$65536,12,FALSE)*$L$14),2)</f>
        <v>0</v>
      </c>
      <c r="H975" s="18">
        <f t="shared" si="24"/>
        <v>0</v>
      </c>
      <c r="I975" s="10"/>
    </row>
    <row r="976" spans="1:9" ht="12.4" hidden="1" customHeight="1">
      <c r="A976" s="9"/>
      <c r="B976" s="122"/>
      <c r="C976" s="120"/>
      <c r="D976" s="139"/>
      <c r="E976" s="140"/>
      <c r="F976" s="30" t="str">
        <f>VLOOKUP(C976,'[2]Acha Air Sales Price List'!$B$1:$D$65536,3,FALSE)</f>
        <v>Exchange rate :</v>
      </c>
      <c r="G976" s="17">
        <f>ROUND(IF(ISBLANK(C976),0,VLOOKUP(C976,'[2]Acha Air Sales Price List'!$B$1:$X$65536,12,FALSE)*$L$14),2)</f>
        <v>0</v>
      </c>
      <c r="H976" s="18">
        <f t="shared" si="24"/>
        <v>0</v>
      </c>
      <c r="I976" s="10"/>
    </row>
    <row r="977" spans="1:9" ht="12.4" hidden="1" customHeight="1">
      <c r="A977" s="9"/>
      <c r="B977" s="122"/>
      <c r="C977" s="120"/>
      <c r="D977" s="139"/>
      <c r="E977" s="140"/>
      <c r="F977" s="30" t="str">
        <f>VLOOKUP(C977,'[2]Acha Air Sales Price List'!$B$1:$D$65536,3,FALSE)</f>
        <v>Exchange rate :</v>
      </c>
      <c r="G977" s="17">
        <f>ROUND(IF(ISBLANK(C977),0,VLOOKUP(C977,'[2]Acha Air Sales Price List'!$B$1:$X$65536,12,FALSE)*$L$14),2)</f>
        <v>0</v>
      </c>
      <c r="H977" s="18">
        <f t="shared" si="24"/>
        <v>0</v>
      </c>
      <c r="I977" s="10"/>
    </row>
    <row r="978" spans="1:9" ht="12.4" hidden="1" customHeight="1">
      <c r="A978" s="9"/>
      <c r="B978" s="122"/>
      <c r="C978" s="120"/>
      <c r="D978" s="139"/>
      <c r="E978" s="140"/>
      <c r="F978" s="30" t="str">
        <f>VLOOKUP(C978,'[2]Acha Air Sales Price List'!$B$1:$D$65536,3,FALSE)</f>
        <v>Exchange rate :</v>
      </c>
      <c r="G978" s="17">
        <f>ROUND(IF(ISBLANK(C978),0,VLOOKUP(C978,'[2]Acha Air Sales Price List'!$B$1:$X$65536,12,FALSE)*$L$14),2)</f>
        <v>0</v>
      </c>
      <c r="H978" s="18">
        <f t="shared" si="24"/>
        <v>0</v>
      </c>
      <c r="I978" s="10"/>
    </row>
    <row r="979" spans="1:9" ht="12.4" hidden="1" customHeight="1">
      <c r="A979" s="9"/>
      <c r="B979" s="122"/>
      <c r="C979" s="120"/>
      <c r="D979" s="139"/>
      <c r="E979" s="140"/>
      <c r="F979" s="30" t="str">
        <f>VLOOKUP(C979,'[2]Acha Air Sales Price List'!$B$1:$D$65536,3,FALSE)</f>
        <v>Exchange rate :</v>
      </c>
      <c r="G979" s="17">
        <f>ROUND(IF(ISBLANK(C979),0,VLOOKUP(C979,'[2]Acha Air Sales Price List'!$B$1:$X$65536,12,FALSE)*$L$14),2)</f>
        <v>0</v>
      </c>
      <c r="H979" s="18">
        <f t="shared" si="24"/>
        <v>0</v>
      </c>
      <c r="I979" s="10"/>
    </row>
    <row r="980" spans="1:9" ht="12.4" hidden="1" customHeight="1">
      <c r="A980" s="9"/>
      <c r="B980" s="122"/>
      <c r="C980" s="120"/>
      <c r="D980" s="139"/>
      <c r="E980" s="140"/>
      <c r="F980" s="30" t="str">
        <f>VLOOKUP(C980,'[2]Acha Air Sales Price List'!$B$1:$D$65536,3,FALSE)</f>
        <v>Exchange rate :</v>
      </c>
      <c r="G980" s="17">
        <f>ROUND(IF(ISBLANK(C980),0,VLOOKUP(C980,'[2]Acha Air Sales Price List'!$B$1:$X$65536,12,FALSE)*$L$14),2)</f>
        <v>0</v>
      </c>
      <c r="H980" s="18">
        <f t="shared" si="24"/>
        <v>0</v>
      </c>
      <c r="I980" s="10"/>
    </row>
    <row r="981" spans="1:9" ht="12.4" hidden="1" customHeight="1">
      <c r="A981" s="9"/>
      <c r="B981" s="122"/>
      <c r="C981" s="120"/>
      <c r="D981" s="139"/>
      <c r="E981" s="140"/>
      <c r="F981" s="30" t="str">
        <f>VLOOKUP(C981,'[2]Acha Air Sales Price List'!$B$1:$D$65536,3,FALSE)</f>
        <v>Exchange rate :</v>
      </c>
      <c r="G981" s="17">
        <f>ROUND(IF(ISBLANK(C981),0,VLOOKUP(C981,'[2]Acha Air Sales Price List'!$B$1:$X$65536,12,FALSE)*$L$14),2)</f>
        <v>0</v>
      </c>
      <c r="H981" s="18">
        <f t="shared" si="24"/>
        <v>0</v>
      </c>
      <c r="I981" s="10"/>
    </row>
    <row r="982" spans="1:9" ht="12.4" hidden="1" customHeight="1">
      <c r="A982" s="9"/>
      <c r="B982" s="122"/>
      <c r="C982" s="120"/>
      <c r="D982" s="139"/>
      <c r="E982" s="140"/>
      <c r="F982" s="30" t="str">
        <f>VLOOKUP(C982,'[2]Acha Air Sales Price List'!$B$1:$D$65536,3,FALSE)</f>
        <v>Exchange rate :</v>
      </c>
      <c r="G982" s="17">
        <f>ROUND(IF(ISBLANK(C982),0,VLOOKUP(C982,'[2]Acha Air Sales Price List'!$B$1:$X$65536,12,FALSE)*$L$14),2)</f>
        <v>0</v>
      </c>
      <c r="H982" s="18">
        <f t="shared" si="24"/>
        <v>0</v>
      </c>
      <c r="I982" s="10"/>
    </row>
    <row r="983" spans="1:9" ht="12.4" hidden="1" customHeight="1">
      <c r="A983" s="9"/>
      <c r="B983" s="122"/>
      <c r="C983" s="120"/>
      <c r="D983" s="139"/>
      <c r="E983" s="140"/>
      <c r="F983" s="30" t="str">
        <f>VLOOKUP(C983,'[2]Acha Air Sales Price List'!$B$1:$D$65536,3,FALSE)</f>
        <v>Exchange rate :</v>
      </c>
      <c r="G983" s="17">
        <f>ROUND(IF(ISBLANK(C983),0,VLOOKUP(C983,'[2]Acha Air Sales Price List'!$B$1:$X$65536,12,FALSE)*$L$14),2)</f>
        <v>0</v>
      </c>
      <c r="H983" s="18">
        <f t="shared" si="24"/>
        <v>0</v>
      </c>
      <c r="I983" s="10"/>
    </row>
    <row r="984" spans="1:9" ht="12.4" hidden="1" customHeight="1">
      <c r="A984" s="9"/>
      <c r="B984" s="122"/>
      <c r="C984" s="120"/>
      <c r="D984" s="139"/>
      <c r="E984" s="140"/>
      <c r="F984" s="30" t="str">
        <f>VLOOKUP(C984,'[2]Acha Air Sales Price List'!$B$1:$D$65536,3,FALSE)</f>
        <v>Exchange rate :</v>
      </c>
      <c r="G984" s="17">
        <f>ROUND(IF(ISBLANK(C984),0,VLOOKUP(C984,'[2]Acha Air Sales Price List'!$B$1:$X$65536,12,FALSE)*$L$14),2)</f>
        <v>0</v>
      </c>
      <c r="H984" s="18">
        <f t="shared" si="24"/>
        <v>0</v>
      </c>
      <c r="I984" s="10"/>
    </row>
    <row r="985" spans="1:9" ht="12.4" hidden="1" customHeight="1">
      <c r="A985" s="9"/>
      <c r="B985" s="122"/>
      <c r="C985" s="120"/>
      <c r="D985" s="139"/>
      <c r="E985" s="140"/>
      <c r="F985" s="30" t="str">
        <f>VLOOKUP(C985,'[2]Acha Air Sales Price List'!$B$1:$D$65536,3,FALSE)</f>
        <v>Exchange rate :</v>
      </c>
      <c r="G985" s="17">
        <f>ROUND(IF(ISBLANK(C985),0,VLOOKUP(C985,'[2]Acha Air Sales Price List'!$B$1:$X$65536,12,FALSE)*$L$14),2)</f>
        <v>0</v>
      </c>
      <c r="H985" s="18">
        <f t="shared" si="24"/>
        <v>0</v>
      </c>
      <c r="I985" s="10"/>
    </row>
    <row r="986" spans="1:9" ht="12.4" hidden="1" customHeight="1">
      <c r="A986" s="9"/>
      <c r="B986" s="122"/>
      <c r="C986" s="120"/>
      <c r="D986" s="139"/>
      <c r="E986" s="140"/>
      <c r="F986" s="30" t="str">
        <f>VLOOKUP(C986,'[2]Acha Air Sales Price List'!$B$1:$D$65536,3,FALSE)</f>
        <v>Exchange rate :</v>
      </c>
      <c r="G986" s="17">
        <f>ROUND(IF(ISBLANK(C986),0,VLOOKUP(C986,'[2]Acha Air Sales Price List'!$B$1:$X$65536,12,FALSE)*$L$14),2)</f>
        <v>0</v>
      </c>
      <c r="H986" s="18">
        <f t="shared" si="24"/>
        <v>0</v>
      </c>
      <c r="I986" s="10"/>
    </row>
    <row r="987" spans="1:9" ht="12.4" hidden="1" customHeight="1">
      <c r="A987" s="9"/>
      <c r="B987" s="122"/>
      <c r="C987" s="120"/>
      <c r="D987" s="139"/>
      <c r="E987" s="140"/>
      <c r="F987" s="30" t="str">
        <f>VLOOKUP(C987,'[2]Acha Air Sales Price List'!$B$1:$D$65536,3,FALSE)</f>
        <v>Exchange rate :</v>
      </c>
      <c r="G987" s="17">
        <f>ROUND(IF(ISBLANK(C987),0,VLOOKUP(C987,'[2]Acha Air Sales Price List'!$B$1:$X$65536,12,FALSE)*$L$14),2)</f>
        <v>0</v>
      </c>
      <c r="H987" s="18">
        <f t="shared" si="24"/>
        <v>0</v>
      </c>
      <c r="I987" s="10"/>
    </row>
    <row r="988" spans="1:9" ht="12.4" hidden="1" customHeight="1">
      <c r="A988" s="9"/>
      <c r="B988" s="122"/>
      <c r="C988" s="120"/>
      <c r="D988" s="139"/>
      <c r="E988" s="140"/>
      <c r="F988" s="30" t="str">
        <f>VLOOKUP(C988,'[2]Acha Air Sales Price List'!$B$1:$D$65536,3,FALSE)</f>
        <v>Exchange rate :</v>
      </c>
      <c r="G988" s="17">
        <f>ROUND(IF(ISBLANK(C988),0,VLOOKUP(C988,'[2]Acha Air Sales Price List'!$B$1:$X$65536,12,FALSE)*$L$14),2)</f>
        <v>0</v>
      </c>
      <c r="H988" s="18">
        <f t="shared" si="24"/>
        <v>0</v>
      </c>
      <c r="I988" s="10"/>
    </row>
    <row r="989" spans="1:9" ht="12.4" hidden="1" customHeight="1">
      <c r="A989" s="9"/>
      <c r="B989" s="122"/>
      <c r="C989" s="120"/>
      <c r="D989" s="139"/>
      <c r="E989" s="140"/>
      <c r="F989" s="30" t="str">
        <f>VLOOKUP(C989,'[2]Acha Air Sales Price List'!$B$1:$D$65536,3,FALSE)</f>
        <v>Exchange rate :</v>
      </c>
      <c r="G989" s="17">
        <f>ROUND(IF(ISBLANK(C989),0,VLOOKUP(C989,'[2]Acha Air Sales Price List'!$B$1:$X$65536,12,FALSE)*$L$14),2)</f>
        <v>0</v>
      </c>
      <c r="H989" s="18">
        <f t="shared" si="24"/>
        <v>0</v>
      </c>
      <c r="I989" s="10"/>
    </row>
    <row r="990" spans="1:9" ht="12.4" hidden="1" customHeight="1">
      <c r="A990" s="9"/>
      <c r="B990" s="122"/>
      <c r="C990" s="120"/>
      <c r="D990" s="139"/>
      <c r="E990" s="140"/>
      <c r="F990" s="30" t="str">
        <f>VLOOKUP(C990,'[2]Acha Air Sales Price List'!$B$1:$D$65536,3,FALSE)</f>
        <v>Exchange rate :</v>
      </c>
      <c r="G990" s="17">
        <f>ROUND(IF(ISBLANK(C990),0,VLOOKUP(C990,'[2]Acha Air Sales Price List'!$B$1:$X$65536,12,FALSE)*$L$14),2)</f>
        <v>0</v>
      </c>
      <c r="H990" s="18">
        <f t="shared" si="24"/>
        <v>0</v>
      </c>
      <c r="I990" s="10"/>
    </row>
    <row r="991" spans="1:9" ht="12.4" hidden="1" customHeight="1">
      <c r="A991" s="9"/>
      <c r="B991" s="122"/>
      <c r="C991" s="120"/>
      <c r="D991" s="139"/>
      <c r="E991" s="140"/>
      <c r="F991" s="30" t="str">
        <f>VLOOKUP(C991,'[2]Acha Air Sales Price List'!$B$1:$D$65536,3,FALSE)</f>
        <v>Exchange rate :</v>
      </c>
      <c r="G991" s="17">
        <f>ROUND(IF(ISBLANK(C991),0,VLOOKUP(C991,'[2]Acha Air Sales Price List'!$B$1:$X$65536,12,FALSE)*$L$14),2)</f>
        <v>0</v>
      </c>
      <c r="H991" s="18">
        <f t="shared" si="24"/>
        <v>0</v>
      </c>
      <c r="I991" s="10"/>
    </row>
    <row r="992" spans="1:9" ht="12.4" hidden="1" customHeight="1">
      <c r="A992" s="9"/>
      <c r="B992" s="122"/>
      <c r="C992" s="120"/>
      <c r="D992" s="139"/>
      <c r="E992" s="140"/>
      <c r="F992" s="30" t="str">
        <f>VLOOKUP(C992,'[2]Acha Air Sales Price List'!$B$1:$D$65536,3,FALSE)</f>
        <v>Exchange rate :</v>
      </c>
      <c r="G992" s="17">
        <f>ROUND(IF(ISBLANK(C992),0,VLOOKUP(C992,'[2]Acha Air Sales Price List'!$B$1:$X$65536,12,FALSE)*$L$14),2)</f>
        <v>0</v>
      </c>
      <c r="H992" s="18">
        <f t="shared" si="24"/>
        <v>0</v>
      </c>
      <c r="I992" s="10"/>
    </row>
    <row r="993" spans="1:9" ht="12.4" hidden="1" customHeight="1">
      <c r="A993" s="9"/>
      <c r="B993" s="122"/>
      <c r="C993" s="120"/>
      <c r="D993" s="139"/>
      <c r="E993" s="140"/>
      <c r="F993" s="30" t="str">
        <f>VLOOKUP(C993,'[2]Acha Air Sales Price List'!$B$1:$D$65536,3,FALSE)</f>
        <v>Exchange rate :</v>
      </c>
      <c r="G993" s="17">
        <f>ROUND(IF(ISBLANK(C993),0,VLOOKUP(C993,'[2]Acha Air Sales Price List'!$B$1:$X$65536,12,FALSE)*$L$14),2)</f>
        <v>0</v>
      </c>
      <c r="H993" s="18">
        <f t="shared" si="24"/>
        <v>0</v>
      </c>
      <c r="I993" s="10"/>
    </row>
    <row r="994" spans="1:9" ht="12.4" hidden="1" customHeight="1">
      <c r="A994" s="9"/>
      <c r="B994" s="122"/>
      <c r="C994" s="120"/>
      <c r="D994" s="139"/>
      <c r="E994" s="140"/>
      <c r="F994" s="30" t="str">
        <f>VLOOKUP(C994,'[2]Acha Air Sales Price List'!$B$1:$D$65536,3,FALSE)</f>
        <v>Exchange rate :</v>
      </c>
      <c r="G994" s="17">
        <f>ROUND(IF(ISBLANK(C994),0,VLOOKUP(C994,'[2]Acha Air Sales Price List'!$B$1:$X$65536,12,FALSE)*$L$14),2)</f>
        <v>0</v>
      </c>
      <c r="H994" s="18">
        <f t="shared" si="24"/>
        <v>0</v>
      </c>
      <c r="I994" s="10"/>
    </row>
    <row r="995" spans="1:9" ht="12.4" hidden="1" customHeight="1">
      <c r="A995" s="9"/>
      <c r="B995" s="122"/>
      <c r="C995" s="120"/>
      <c r="D995" s="139"/>
      <c r="E995" s="140"/>
      <c r="F995" s="30" t="str">
        <f>VLOOKUP(C995,'[2]Acha Air Sales Price List'!$B$1:$D$65536,3,FALSE)</f>
        <v>Exchange rate :</v>
      </c>
      <c r="G995" s="17">
        <f>ROUND(IF(ISBLANK(C995),0,VLOOKUP(C995,'[2]Acha Air Sales Price List'!$B$1:$X$65536,12,FALSE)*$L$14),2)</f>
        <v>0</v>
      </c>
      <c r="H995" s="18">
        <f t="shared" si="24"/>
        <v>0</v>
      </c>
      <c r="I995" s="10"/>
    </row>
    <row r="996" spans="1:9" ht="12.4" hidden="1" customHeight="1">
      <c r="A996" s="9"/>
      <c r="B996" s="122"/>
      <c r="C996" s="120"/>
      <c r="D996" s="139"/>
      <c r="E996" s="140"/>
      <c r="F996" s="30" t="str">
        <f>VLOOKUP(C996,'[2]Acha Air Sales Price List'!$B$1:$D$65536,3,FALSE)</f>
        <v>Exchange rate :</v>
      </c>
      <c r="G996" s="17">
        <f>ROUND(IF(ISBLANK(C996),0,VLOOKUP(C996,'[2]Acha Air Sales Price List'!$B$1:$X$65536,12,FALSE)*$L$14),2)</f>
        <v>0</v>
      </c>
      <c r="H996" s="18">
        <f t="shared" si="24"/>
        <v>0</v>
      </c>
      <c r="I996" s="10"/>
    </row>
    <row r="997" spans="1:9" hidden="1">
      <c r="A997" s="9"/>
      <c r="B997" s="122"/>
      <c r="C997" s="118"/>
      <c r="D997" s="139"/>
      <c r="E997" s="140"/>
      <c r="F997" s="30"/>
      <c r="G997" s="17">
        <f>ROUND(IF(ISBLANK(C997),0,VLOOKUP(C997,'[2]Acha Air Sales Price List'!$B$1:$X$65536,12,FALSE)*$L$14),2)</f>
        <v>0</v>
      </c>
      <c r="H997" s="18">
        <f t="shared" si="24"/>
        <v>0</v>
      </c>
      <c r="I997" s="10"/>
    </row>
    <row r="998" spans="1:9">
      <c r="A998" s="9"/>
      <c r="B998" s="122"/>
      <c r="C998" s="118"/>
      <c r="D998" s="139"/>
      <c r="E998" s="140"/>
      <c r="F998" s="30" t="s">
        <v>80</v>
      </c>
      <c r="G998" s="17"/>
      <c r="H998" s="18">
        <f>SUM(H20:H997)</f>
        <v>2494.33</v>
      </c>
      <c r="I998" s="10"/>
    </row>
    <row r="999" spans="1:9" ht="12.4" customHeight="1">
      <c r="A999" s="9"/>
      <c r="B999" s="122"/>
      <c r="C999" s="118"/>
      <c r="D999" s="139"/>
      <c r="E999" s="140"/>
      <c r="F999" s="30" t="s">
        <v>69</v>
      </c>
      <c r="G999" s="17"/>
      <c r="H999" s="18">
        <f>0.07*H998</f>
        <v>174.60310000000001</v>
      </c>
      <c r="I999" s="10"/>
    </row>
    <row r="1000" spans="1:9" ht="12.4" customHeight="1">
      <c r="A1000" s="9"/>
      <c r="B1000" s="122"/>
      <c r="C1000" s="118"/>
      <c r="D1000" s="126"/>
      <c r="E1000" s="116"/>
      <c r="F1000" s="30"/>
      <c r="G1000" s="17"/>
      <c r="H1000" s="18"/>
      <c r="I1000" s="10"/>
    </row>
    <row r="1001" spans="1:9" ht="12.4" customHeight="1">
      <c r="A1001" s="9"/>
      <c r="B1001" s="117"/>
      <c r="C1001" s="127"/>
      <c r="D1001" s="150"/>
      <c r="E1001" s="151"/>
      <c r="F1001" s="128"/>
      <c r="G1001" s="129">
        <f>ROUND(IF(ISBLANK(C1001),0,VLOOKUP(C1001,'[2]Acha Air Sales Price List'!$B$1:$X$65536,12,FALSE)*$W$14),2)</f>
        <v>0</v>
      </c>
      <c r="H1001" s="130">
        <f>ROUND(IF(ISNUMBER(B1001), G1001*B1001, 0),5)</f>
        <v>0</v>
      </c>
      <c r="I1001" s="10"/>
    </row>
    <row r="1002" spans="1:9" ht="10.5" customHeight="1" thickBot="1">
      <c r="A1002" s="9"/>
      <c r="B1002" s="1"/>
      <c r="C1002" s="1"/>
      <c r="D1002" s="1"/>
      <c r="E1002" s="1"/>
      <c r="F1002" s="1"/>
      <c r="G1002" s="124"/>
      <c r="H1002" s="125"/>
      <c r="I1002" s="10"/>
    </row>
    <row r="1003" spans="1:9" ht="16.5" thickBot="1">
      <c r="A1003" s="9"/>
      <c r="B1003" s="24" t="s">
        <v>17</v>
      </c>
      <c r="C1003" s="1"/>
      <c r="D1003" s="1"/>
      <c r="E1003" s="1"/>
      <c r="F1003" s="1"/>
      <c r="G1003" s="25" t="s">
        <v>18</v>
      </c>
      <c r="H1003" s="26">
        <f>SUM(H998:H1001)</f>
        <v>2668.9330999999997</v>
      </c>
      <c r="I1003" s="10"/>
    </row>
    <row r="1004" spans="1:9" ht="16.5" hidden="1" thickBot="1">
      <c r="A1004" s="9"/>
      <c r="B1004" s="24" t="s">
        <v>17</v>
      </c>
      <c r="C1004" s="1"/>
      <c r="D1004" s="1"/>
      <c r="E1004" s="1"/>
      <c r="F1004" s="1"/>
      <c r="G1004" s="25" t="s">
        <v>23</v>
      </c>
      <c r="H1004" s="26">
        <f>H1003/41.5</f>
        <v>64.31164096385541</v>
      </c>
      <c r="I1004" s="10"/>
    </row>
    <row r="1005" spans="1:9" ht="16.5" hidden="1" thickBot="1">
      <c r="A1005" s="9"/>
      <c r="B1005" s="24"/>
      <c r="C1005" s="1"/>
      <c r="D1005" s="1"/>
      <c r="E1005" s="1"/>
      <c r="F1005" s="1"/>
      <c r="G1005" s="25" t="s">
        <v>25</v>
      </c>
      <c r="H1005" s="26">
        <v>40</v>
      </c>
      <c r="I1005" s="10"/>
    </row>
    <row r="1006" spans="1:9" ht="16.5" hidden="1" thickBot="1">
      <c r="A1006" s="9"/>
      <c r="B1006" s="24"/>
      <c r="C1006" s="1"/>
      <c r="D1006" s="1"/>
      <c r="E1006" s="1"/>
      <c r="F1006" s="1"/>
      <c r="G1006" s="25" t="s">
        <v>24</v>
      </c>
      <c r="H1006" s="26">
        <f>(H1005-H1004)*41.5</f>
        <v>-1008.9330999999995</v>
      </c>
      <c r="I1006" s="10"/>
    </row>
    <row r="1007" spans="1:9" ht="10.5" customHeight="1">
      <c r="A1007" s="14"/>
      <c r="B1007" s="15"/>
      <c r="C1007" s="15"/>
      <c r="D1007" s="15"/>
      <c r="E1007" s="15"/>
      <c r="F1007" s="15"/>
      <c r="G1007" s="15"/>
      <c r="H1007" s="15"/>
      <c r="I1007" s="16"/>
    </row>
    <row r="1009" spans="6:8">
      <c r="F1009" s="112" t="s">
        <v>70</v>
      </c>
      <c r="G1009">
        <v>34.58</v>
      </c>
      <c r="H1009" s="31"/>
    </row>
    <row r="1010" spans="6:8">
      <c r="F1010" s="112" t="s">
        <v>71</v>
      </c>
      <c r="G1010" s="111">
        <f>G1011</f>
        <v>77.181408328513584</v>
      </c>
    </row>
    <row r="1011" spans="6:8">
      <c r="F1011" s="112" t="s">
        <v>72</v>
      </c>
      <c r="G1011" s="111">
        <f>H1003/G1009</f>
        <v>77.181408328513584</v>
      </c>
    </row>
  </sheetData>
  <mergeCells count="989">
    <mergeCell ref="D19:E19"/>
    <mergeCell ref="D996:E996"/>
    <mergeCell ref="D990:E990"/>
    <mergeCell ref="D991:E991"/>
    <mergeCell ref="D992:E992"/>
    <mergeCell ref="D993:E993"/>
    <mergeCell ref="D994:E994"/>
    <mergeCell ref="D980:E980"/>
    <mergeCell ref="D981:E981"/>
    <mergeCell ref="D982:E982"/>
    <mergeCell ref="D983:E983"/>
    <mergeCell ref="D984:E984"/>
    <mergeCell ref="D985:E985"/>
    <mergeCell ref="D995:E995"/>
    <mergeCell ref="D986:E986"/>
    <mergeCell ref="D987:E987"/>
    <mergeCell ref="D988:E988"/>
    <mergeCell ref="D989:E989"/>
    <mergeCell ref="D971:E971"/>
    <mergeCell ref="D972:E972"/>
    <mergeCell ref="D973:E973"/>
    <mergeCell ref="D974:E974"/>
    <mergeCell ref="D975:E975"/>
    <mergeCell ref="D976:E976"/>
    <mergeCell ref="D977:E977"/>
    <mergeCell ref="D978:E978"/>
    <mergeCell ref="D979:E979"/>
    <mergeCell ref="D92:E92"/>
    <mergeCell ref="D93:E93"/>
    <mergeCell ref="D947:E947"/>
    <mergeCell ref="D948:E948"/>
    <mergeCell ref="D949:E949"/>
    <mergeCell ref="D512:E512"/>
    <mergeCell ref="D513:E513"/>
    <mergeCell ref="D514:E514"/>
    <mergeCell ref="D515:E515"/>
    <mergeCell ref="D516:E516"/>
    <mergeCell ref="D495:E495"/>
    <mergeCell ref="D496:E496"/>
    <mergeCell ref="D497:E497"/>
    <mergeCell ref="D498:E498"/>
    <mergeCell ref="D499:E499"/>
    <mergeCell ref="D510:E510"/>
    <mergeCell ref="D511:E511"/>
    <mergeCell ref="D500:E500"/>
    <mergeCell ref="D501:E501"/>
    <mergeCell ref="D502:E502"/>
    <mergeCell ref="D482:E482"/>
    <mergeCell ref="D486:E486"/>
    <mergeCell ref="D487:E487"/>
    <mergeCell ref="D488:E488"/>
    <mergeCell ref="D489:E489"/>
    <mergeCell ref="D490:E490"/>
    <mergeCell ref="D491:E491"/>
    <mergeCell ref="D492:E492"/>
    <mergeCell ref="D493:E493"/>
    <mergeCell ref="D483:E483"/>
    <mergeCell ref="D484:E484"/>
    <mergeCell ref="D506:E506"/>
    <mergeCell ref="D507:E507"/>
    <mergeCell ref="D508:E508"/>
    <mergeCell ref="D509:E509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494:E494"/>
    <mergeCell ref="D503:E503"/>
    <mergeCell ref="D504:E504"/>
    <mergeCell ref="D505:E505"/>
    <mergeCell ref="D485:E485"/>
    <mergeCell ref="D83:E83"/>
    <mergeCell ref="D472:E472"/>
    <mergeCell ref="D473:E473"/>
    <mergeCell ref="D474:E474"/>
    <mergeCell ref="D475:E475"/>
    <mergeCell ref="D476:E476"/>
    <mergeCell ref="D28:E28"/>
    <mergeCell ref="D29:E29"/>
    <mergeCell ref="D30:E30"/>
    <mergeCell ref="D31:E31"/>
    <mergeCell ref="D32:E32"/>
    <mergeCell ref="D84:E84"/>
    <mergeCell ref="D85:E85"/>
    <mergeCell ref="D86:E86"/>
    <mergeCell ref="D87:E87"/>
    <mergeCell ref="D88:E88"/>
    <mergeCell ref="D89:E89"/>
    <mergeCell ref="D90:E90"/>
    <mergeCell ref="D91:E91"/>
    <mergeCell ref="D467:E467"/>
    <mergeCell ref="D443:E443"/>
    <mergeCell ref="D444:E444"/>
    <mergeCell ref="D445:E445"/>
    <mergeCell ref="D446:E446"/>
    <mergeCell ref="D447:E447"/>
    <mergeCell ref="D480:E480"/>
    <mergeCell ref="D481:E48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77:E477"/>
    <mergeCell ref="D478:E478"/>
    <mergeCell ref="D461:E461"/>
    <mergeCell ref="D462:E462"/>
    <mergeCell ref="D463:E463"/>
    <mergeCell ref="D464:E464"/>
    <mergeCell ref="D465:E465"/>
    <mergeCell ref="D466:E466"/>
    <mergeCell ref="D479:E479"/>
    <mergeCell ref="D468:E468"/>
    <mergeCell ref="D469:E469"/>
    <mergeCell ref="D470:E470"/>
    <mergeCell ref="D471:E471"/>
    <mergeCell ref="D448:E448"/>
    <mergeCell ref="D449:E449"/>
    <mergeCell ref="D450:E450"/>
    <mergeCell ref="D451:E451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62:E62"/>
    <mergeCell ref="D63:E63"/>
    <mergeCell ref="D64:E64"/>
    <mergeCell ref="D98:E98"/>
    <mergeCell ref="D99:E99"/>
    <mergeCell ref="D100:E100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728:E728"/>
    <mergeCell ref="D729:E729"/>
    <mergeCell ref="D730:E730"/>
    <mergeCell ref="D731:E731"/>
    <mergeCell ref="D732:E732"/>
    <mergeCell ref="D733:E733"/>
    <mergeCell ref="D21:E21"/>
    <mergeCell ref="D22:E22"/>
    <mergeCell ref="D23:E23"/>
    <mergeCell ref="D24:E24"/>
    <mergeCell ref="D25:E25"/>
    <mergeCell ref="D26:E26"/>
    <mergeCell ref="D27:E27"/>
    <mergeCell ref="D94:E94"/>
    <mergeCell ref="D95:E95"/>
    <mergeCell ref="D96:E96"/>
    <mergeCell ref="D97:E97"/>
    <mergeCell ref="D33:E33"/>
    <mergeCell ref="D34:E34"/>
    <mergeCell ref="D35:E35"/>
    <mergeCell ref="D719:E719"/>
    <mergeCell ref="D36:E36"/>
    <mergeCell ref="D51:E51"/>
    <mergeCell ref="D52:E52"/>
    <mergeCell ref="D721:E721"/>
    <mergeCell ref="D722:E722"/>
    <mergeCell ref="D723:E723"/>
    <mergeCell ref="D724:E724"/>
    <mergeCell ref="D725:E725"/>
    <mergeCell ref="D726:E726"/>
    <mergeCell ref="D727:E727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20:E720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969:E969"/>
    <mergeCell ref="D970:E970"/>
    <mergeCell ref="D545:E545"/>
    <mergeCell ref="D546:E546"/>
    <mergeCell ref="D547:E547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943:E943"/>
    <mergeCell ref="D944:E944"/>
    <mergeCell ref="D945:E945"/>
    <mergeCell ref="D946:E946"/>
    <mergeCell ref="D997:E997"/>
    <mergeCell ref="D950:E950"/>
    <mergeCell ref="D951:E951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1001:E1001"/>
    <mergeCell ref="D778:E778"/>
    <mergeCell ref="D779:E779"/>
    <mergeCell ref="D773:E773"/>
    <mergeCell ref="D839:E839"/>
    <mergeCell ref="D840:E840"/>
    <mergeCell ref="D841:E841"/>
    <mergeCell ref="D842:E842"/>
    <mergeCell ref="D786:E786"/>
    <mergeCell ref="D838:E838"/>
    <mergeCell ref="D782:E782"/>
    <mergeCell ref="D783:E783"/>
    <mergeCell ref="D843:E843"/>
    <mergeCell ref="D844:E844"/>
    <mergeCell ref="D845:E845"/>
    <mergeCell ref="D846:E846"/>
    <mergeCell ref="D776:E776"/>
    <mergeCell ref="D777:E777"/>
    <mergeCell ref="D847:E847"/>
    <mergeCell ref="D848:E848"/>
    <mergeCell ref="D849:E849"/>
    <mergeCell ref="D850:E850"/>
    <mergeCell ref="D851:E851"/>
    <mergeCell ref="D852:E852"/>
    <mergeCell ref="D780:E780"/>
    <mergeCell ref="D781:E781"/>
    <mergeCell ref="G9:G10"/>
    <mergeCell ref="G11:G12"/>
    <mergeCell ref="G13:G14"/>
    <mergeCell ref="H9:H10"/>
    <mergeCell ref="H11:H12"/>
    <mergeCell ref="H13:H14"/>
    <mergeCell ref="D517:E517"/>
    <mergeCell ref="D518:E518"/>
    <mergeCell ref="D519:E519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20:E20"/>
    <mergeCell ref="D734:E734"/>
    <mergeCell ref="D761:E761"/>
    <mergeCell ref="D762:E762"/>
    <mergeCell ref="D763:E763"/>
    <mergeCell ref="D764:E764"/>
    <mergeCell ref="D735:E735"/>
    <mergeCell ref="D736:E736"/>
    <mergeCell ref="D737:E737"/>
    <mergeCell ref="D738:E738"/>
    <mergeCell ref="D531:E531"/>
    <mergeCell ref="D532:E532"/>
    <mergeCell ref="D533:E533"/>
    <mergeCell ref="D534:E534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748:E748"/>
    <mergeCell ref="D749:E749"/>
    <mergeCell ref="D756:E756"/>
    <mergeCell ref="D757:E757"/>
    <mergeCell ref="D758:E758"/>
    <mergeCell ref="D759:E759"/>
    <mergeCell ref="D739:E739"/>
    <mergeCell ref="D740:E740"/>
    <mergeCell ref="D741:E741"/>
    <mergeCell ref="D742:E742"/>
    <mergeCell ref="D743:E743"/>
    <mergeCell ref="D755:E755"/>
    <mergeCell ref="D744:E744"/>
    <mergeCell ref="D745:E745"/>
    <mergeCell ref="D746:E746"/>
    <mergeCell ref="D747:E747"/>
    <mergeCell ref="D787:E787"/>
    <mergeCell ref="D788:E788"/>
    <mergeCell ref="D789:E789"/>
    <mergeCell ref="D790:E790"/>
    <mergeCell ref="D791:E791"/>
    <mergeCell ref="D792:E792"/>
    <mergeCell ref="D760:E760"/>
    <mergeCell ref="D750:E750"/>
    <mergeCell ref="D751:E751"/>
    <mergeCell ref="D752:E752"/>
    <mergeCell ref="D753:E753"/>
    <mergeCell ref="D754:E754"/>
    <mergeCell ref="D765:E765"/>
    <mergeCell ref="D766:E766"/>
    <mergeCell ref="D767:E767"/>
    <mergeCell ref="D768:E768"/>
    <mergeCell ref="D769:E769"/>
    <mergeCell ref="D772:E772"/>
    <mergeCell ref="D770:E770"/>
    <mergeCell ref="D771:E771"/>
    <mergeCell ref="D784:E784"/>
    <mergeCell ref="D785:E785"/>
    <mergeCell ref="D774:E774"/>
    <mergeCell ref="D775:E775"/>
    <mergeCell ref="D799:E799"/>
    <mergeCell ref="D800:E800"/>
    <mergeCell ref="D801:E801"/>
    <mergeCell ref="D802:E802"/>
    <mergeCell ref="D803:E803"/>
    <mergeCell ref="D804:E804"/>
    <mergeCell ref="D793:E793"/>
    <mergeCell ref="D794:E794"/>
    <mergeCell ref="D795:E795"/>
    <mergeCell ref="D796:E796"/>
    <mergeCell ref="D797:E797"/>
    <mergeCell ref="D798:E798"/>
    <mergeCell ref="D811:E811"/>
    <mergeCell ref="D812:E812"/>
    <mergeCell ref="D813:E813"/>
    <mergeCell ref="D814:E814"/>
    <mergeCell ref="D815:E815"/>
    <mergeCell ref="D816:E816"/>
    <mergeCell ref="D805:E805"/>
    <mergeCell ref="D806:E806"/>
    <mergeCell ref="D807:E807"/>
    <mergeCell ref="D808:E808"/>
    <mergeCell ref="D809:E809"/>
    <mergeCell ref="D810:E810"/>
    <mergeCell ref="D998:E998"/>
    <mergeCell ref="D999:E999"/>
    <mergeCell ref="B8:D8"/>
    <mergeCell ref="D835:E835"/>
    <mergeCell ref="D836:E836"/>
    <mergeCell ref="D837:E837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17:E817"/>
    <mergeCell ref="D818:E818"/>
    <mergeCell ref="D819:E819"/>
    <mergeCell ref="D820:E820"/>
    <mergeCell ref="D821:E821"/>
    <mergeCell ref="D822:E822"/>
  </mergeCells>
  <phoneticPr fontId="0" type="noConversion"/>
  <conditionalFormatting sqref="B1001">
    <cfRule type="cellIs" dxfId="18" priority="15" stopIfTrue="1" operator="equal">
      <formula>"ALERT"</formula>
    </cfRule>
  </conditionalFormatting>
  <conditionalFormatting sqref="F9:F14">
    <cfRule type="cellIs" dxfId="17" priority="11" stopIfTrue="1" operator="equal">
      <formula>0</formula>
    </cfRule>
  </conditionalFormatting>
  <conditionalFormatting sqref="F10:F14">
    <cfRule type="containsBlanks" dxfId="16" priority="12" stopIfTrue="1">
      <formula>LEN(TRIM(F10))=0</formula>
    </cfRule>
  </conditionalFormatting>
  <conditionalFormatting sqref="F20:F996">
    <cfRule type="containsText" dxfId="15" priority="6" stopIfTrue="1" operator="containsText" text="Exchange rate :">
      <formula>NOT(ISERROR(SEARCH("Exchange rate :",F20)))</formula>
    </cfRule>
  </conditionalFormatting>
  <conditionalFormatting sqref="F20:H1001 H1003:H1006">
    <cfRule type="containsErrors" dxfId="14" priority="8" stopIfTrue="1">
      <formula>ISERROR(F20)</formula>
    </cfRule>
    <cfRule type="cellIs" dxfId="13" priority="9" stopIfTrue="1" operator="equal">
      <formula>"NA"</formula>
    </cfRule>
    <cfRule type="cellIs" dxfId="12" priority="10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336"/>
  <sheetViews>
    <sheetView zoomScaleNormal="100" workbookViewId="0">
      <selection activeCell="K998" sqref="K998"/>
    </sheetView>
  </sheetViews>
  <sheetFormatPr defaultRowHeight="12.75"/>
  <cols>
    <col min="1" max="1" width="54.85546875" style="78" customWidth="1"/>
    <col min="2" max="2" width="11.7109375" style="78" customWidth="1"/>
    <col min="3" max="3" width="7.28515625" style="78" customWidth="1"/>
    <col min="4" max="4" width="11.28515625" style="78" customWidth="1"/>
    <col min="5" max="5" width="10.28515625" style="78" customWidth="1"/>
    <col min="6" max="6" width="10" style="78" customWidth="1"/>
    <col min="7" max="7" width="14.5703125" style="78" customWidth="1"/>
    <col min="8" max="8" width="9.140625" style="78"/>
    <col min="9" max="9" width="25.140625" style="78" customWidth="1"/>
    <col min="10" max="16384" width="9.140625" style="78"/>
  </cols>
  <sheetData>
    <row r="1" spans="1:9" s="38" customFormat="1" ht="21" customHeight="1" thickBot="1">
      <c r="A1" s="33" t="s">
        <v>58</v>
      </c>
      <c r="B1" s="34" t="s">
        <v>26</v>
      </c>
      <c r="C1" s="35"/>
      <c r="D1" s="35"/>
      <c r="E1" s="35"/>
      <c r="F1" s="35"/>
      <c r="G1" s="36"/>
      <c r="H1" s="37"/>
    </row>
    <row r="2" spans="1:9" s="38" customFormat="1" ht="13.5" thickBot="1">
      <c r="A2" s="39" t="s">
        <v>45</v>
      </c>
      <c r="B2" s="40" t="s">
        <v>42</v>
      </c>
      <c r="C2" s="41"/>
      <c r="D2" s="42"/>
      <c r="F2" s="43" t="s">
        <v>5</v>
      </c>
      <c r="G2" s="44" t="s">
        <v>27</v>
      </c>
    </row>
    <row r="3" spans="1:9" s="38" customFormat="1" ht="15" customHeight="1" thickBot="1">
      <c r="A3" s="39" t="s">
        <v>28</v>
      </c>
      <c r="F3" s="45">
        <f>Invoice!G5</f>
        <v>45400</v>
      </c>
      <c r="G3" s="113">
        <v>54073</v>
      </c>
      <c r="I3" s="114" t="s">
        <v>73</v>
      </c>
    </row>
    <row r="4" spans="1:9" s="38" customFormat="1">
      <c r="A4" s="39" t="s">
        <v>29</v>
      </c>
      <c r="I4" s="114" t="s">
        <v>74</v>
      </c>
    </row>
    <row r="5" spans="1:9" s="38" customFormat="1">
      <c r="A5" s="39" t="s">
        <v>47</v>
      </c>
      <c r="I5" s="114" t="s">
        <v>75</v>
      </c>
    </row>
    <row r="6" spans="1:9" s="38" customFormat="1">
      <c r="A6" s="39" t="s">
        <v>46</v>
      </c>
    </row>
    <row r="7" spans="1:9" s="38" customFormat="1">
      <c r="A7" s="46" t="s">
        <v>2</v>
      </c>
      <c r="E7" s="47"/>
    </row>
    <row r="8" spans="1:9" s="38" customFormat="1" ht="10.5" customHeight="1" thickBot="1">
      <c r="A8" s="46"/>
      <c r="E8" s="47"/>
    </row>
    <row r="9" spans="1:9" s="38" customFormat="1" ht="13.5" thickBot="1">
      <c r="A9" s="80" t="s">
        <v>3</v>
      </c>
      <c r="E9" s="81" t="s">
        <v>30</v>
      </c>
      <c r="F9" s="82"/>
      <c r="G9" s="83"/>
    </row>
    <row r="10" spans="1:9" s="38" customFormat="1">
      <c r="A10" s="48" t="str">
        <f>Invoice!B9</f>
        <v>Cobb Tet Findings Co.,Ltd. (HO)</v>
      </c>
      <c r="B10" s="49"/>
      <c r="C10" s="49"/>
      <c r="E10" s="48" t="s">
        <v>56</v>
      </c>
      <c r="F10" s="50"/>
      <c r="G10" s="51"/>
    </row>
    <row r="11" spans="1:9" s="38" customFormat="1">
      <c r="A11" s="52" t="str">
        <f>Invoice!B10</f>
        <v>30 ถนนสุรศักดิ์ แขวงสีลม</v>
      </c>
      <c r="B11" s="53"/>
      <c r="C11" s="53"/>
      <c r="E11" s="52" t="s">
        <v>52</v>
      </c>
      <c r="F11" s="54"/>
      <c r="G11" s="55"/>
    </row>
    <row r="12" spans="1:9" s="38" customFormat="1">
      <c r="A12" s="52" t="str">
        <f>Invoice!B11</f>
        <v>เขตบางรัก กรุงเทพฯ 10500</v>
      </c>
      <c r="B12" s="53"/>
      <c r="C12" s="53"/>
      <c r="E12" s="52" t="s">
        <v>53</v>
      </c>
      <c r="F12" s="54"/>
      <c r="G12" s="55"/>
    </row>
    <row r="13" spans="1:9" s="38" customFormat="1">
      <c r="A13" s="52" t="str">
        <f>Invoice!B12</f>
        <v>โทร. 02-630-0080 ext 109</v>
      </c>
      <c r="B13" s="53"/>
      <c r="C13" s="53"/>
      <c r="E13" s="52" t="s">
        <v>54</v>
      </c>
      <c r="F13" s="54"/>
      <c r="G13" s="55"/>
    </row>
    <row r="14" spans="1:9" s="38" customFormat="1">
      <c r="A14" s="52" t="str">
        <f>Invoice!B13</f>
        <v>เลขที่ผู้เสียภาษี 0105559115605</v>
      </c>
      <c r="B14" s="53"/>
      <c r="C14" s="53"/>
      <c r="D14" s="108">
        <f>VLOOKUP(F3,[1]Sheet1!$A$9:$F$7290,2,FALSE)</f>
        <v>36.68</v>
      </c>
      <c r="E14" s="52" t="s">
        <v>57</v>
      </c>
      <c r="F14" s="54"/>
      <c r="G14" s="55"/>
    </row>
    <row r="15" spans="1:9" s="38" customFormat="1" ht="13.5" thickBot="1">
      <c r="A15" s="56">
        <f>Invoice!B14</f>
        <v>0</v>
      </c>
      <c r="E15" s="57">
        <f>Invoice!F14</f>
        <v>0</v>
      </c>
      <c r="F15" s="58"/>
      <c r="G15" s="59"/>
    </row>
    <row r="16" spans="1:9" s="38" customFormat="1" ht="13.5" customHeight="1" thickBot="1">
      <c r="A16" s="60"/>
    </row>
    <row r="17" spans="1:7" s="38" customFormat="1" ht="13.5" thickBot="1">
      <c r="A17" s="61" t="s">
        <v>0</v>
      </c>
      <c r="B17" s="62" t="s">
        <v>31</v>
      </c>
      <c r="C17" s="62" t="s">
        <v>32</v>
      </c>
      <c r="D17" s="62" t="s">
        <v>33</v>
      </c>
      <c r="E17" s="62" t="s">
        <v>34</v>
      </c>
      <c r="F17" s="62" t="s">
        <v>35</v>
      </c>
      <c r="G17" s="62" t="s">
        <v>36</v>
      </c>
    </row>
    <row r="18" spans="1:7" s="68" customFormat="1" ht="69.95" customHeight="1">
      <c r="A18" s="79" t="str">
        <f>Invoice!F20</f>
        <v>Solid 18k gold labret, 16g (1.2mm) with a threadless push pin 3mm ball - size 8mm</v>
      </c>
      <c r="B18" s="131" t="str">
        <f>Invoice!C20</f>
        <v>GGLBB3B</v>
      </c>
      <c r="C18" s="64">
        <v>1</v>
      </c>
      <c r="D18" s="65">
        <f>Invoice!G20/36.19</f>
        <v>40.001657916551537</v>
      </c>
      <c r="E18" s="65">
        <f>D18*C18</f>
        <v>40.001657916551537</v>
      </c>
      <c r="F18" s="66">
        <f>Invoice!G20</f>
        <v>1447.66</v>
      </c>
      <c r="G18" s="67">
        <f>F18*C18</f>
        <v>1447.66</v>
      </c>
    </row>
    <row r="19" spans="1:7" s="68" customFormat="1" ht="69.95" customHeight="1">
      <c r="A19" s="79" t="str">
        <f>Invoice!F21</f>
        <v>Gold 14k labret,16g(1.2mm) with 3mm balls - length 8mm</v>
      </c>
      <c r="B19" s="138" t="str">
        <f>Invoice!C21</f>
        <v>GLBB3B</v>
      </c>
      <c r="C19" s="64">
        <f>Invoice!B21</f>
        <v>1</v>
      </c>
      <c r="D19" s="69">
        <f t="shared" ref="D19:E60" si="0">F19/$D$14</f>
        <v>28.535169029443839</v>
      </c>
      <c r="E19" s="69">
        <f t="shared" si="0"/>
        <v>28.535169029443839</v>
      </c>
      <c r="F19" s="70">
        <f>Invoice!G21</f>
        <v>1046.67</v>
      </c>
      <c r="G19" s="71">
        <f t="shared" ref="G19:G60" si="1">C19*F19</f>
        <v>1046.67</v>
      </c>
    </row>
    <row r="20" spans="1:7" s="68" customFormat="1" hidden="1">
      <c r="A20" s="79" t="str">
        <f>Invoice!F22</f>
        <v>Exchange rate :</v>
      </c>
      <c r="B20" s="63">
        <f>Invoice!C22</f>
        <v>0</v>
      </c>
      <c r="C20" s="64">
        <f>Invoice!B22</f>
        <v>0</v>
      </c>
      <c r="D20" s="69">
        <f t="shared" si="0"/>
        <v>0</v>
      </c>
      <c r="E20" s="69">
        <f t="shared" si="0"/>
        <v>0</v>
      </c>
      <c r="F20" s="70">
        <f>Invoice!G22</f>
        <v>0</v>
      </c>
      <c r="G20" s="71">
        <f t="shared" si="1"/>
        <v>0</v>
      </c>
    </row>
    <row r="21" spans="1:7" s="68" customFormat="1" hidden="1">
      <c r="A21" s="79" t="str">
        <f>Invoice!F23</f>
        <v>Exchange rate :</v>
      </c>
      <c r="B21" s="63">
        <f>Invoice!C23</f>
        <v>0</v>
      </c>
      <c r="C21" s="64">
        <f>Invoice!B23</f>
        <v>0</v>
      </c>
      <c r="D21" s="69">
        <f t="shared" si="0"/>
        <v>0</v>
      </c>
      <c r="E21" s="69">
        <f t="shared" si="0"/>
        <v>0</v>
      </c>
      <c r="F21" s="70">
        <f>Invoice!G23</f>
        <v>0</v>
      </c>
      <c r="G21" s="71">
        <f t="shared" si="1"/>
        <v>0</v>
      </c>
    </row>
    <row r="22" spans="1:7" s="68" customFormat="1" hidden="1">
      <c r="A22" s="79" t="str">
        <f>Invoice!F24</f>
        <v>Exchange rate :</v>
      </c>
      <c r="B22" s="63">
        <f>Invoice!C24</f>
        <v>0</v>
      </c>
      <c r="C22" s="64">
        <f>Invoice!B24</f>
        <v>0</v>
      </c>
      <c r="D22" s="69">
        <f t="shared" si="0"/>
        <v>0</v>
      </c>
      <c r="E22" s="69">
        <f t="shared" si="0"/>
        <v>0</v>
      </c>
      <c r="F22" s="70">
        <f>Invoice!G24</f>
        <v>0</v>
      </c>
      <c r="G22" s="71">
        <f t="shared" si="1"/>
        <v>0</v>
      </c>
    </row>
    <row r="23" spans="1:7" s="68" customFormat="1" hidden="1">
      <c r="A23" s="79" t="str">
        <f>Invoice!F25</f>
        <v>Exchange rate :</v>
      </c>
      <c r="B23" s="63">
        <f>Invoice!C25</f>
        <v>0</v>
      </c>
      <c r="C23" s="64">
        <f>Invoice!B25</f>
        <v>0</v>
      </c>
      <c r="D23" s="69">
        <f t="shared" si="0"/>
        <v>0</v>
      </c>
      <c r="E23" s="69">
        <f t="shared" si="0"/>
        <v>0</v>
      </c>
      <c r="F23" s="70">
        <f>Invoice!G25</f>
        <v>0</v>
      </c>
      <c r="G23" s="71">
        <f t="shared" si="1"/>
        <v>0</v>
      </c>
    </row>
    <row r="24" spans="1:7" s="68" customFormat="1" hidden="1">
      <c r="A24" s="79" t="str">
        <f>Invoice!F26</f>
        <v>Exchange rate :</v>
      </c>
      <c r="B24" s="63">
        <f>Invoice!C26</f>
        <v>0</v>
      </c>
      <c r="C24" s="64">
        <f>Invoice!B26</f>
        <v>0</v>
      </c>
      <c r="D24" s="69">
        <f t="shared" si="0"/>
        <v>0</v>
      </c>
      <c r="E24" s="69">
        <f t="shared" si="0"/>
        <v>0</v>
      </c>
      <c r="F24" s="70">
        <f>Invoice!G26</f>
        <v>0</v>
      </c>
      <c r="G24" s="71">
        <f t="shared" si="1"/>
        <v>0</v>
      </c>
    </row>
    <row r="25" spans="1:7" s="68" customFormat="1" hidden="1">
      <c r="A25" s="79" t="str">
        <f>Invoice!F27</f>
        <v>Exchange rate :</v>
      </c>
      <c r="B25" s="63">
        <f>Invoice!C27</f>
        <v>0</v>
      </c>
      <c r="C25" s="64">
        <f>Invoice!B27</f>
        <v>0</v>
      </c>
      <c r="D25" s="69">
        <f t="shared" si="0"/>
        <v>0</v>
      </c>
      <c r="E25" s="69">
        <f t="shared" si="0"/>
        <v>0</v>
      </c>
      <c r="F25" s="70">
        <f>Invoice!G27</f>
        <v>0</v>
      </c>
      <c r="G25" s="71">
        <f t="shared" si="1"/>
        <v>0</v>
      </c>
    </row>
    <row r="26" spans="1:7" s="68" customFormat="1" hidden="1">
      <c r="A26" s="79" t="str">
        <f>Invoice!F28</f>
        <v>Exchange rate :</v>
      </c>
      <c r="B26" s="63">
        <f>Invoice!C28</f>
        <v>0</v>
      </c>
      <c r="C26" s="64">
        <f>Invoice!B28</f>
        <v>0</v>
      </c>
      <c r="D26" s="69">
        <f t="shared" si="0"/>
        <v>0</v>
      </c>
      <c r="E26" s="69">
        <f t="shared" si="0"/>
        <v>0</v>
      </c>
      <c r="F26" s="70">
        <f>Invoice!G28</f>
        <v>0</v>
      </c>
      <c r="G26" s="71">
        <f t="shared" si="1"/>
        <v>0</v>
      </c>
    </row>
    <row r="27" spans="1:7" s="68" customFormat="1" hidden="1">
      <c r="A27" s="79" t="str">
        <f>Invoice!F29</f>
        <v>Exchange rate :</v>
      </c>
      <c r="B27" s="63">
        <f>Invoice!C29</f>
        <v>0</v>
      </c>
      <c r="C27" s="64">
        <f>Invoice!B29</f>
        <v>0</v>
      </c>
      <c r="D27" s="69">
        <f t="shared" si="0"/>
        <v>0</v>
      </c>
      <c r="E27" s="69">
        <f t="shared" si="0"/>
        <v>0</v>
      </c>
      <c r="F27" s="70">
        <f>Invoice!G29</f>
        <v>0</v>
      </c>
      <c r="G27" s="71">
        <f t="shared" si="1"/>
        <v>0</v>
      </c>
    </row>
    <row r="28" spans="1:7" s="68" customFormat="1" hidden="1">
      <c r="A28" s="79" t="str">
        <f>Invoice!F30</f>
        <v>Exchange rate :</v>
      </c>
      <c r="B28" s="63">
        <f>Invoice!C30</f>
        <v>0</v>
      </c>
      <c r="C28" s="64">
        <f>Invoice!B30</f>
        <v>0</v>
      </c>
      <c r="D28" s="69">
        <f t="shared" si="0"/>
        <v>0</v>
      </c>
      <c r="E28" s="69">
        <f t="shared" si="0"/>
        <v>0</v>
      </c>
      <c r="F28" s="70">
        <f>Invoice!G30</f>
        <v>0</v>
      </c>
      <c r="G28" s="71">
        <f t="shared" si="1"/>
        <v>0</v>
      </c>
    </row>
    <row r="29" spans="1:7" s="68" customFormat="1" hidden="1">
      <c r="A29" s="79" t="str">
        <f>Invoice!F31</f>
        <v>Exchange rate :</v>
      </c>
      <c r="B29" s="63">
        <f>Invoice!C31</f>
        <v>0</v>
      </c>
      <c r="C29" s="64">
        <f>Invoice!B31</f>
        <v>0</v>
      </c>
      <c r="D29" s="69">
        <f t="shared" si="0"/>
        <v>0</v>
      </c>
      <c r="E29" s="69">
        <f t="shared" si="0"/>
        <v>0</v>
      </c>
      <c r="F29" s="70">
        <f>Invoice!G31</f>
        <v>0</v>
      </c>
      <c r="G29" s="71">
        <f t="shared" si="1"/>
        <v>0</v>
      </c>
    </row>
    <row r="30" spans="1:7" s="68" customFormat="1" hidden="1">
      <c r="A30" s="79" t="str">
        <f>Invoice!F32</f>
        <v>Exchange rate :</v>
      </c>
      <c r="B30" s="63">
        <f>Invoice!C32</f>
        <v>0</v>
      </c>
      <c r="C30" s="64">
        <f>Invoice!B32</f>
        <v>0</v>
      </c>
      <c r="D30" s="69">
        <f t="shared" si="0"/>
        <v>0</v>
      </c>
      <c r="E30" s="69">
        <f t="shared" si="0"/>
        <v>0</v>
      </c>
      <c r="F30" s="70">
        <f>Invoice!G32</f>
        <v>0</v>
      </c>
      <c r="G30" s="71">
        <f t="shared" si="1"/>
        <v>0</v>
      </c>
    </row>
    <row r="31" spans="1:7" s="68" customFormat="1" hidden="1">
      <c r="A31" s="79" t="str">
        <f>Invoice!F33</f>
        <v>Exchange rate :</v>
      </c>
      <c r="B31" s="63">
        <f>Invoice!C33</f>
        <v>0</v>
      </c>
      <c r="C31" s="64">
        <f>Invoice!B33</f>
        <v>0</v>
      </c>
      <c r="D31" s="69">
        <f t="shared" si="0"/>
        <v>0</v>
      </c>
      <c r="E31" s="69">
        <f t="shared" si="0"/>
        <v>0</v>
      </c>
      <c r="F31" s="70">
        <f>Invoice!G33</f>
        <v>0</v>
      </c>
      <c r="G31" s="71">
        <f t="shared" si="1"/>
        <v>0</v>
      </c>
    </row>
    <row r="32" spans="1:7" s="68" customFormat="1" hidden="1">
      <c r="A32" s="79" t="str">
        <f>Invoice!F34</f>
        <v>Exchange rate :</v>
      </c>
      <c r="B32" s="63">
        <f>Invoice!C34</f>
        <v>0</v>
      </c>
      <c r="C32" s="64">
        <f>Invoice!B34</f>
        <v>0</v>
      </c>
      <c r="D32" s="69">
        <f t="shared" si="0"/>
        <v>0</v>
      </c>
      <c r="E32" s="69">
        <f t="shared" si="0"/>
        <v>0</v>
      </c>
      <c r="F32" s="70">
        <f>Invoice!G34</f>
        <v>0</v>
      </c>
      <c r="G32" s="71">
        <f t="shared" si="1"/>
        <v>0</v>
      </c>
    </row>
    <row r="33" spans="1:7" s="68" customFormat="1" hidden="1">
      <c r="A33" s="79" t="str">
        <f>Invoice!F35</f>
        <v>Exchange rate :</v>
      </c>
      <c r="B33" s="63">
        <f>Invoice!C35</f>
        <v>0</v>
      </c>
      <c r="C33" s="64">
        <f>Invoice!B35</f>
        <v>0</v>
      </c>
      <c r="D33" s="69">
        <f t="shared" si="0"/>
        <v>0</v>
      </c>
      <c r="E33" s="69">
        <f t="shared" si="0"/>
        <v>0</v>
      </c>
      <c r="F33" s="70">
        <f>Invoice!G35</f>
        <v>0</v>
      </c>
      <c r="G33" s="71">
        <f t="shared" si="1"/>
        <v>0</v>
      </c>
    </row>
    <row r="34" spans="1:7" s="68" customFormat="1" hidden="1">
      <c r="A34" s="79" t="str">
        <f>Invoice!F36</f>
        <v>Exchange rate :</v>
      </c>
      <c r="B34" s="63">
        <f>Invoice!C36</f>
        <v>0</v>
      </c>
      <c r="C34" s="64">
        <f>Invoice!B36</f>
        <v>0</v>
      </c>
      <c r="D34" s="69">
        <f t="shared" si="0"/>
        <v>0</v>
      </c>
      <c r="E34" s="69">
        <f t="shared" si="0"/>
        <v>0</v>
      </c>
      <c r="F34" s="70">
        <f>Invoice!G36</f>
        <v>0</v>
      </c>
      <c r="G34" s="71">
        <f t="shared" si="1"/>
        <v>0</v>
      </c>
    </row>
    <row r="35" spans="1:7" s="68" customFormat="1" hidden="1">
      <c r="A35" s="79" t="str">
        <f>Invoice!F37</f>
        <v>Exchange rate :</v>
      </c>
      <c r="B35" s="63">
        <f>Invoice!C37</f>
        <v>0</v>
      </c>
      <c r="C35" s="64">
        <f>Invoice!B37</f>
        <v>0</v>
      </c>
      <c r="D35" s="69">
        <f t="shared" si="0"/>
        <v>0</v>
      </c>
      <c r="E35" s="69">
        <f t="shared" si="0"/>
        <v>0</v>
      </c>
      <c r="F35" s="70">
        <f>Invoice!G37</f>
        <v>0</v>
      </c>
      <c r="G35" s="71">
        <f t="shared" si="1"/>
        <v>0</v>
      </c>
    </row>
    <row r="36" spans="1:7" s="68" customFormat="1" hidden="1">
      <c r="A36" s="79" t="str">
        <f>Invoice!F38</f>
        <v>Exchange rate :</v>
      </c>
      <c r="B36" s="63">
        <f>Invoice!C38</f>
        <v>0</v>
      </c>
      <c r="C36" s="64">
        <f>Invoice!B38</f>
        <v>0</v>
      </c>
      <c r="D36" s="69">
        <f t="shared" si="0"/>
        <v>0</v>
      </c>
      <c r="E36" s="69">
        <f t="shared" si="0"/>
        <v>0</v>
      </c>
      <c r="F36" s="70">
        <f>Invoice!G38</f>
        <v>0</v>
      </c>
      <c r="G36" s="71">
        <f t="shared" si="1"/>
        <v>0</v>
      </c>
    </row>
    <row r="37" spans="1:7" s="68" customFormat="1" hidden="1">
      <c r="A37" s="79" t="str">
        <f>Invoice!F39</f>
        <v>Exchange rate :</v>
      </c>
      <c r="B37" s="63">
        <f>Invoice!C39</f>
        <v>0</v>
      </c>
      <c r="C37" s="64">
        <f>Invoice!B39</f>
        <v>0</v>
      </c>
      <c r="D37" s="69">
        <f t="shared" si="0"/>
        <v>0</v>
      </c>
      <c r="E37" s="69">
        <f t="shared" si="0"/>
        <v>0</v>
      </c>
      <c r="F37" s="70">
        <f>Invoice!G39</f>
        <v>0</v>
      </c>
      <c r="G37" s="71">
        <f t="shared" si="1"/>
        <v>0</v>
      </c>
    </row>
    <row r="38" spans="1:7" s="68" customFormat="1" hidden="1">
      <c r="A38" s="79" t="str">
        <f>Invoice!F40</f>
        <v>Exchange rate :</v>
      </c>
      <c r="B38" s="63">
        <f>Invoice!C40</f>
        <v>0</v>
      </c>
      <c r="C38" s="64">
        <f>Invoice!B40</f>
        <v>0</v>
      </c>
      <c r="D38" s="69">
        <f t="shared" si="0"/>
        <v>0</v>
      </c>
      <c r="E38" s="69">
        <f t="shared" si="0"/>
        <v>0</v>
      </c>
      <c r="F38" s="70">
        <f>Invoice!G40</f>
        <v>0</v>
      </c>
      <c r="G38" s="71">
        <f t="shared" si="1"/>
        <v>0</v>
      </c>
    </row>
    <row r="39" spans="1:7" s="68" customFormat="1" hidden="1">
      <c r="A39" s="79" t="str">
        <f>Invoice!F41</f>
        <v>Exchange rate :</v>
      </c>
      <c r="B39" s="63">
        <f>Invoice!C41</f>
        <v>0</v>
      </c>
      <c r="C39" s="64">
        <f>Invoice!B41</f>
        <v>0</v>
      </c>
      <c r="D39" s="69">
        <f t="shared" si="0"/>
        <v>0</v>
      </c>
      <c r="E39" s="69">
        <f t="shared" si="0"/>
        <v>0</v>
      </c>
      <c r="F39" s="70">
        <f>Invoice!G41</f>
        <v>0</v>
      </c>
      <c r="G39" s="71">
        <f t="shared" si="1"/>
        <v>0</v>
      </c>
    </row>
    <row r="40" spans="1:7" s="68" customFormat="1" hidden="1">
      <c r="A40" s="79" t="str">
        <f>Invoice!F42</f>
        <v>Exchange rate :</v>
      </c>
      <c r="B40" s="63">
        <f>Invoice!C42</f>
        <v>0</v>
      </c>
      <c r="C40" s="64">
        <f>Invoice!B42</f>
        <v>0</v>
      </c>
      <c r="D40" s="69">
        <f t="shared" si="0"/>
        <v>0</v>
      </c>
      <c r="E40" s="69">
        <f t="shared" si="0"/>
        <v>0</v>
      </c>
      <c r="F40" s="70">
        <f>Invoice!G42</f>
        <v>0</v>
      </c>
      <c r="G40" s="71">
        <f t="shared" si="1"/>
        <v>0</v>
      </c>
    </row>
    <row r="41" spans="1:7" s="68" customFormat="1" hidden="1">
      <c r="A41" s="79" t="str">
        <f>Invoice!F43</f>
        <v>Exchange rate :</v>
      </c>
      <c r="B41" s="63">
        <f>Invoice!C43</f>
        <v>0</v>
      </c>
      <c r="C41" s="64">
        <f>Invoice!B43</f>
        <v>0</v>
      </c>
      <c r="D41" s="69">
        <f t="shared" si="0"/>
        <v>0</v>
      </c>
      <c r="E41" s="69">
        <f t="shared" si="0"/>
        <v>0</v>
      </c>
      <c r="F41" s="70">
        <f>Invoice!G43</f>
        <v>0</v>
      </c>
      <c r="G41" s="71">
        <f t="shared" si="1"/>
        <v>0</v>
      </c>
    </row>
    <row r="42" spans="1:7" s="68" customFormat="1" hidden="1">
      <c r="A42" s="79" t="str">
        <f>Invoice!F44</f>
        <v>Exchange rate :</v>
      </c>
      <c r="B42" s="63">
        <f>Invoice!C44</f>
        <v>0</v>
      </c>
      <c r="C42" s="64">
        <f>Invoice!B44</f>
        <v>0</v>
      </c>
      <c r="D42" s="69">
        <f t="shared" si="0"/>
        <v>0</v>
      </c>
      <c r="E42" s="69">
        <f t="shared" si="0"/>
        <v>0</v>
      </c>
      <c r="F42" s="70">
        <f>Invoice!G44</f>
        <v>0</v>
      </c>
      <c r="G42" s="71">
        <f t="shared" si="1"/>
        <v>0</v>
      </c>
    </row>
    <row r="43" spans="1:7" s="68" customFormat="1" hidden="1">
      <c r="A43" s="79" t="str">
        <f>Invoice!F45</f>
        <v>Exchange rate :</v>
      </c>
      <c r="B43" s="63">
        <f>Invoice!C45</f>
        <v>0</v>
      </c>
      <c r="C43" s="64">
        <f>Invoice!B45</f>
        <v>0</v>
      </c>
      <c r="D43" s="69">
        <f t="shared" si="0"/>
        <v>0</v>
      </c>
      <c r="E43" s="69">
        <f t="shared" si="0"/>
        <v>0</v>
      </c>
      <c r="F43" s="70">
        <f>Invoice!G45</f>
        <v>0</v>
      </c>
      <c r="G43" s="71">
        <f t="shared" si="1"/>
        <v>0</v>
      </c>
    </row>
    <row r="44" spans="1:7" s="68" customFormat="1" hidden="1">
      <c r="A44" s="79" t="str">
        <f>Invoice!F46</f>
        <v>Exchange rate :</v>
      </c>
      <c r="B44" s="63">
        <f>Invoice!C46</f>
        <v>0</v>
      </c>
      <c r="C44" s="64">
        <f>Invoice!B46</f>
        <v>0</v>
      </c>
      <c r="D44" s="69">
        <f t="shared" si="0"/>
        <v>0</v>
      </c>
      <c r="E44" s="69">
        <f t="shared" si="0"/>
        <v>0</v>
      </c>
      <c r="F44" s="70">
        <f>Invoice!G46</f>
        <v>0</v>
      </c>
      <c r="G44" s="71">
        <f t="shared" si="1"/>
        <v>0</v>
      </c>
    </row>
    <row r="45" spans="1:7" s="68" customFormat="1" hidden="1">
      <c r="A45" s="79" t="str">
        <f>Invoice!F47</f>
        <v>Exchange rate :</v>
      </c>
      <c r="B45" s="63">
        <f>Invoice!C47</f>
        <v>0</v>
      </c>
      <c r="C45" s="64">
        <f>Invoice!B47</f>
        <v>0</v>
      </c>
      <c r="D45" s="69">
        <f t="shared" si="0"/>
        <v>0</v>
      </c>
      <c r="E45" s="69">
        <f t="shared" si="0"/>
        <v>0</v>
      </c>
      <c r="F45" s="70">
        <f>Invoice!G47</f>
        <v>0</v>
      </c>
      <c r="G45" s="71">
        <f t="shared" si="1"/>
        <v>0</v>
      </c>
    </row>
    <row r="46" spans="1:7" s="68" customFormat="1" hidden="1">
      <c r="A46" s="79" t="str">
        <f>Invoice!F48</f>
        <v>Exchange rate :</v>
      </c>
      <c r="B46" s="63">
        <f>Invoice!C48</f>
        <v>0</v>
      </c>
      <c r="C46" s="64">
        <f>Invoice!B48</f>
        <v>0</v>
      </c>
      <c r="D46" s="69">
        <f t="shared" si="0"/>
        <v>0</v>
      </c>
      <c r="E46" s="69">
        <f t="shared" si="0"/>
        <v>0</v>
      </c>
      <c r="F46" s="70">
        <f>Invoice!G48</f>
        <v>0</v>
      </c>
      <c r="G46" s="71">
        <f t="shared" si="1"/>
        <v>0</v>
      </c>
    </row>
    <row r="47" spans="1:7" s="68" customFormat="1" hidden="1">
      <c r="A47" s="79" t="str">
        <f>Invoice!F49</f>
        <v>Exchange rate :</v>
      </c>
      <c r="B47" s="63">
        <f>Invoice!C49</f>
        <v>0</v>
      </c>
      <c r="C47" s="64">
        <f>Invoice!B49</f>
        <v>0</v>
      </c>
      <c r="D47" s="69">
        <f t="shared" si="0"/>
        <v>0</v>
      </c>
      <c r="E47" s="69">
        <f t="shared" si="0"/>
        <v>0</v>
      </c>
      <c r="F47" s="70">
        <f>Invoice!G49</f>
        <v>0</v>
      </c>
      <c r="G47" s="71">
        <f t="shared" si="1"/>
        <v>0</v>
      </c>
    </row>
    <row r="48" spans="1:7" s="68" customFormat="1" hidden="1">
      <c r="A48" s="79" t="str">
        <f>Invoice!F50</f>
        <v>Exchange rate :</v>
      </c>
      <c r="B48" s="63">
        <f>Invoice!C50</f>
        <v>0</v>
      </c>
      <c r="C48" s="64">
        <f>Invoice!B50</f>
        <v>0</v>
      </c>
      <c r="D48" s="69">
        <f t="shared" si="0"/>
        <v>0</v>
      </c>
      <c r="E48" s="69">
        <f t="shared" si="0"/>
        <v>0</v>
      </c>
      <c r="F48" s="70">
        <f>Invoice!G50</f>
        <v>0</v>
      </c>
      <c r="G48" s="71">
        <f t="shared" si="1"/>
        <v>0</v>
      </c>
    </row>
    <row r="49" spans="1:7" s="68" customFormat="1" hidden="1">
      <c r="A49" s="79" t="str">
        <f>Invoice!F51</f>
        <v>Exchange rate :</v>
      </c>
      <c r="B49" s="63">
        <f>Invoice!C51</f>
        <v>0</v>
      </c>
      <c r="C49" s="64">
        <f>Invoice!B51</f>
        <v>0</v>
      </c>
      <c r="D49" s="69">
        <f t="shared" si="0"/>
        <v>0</v>
      </c>
      <c r="E49" s="69">
        <f t="shared" si="0"/>
        <v>0</v>
      </c>
      <c r="F49" s="70">
        <f>Invoice!G51</f>
        <v>0</v>
      </c>
      <c r="G49" s="71">
        <f t="shared" si="1"/>
        <v>0</v>
      </c>
    </row>
    <row r="50" spans="1:7" s="68" customFormat="1" hidden="1">
      <c r="A50" s="79" t="str">
        <f>Invoice!F52</f>
        <v>Exchange rate :</v>
      </c>
      <c r="B50" s="63">
        <f>Invoice!C52</f>
        <v>0</v>
      </c>
      <c r="C50" s="64">
        <f>Invoice!B52</f>
        <v>0</v>
      </c>
      <c r="D50" s="69">
        <f t="shared" si="0"/>
        <v>0</v>
      </c>
      <c r="E50" s="69">
        <f t="shared" si="0"/>
        <v>0</v>
      </c>
      <c r="F50" s="70">
        <f>Invoice!G52</f>
        <v>0</v>
      </c>
      <c r="G50" s="71">
        <f t="shared" si="1"/>
        <v>0</v>
      </c>
    </row>
    <row r="51" spans="1:7" s="68" customFormat="1" hidden="1">
      <c r="A51" s="79" t="str">
        <f>Invoice!F53</f>
        <v>Exchange rate :</v>
      </c>
      <c r="B51" s="63">
        <f>Invoice!C53</f>
        <v>0</v>
      </c>
      <c r="C51" s="64">
        <f>Invoice!B53</f>
        <v>0</v>
      </c>
      <c r="D51" s="69">
        <f t="shared" si="0"/>
        <v>0</v>
      </c>
      <c r="E51" s="69">
        <f t="shared" si="0"/>
        <v>0</v>
      </c>
      <c r="F51" s="70">
        <f>Invoice!G53</f>
        <v>0</v>
      </c>
      <c r="G51" s="71">
        <f t="shared" si="1"/>
        <v>0</v>
      </c>
    </row>
    <row r="52" spans="1:7" s="68" customFormat="1" hidden="1">
      <c r="A52" s="79" t="str">
        <f>Invoice!F54</f>
        <v>Exchange rate :</v>
      </c>
      <c r="B52" s="63">
        <f>Invoice!C54</f>
        <v>0</v>
      </c>
      <c r="C52" s="64">
        <f>Invoice!B54</f>
        <v>0</v>
      </c>
      <c r="D52" s="69">
        <f t="shared" si="0"/>
        <v>0</v>
      </c>
      <c r="E52" s="69">
        <f t="shared" si="0"/>
        <v>0</v>
      </c>
      <c r="F52" s="70">
        <f>Invoice!G54</f>
        <v>0</v>
      </c>
      <c r="G52" s="71">
        <f t="shared" si="1"/>
        <v>0</v>
      </c>
    </row>
    <row r="53" spans="1:7" s="68" customFormat="1" hidden="1">
      <c r="A53" s="79" t="str">
        <f>Invoice!F55</f>
        <v>Exchange rate :</v>
      </c>
      <c r="B53" s="63">
        <f>Invoice!C55</f>
        <v>0</v>
      </c>
      <c r="C53" s="64">
        <f>Invoice!B55</f>
        <v>0</v>
      </c>
      <c r="D53" s="69">
        <f t="shared" si="0"/>
        <v>0</v>
      </c>
      <c r="E53" s="69">
        <f t="shared" si="0"/>
        <v>0</v>
      </c>
      <c r="F53" s="70">
        <f>Invoice!G55</f>
        <v>0</v>
      </c>
      <c r="G53" s="71">
        <f t="shared" si="1"/>
        <v>0</v>
      </c>
    </row>
    <row r="54" spans="1:7" s="68" customFormat="1" hidden="1">
      <c r="A54" s="79" t="str">
        <f>Invoice!F56</f>
        <v>Exchange rate :</v>
      </c>
      <c r="B54" s="63">
        <f>Invoice!C56</f>
        <v>0</v>
      </c>
      <c r="C54" s="64">
        <f>Invoice!B56</f>
        <v>0</v>
      </c>
      <c r="D54" s="69">
        <f t="shared" si="0"/>
        <v>0</v>
      </c>
      <c r="E54" s="69">
        <f t="shared" si="0"/>
        <v>0</v>
      </c>
      <c r="F54" s="70">
        <f>Invoice!G56</f>
        <v>0</v>
      </c>
      <c r="G54" s="71">
        <f t="shared" si="1"/>
        <v>0</v>
      </c>
    </row>
    <row r="55" spans="1:7" s="68" customFormat="1" hidden="1">
      <c r="A55" s="79" t="str">
        <f>Invoice!F57</f>
        <v>Exchange rate :</v>
      </c>
      <c r="B55" s="63">
        <f>Invoice!C57</f>
        <v>0</v>
      </c>
      <c r="C55" s="64">
        <f>Invoice!B57</f>
        <v>0</v>
      </c>
      <c r="D55" s="69">
        <f t="shared" si="0"/>
        <v>0</v>
      </c>
      <c r="E55" s="69">
        <f t="shared" si="0"/>
        <v>0</v>
      </c>
      <c r="F55" s="70">
        <f>Invoice!G57</f>
        <v>0</v>
      </c>
      <c r="G55" s="71">
        <f t="shared" si="1"/>
        <v>0</v>
      </c>
    </row>
    <row r="56" spans="1:7" s="68" customFormat="1" hidden="1">
      <c r="A56" s="79" t="str">
        <f>Invoice!F58</f>
        <v>Exchange rate :</v>
      </c>
      <c r="B56" s="63">
        <f>Invoice!C58</f>
        <v>0</v>
      </c>
      <c r="C56" s="64">
        <f>Invoice!B58</f>
        <v>0</v>
      </c>
      <c r="D56" s="69">
        <f t="shared" si="0"/>
        <v>0</v>
      </c>
      <c r="E56" s="69">
        <f t="shared" si="0"/>
        <v>0</v>
      </c>
      <c r="F56" s="70">
        <f>Invoice!G58</f>
        <v>0</v>
      </c>
      <c r="G56" s="71">
        <f t="shared" si="1"/>
        <v>0</v>
      </c>
    </row>
    <row r="57" spans="1:7" s="68" customFormat="1" hidden="1">
      <c r="A57" s="79" t="str">
        <f>Invoice!F59</f>
        <v>Exchange rate :</v>
      </c>
      <c r="B57" s="63">
        <f>Invoice!C59</f>
        <v>0</v>
      </c>
      <c r="C57" s="64">
        <f>Invoice!B59</f>
        <v>0</v>
      </c>
      <c r="D57" s="69">
        <f t="shared" si="0"/>
        <v>0</v>
      </c>
      <c r="E57" s="69">
        <f t="shared" si="0"/>
        <v>0</v>
      </c>
      <c r="F57" s="70">
        <f>Invoice!G59</f>
        <v>0</v>
      </c>
      <c r="G57" s="71">
        <f t="shared" si="1"/>
        <v>0</v>
      </c>
    </row>
    <row r="58" spans="1:7" s="68" customFormat="1" hidden="1">
      <c r="A58" s="79" t="str">
        <f>Invoice!F60</f>
        <v>Exchange rate :</v>
      </c>
      <c r="B58" s="63">
        <f>Invoice!C60</f>
        <v>0</v>
      </c>
      <c r="C58" s="64">
        <f>Invoice!B60</f>
        <v>0</v>
      </c>
      <c r="D58" s="69">
        <f t="shared" si="0"/>
        <v>0</v>
      </c>
      <c r="E58" s="69">
        <f t="shared" si="0"/>
        <v>0</v>
      </c>
      <c r="F58" s="70">
        <f>Invoice!G60</f>
        <v>0</v>
      </c>
      <c r="G58" s="71">
        <f t="shared" si="1"/>
        <v>0</v>
      </c>
    </row>
    <row r="59" spans="1:7" s="68" customFormat="1" hidden="1">
      <c r="A59" s="79" t="str">
        <f>Invoice!F61</f>
        <v>Exchange rate :</v>
      </c>
      <c r="B59" s="63">
        <f>Invoice!C61</f>
        <v>0</v>
      </c>
      <c r="C59" s="64">
        <f>Invoice!B61</f>
        <v>0</v>
      </c>
      <c r="D59" s="69">
        <f t="shared" si="0"/>
        <v>0</v>
      </c>
      <c r="E59" s="69">
        <f t="shared" si="0"/>
        <v>0</v>
      </c>
      <c r="F59" s="70">
        <f>Invoice!G61</f>
        <v>0</v>
      </c>
      <c r="G59" s="71">
        <f t="shared" si="1"/>
        <v>0</v>
      </c>
    </row>
    <row r="60" spans="1:7" s="68" customFormat="1" hidden="1">
      <c r="A60" s="79" t="str">
        <f>Invoice!F62</f>
        <v>Exchange rate :</v>
      </c>
      <c r="B60" s="63">
        <f>Invoice!C62</f>
        <v>0</v>
      </c>
      <c r="C60" s="64">
        <f>Invoice!B62</f>
        <v>0</v>
      </c>
      <c r="D60" s="69">
        <f t="shared" si="0"/>
        <v>0</v>
      </c>
      <c r="E60" s="69">
        <f t="shared" si="0"/>
        <v>0</v>
      </c>
      <c r="F60" s="70">
        <f>Invoice!G62</f>
        <v>0</v>
      </c>
      <c r="G60" s="71">
        <f t="shared" si="1"/>
        <v>0</v>
      </c>
    </row>
    <row r="61" spans="1:7" s="68" customFormat="1" hidden="1">
      <c r="A61" s="79" t="str">
        <f>Invoice!F63</f>
        <v>Exchange rate :</v>
      </c>
      <c r="B61" s="63">
        <f>Invoice!C63</f>
        <v>0</v>
      </c>
      <c r="C61" s="64">
        <f>Invoice!B63</f>
        <v>0</v>
      </c>
      <c r="D61" s="69">
        <f t="shared" ref="D61:D124" si="2">F61/$D$14</f>
        <v>0</v>
      </c>
      <c r="E61" s="69">
        <f t="shared" ref="E61:E124" si="3">G61/$D$14</f>
        <v>0</v>
      </c>
      <c r="F61" s="70">
        <f>Invoice!G63</f>
        <v>0</v>
      </c>
      <c r="G61" s="71">
        <f t="shared" ref="G61:G124" si="4">C61*F61</f>
        <v>0</v>
      </c>
    </row>
    <row r="62" spans="1:7" s="68" customFormat="1" hidden="1">
      <c r="A62" s="79" t="str">
        <f>Invoice!F64</f>
        <v>Exchange rate :</v>
      </c>
      <c r="B62" s="63">
        <f>Invoice!C64</f>
        <v>0</v>
      </c>
      <c r="C62" s="64">
        <f>Invoice!B64</f>
        <v>0</v>
      </c>
      <c r="D62" s="69">
        <f t="shared" si="2"/>
        <v>0</v>
      </c>
      <c r="E62" s="69">
        <f t="shared" si="3"/>
        <v>0</v>
      </c>
      <c r="F62" s="70">
        <f>Invoice!G64</f>
        <v>0</v>
      </c>
      <c r="G62" s="71">
        <f t="shared" si="4"/>
        <v>0</v>
      </c>
    </row>
    <row r="63" spans="1:7" s="68" customFormat="1" hidden="1">
      <c r="A63" s="79" t="str">
        <f>Invoice!F65</f>
        <v>Exchange rate :</v>
      </c>
      <c r="B63" s="63">
        <f>Invoice!C65</f>
        <v>0</v>
      </c>
      <c r="C63" s="64">
        <f>Invoice!B65</f>
        <v>0</v>
      </c>
      <c r="D63" s="69">
        <f t="shared" si="2"/>
        <v>0</v>
      </c>
      <c r="E63" s="69">
        <f t="shared" si="3"/>
        <v>0</v>
      </c>
      <c r="F63" s="70">
        <f>Invoice!G65</f>
        <v>0</v>
      </c>
      <c r="G63" s="71">
        <f t="shared" si="4"/>
        <v>0</v>
      </c>
    </row>
    <row r="64" spans="1:7" s="68" customFormat="1" hidden="1">
      <c r="A64" s="79" t="str">
        <f>Invoice!F66</f>
        <v>Exchange rate :</v>
      </c>
      <c r="B64" s="63">
        <f>Invoice!C66</f>
        <v>0</v>
      </c>
      <c r="C64" s="64">
        <f>Invoice!B66</f>
        <v>0</v>
      </c>
      <c r="D64" s="69">
        <f t="shared" si="2"/>
        <v>0</v>
      </c>
      <c r="E64" s="69">
        <f t="shared" si="3"/>
        <v>0</v>
      </c>
      <c r="F64" s="70">
        <f>Invoice!G66</f>
        <v>0</v>
      </c>
      <c r="G64" s="71">
        <f t="shared" si="4"/>
        <v>0</v>
      </c>
    </row>
    <row r="65" spans="1:7" s="68" customFormat="1" hidden="1">
      <c r="A65" s="79" t="str">
        <f>Invoice!F67</f>
        <v>Exchange rate :</v>
      </c>
      <c r="B65" s="63">
        <f>Invoice!C67</f>
        <v>0</v>
      </c>
      <c r="C65" s="64">
        <f>Invoice!B67</f>
        <v>0</v>
      </c>
      <c r="D65" s="69">
        <f t="shared" si="2"/>
        <v>0</v>
      </c>
      <c r="E65" s="69">
        <f t="shared" si="3"/>
        <v>0</v>
      </c>
      <c r="F65" s="70">
        <f>Invoice!G67</f>
        <v>0</v>
      </c>
      <c r="G65" s="71">
        <f t="shared" si="4"/>
        <v>0</v>
      </c>
    </row>
    <row r="66" spans="1:7" s="68" customFormat="1" hidden="1">
      <c r="A66" s="79" t="str">
        <f>Invoice!F68</f>
        <v>Exchange rate :</v>
      </c>
      <c r="B66" s="63">
        <f>Invoice!C68</f>
        <v>0</v>
      </c>
      <c r="C66" s="64">
        <f>Invoice!B68</f>
        <v>0</v>
      </c>
      <c r="D66" s="69">
        <f t="shared" si="2"/>
        <v>0</v>
      </c>
      <c r="E66" s="69">
        <f t="shared" si="3"/>
        <v>0</v>
      </c>
      <c r="F66" s="70">
        <f>Invoice!G68</f>
        <v>0</v>
      </c>
      <c r="G66" s="71">
        <f t="shared" si="4"/>
        <v>0</v>
      </c>
    </row>
    <row r="67" spans="1:7" s="68" customFormat="1" hidden="1">
      <c r="A67" s="79" t="str">
        <f>Invoice!F69</f>
        <v>Exchange rate :</v>
      </c>
      <c r="B67" s="63">
        <f>Invoice!C69</f>
        <v>0</v>
      </c>
      <c r="C67" s="64">
        <f>Invoice!B69</f>
        <v>0</v>
      </c>
      <c r="D67" s="69">
        <f t="shared" si="2"/>
        <v>0</v>
      </c>
      <c r="E67" s="69">
        <f t="shared" si="3"/>
        <v>0</v>
      </c>
      <c r="F67" s="70">
        <f>Invoice!G69</f>
        <v>0</v>
      </c>
      <c r="G67" s="71">
        <f t="shared" si="4"/>
        <v>0</v>
      </c>
    </row>
    <row r="68" spans="1:7" s="68" customFormat="1" hidden="1">
      <c r="A68" s="79" t="str">
        <f>Invoice!F70</f>
        <v>Exchange rate :</v>
      </c>
      <c r="B68" s="63">
        <f>Invoice!C70</f>
        <v>0</v>
      </c>
      <c r="C68" s="64">
        <f>Invoice!B70</f>
        <v>0</v>
      </c>
      <c r="D68" s="69">
        <f t="shared" si="2"/>
        <v>0</v>
      </c>
      <c r="E68" s="69">
        <f t="shared" si="3"/>
        <v>0</v>
      </c>
      <c r="F68" s="70">
        <f>Invoice!G70</f>
        <v>0</v>
      </c>
      <c r="G68" s="71">
        <f t="shared" si="4"/>
        <v>0</v>
      </c>
    </row>
    <row r="69" spans="1:7" s="68" customFormat="1" hidden="1">
      <c r="A69" s="79" t="str">
        <f>Invoice!F71</f>
        <v>Exchange rate :</v>
      </c>
      <c r="B69" s="63">
        <f>Invoice!C71</f>
        <v>0</v>
      </c>
      <c r="C69" s="64">
        <f>Invoice!B71</f>
        <v>0</v>
      </c>
      <c r="D69" s="69">
        <f t="shared" si="2"/>
        <v>0</v>
      </c>
      <c r="E69" s="69">
        <f t="shared" si="3"/>
        <v>0</v>
      </c>
      <c r="F69" s="70">
        <f>Invoice!G71</f>
        <v>0</v>
      </c>
      <c r="G69" s="71">
        <f t="shared" si="4"/>
        <v>0</v>
      </c>
    </row>
    <row r="70" spans="1:7" s="68" customFormat="1" hidden="1">
      <c r="A70" s="79" t="str">
        <f>Invoice!F72</f>
        <v>Exchange rate :</v>
      </c>
      <c r="B70" s="63">
        <f>Invoice!C72</f>
        <v>0</v>
      </c>
      <c r="C70" s="64">
        <f>Invoice!B72</f>
        <v>0</v>
      </c>
      <c r="D70" s="69">
        <f t="shared" si="2"/>
        <v>0</v>
      </c>
      <c r="E70" s="69">
        <f t="shared" si="3"/>
        <v>0</v>
      </c>
      <c r="F70" s="70">
        <f>Invoice!G72</f>
        <v>0</v>
      </c>
      <c r="G70" s="71">
        <f t="shared" si="4"/>
        <v>0</v>
      </c>
    </row>
    <row r="71" spans="1:7" s="68" customFormat="1" hidden="1">
      <c r="A71" s="79" t="str">
        <f>Invoice!F73</f>
        <v>Exchange rate :</v>
      </c>
      <c r="B71" s="63">
        <f>Invoice!C73</f>
        <v>0</v>
      </c>
      <c r="C71" s="64">
        <f>Invoice!B73</f>
        <v>0</v>
      </c>
      <c r="D71" s="69">
        <f t="shared" si="2"/>
        <v>0</v>
      </c>
      <c r="E71" s="69">
        <f t="shared" si="3"/>
        <v>0</v>
      </c>
      <c r="F71" s="70">
        <f>Invoice!G73</f>
        <v>0</v>
      </c>
      <c r="G71" s="71">
        <f t="shared" si="4"/>
        <v>0</v>
      </c>
    </row>
    <row r="72" spans="1:7" s="68" customFormat="1" hidden="1">
      <c r="A72" s="79" t="str">
        <f>Invoice!F74</f>
        <v>Exchange rate :</v>
      </c>
      <c r="B72" s="63">
        <f>Invoice!C74</f>
        <v>0</v>
      </c>
      <c r="C72" s="64">
        <f>Invoice!B74</f>
        <v>0</v>
      </c>
      <c r="D72" s="69">
        <f t="shared" si="2"/>
        <v>0</v>
      </c>
      <c r="E72" s="69">
        <f t="shared" si="3"/>
        <v>0</v>
      </c>
      <c r="F72" s="70">
        <f>Invoice!G74</f>
        <v>0</v>
      </c>
      <c r="G72" s="71">
        <f t="shared" si="4"/>
        <v>0</v>
      </c>
    </row>
    <row r="73" spans="1:7" s="68" customFormat="1" hidden="1">
      <c r="A73" s="79" t="str">
        <f>Invoice!F75</f>
        <v>Exchange rate :</v>
      </c>
      <c r="B73" s="63">
        <f>Invoice!C75</f>
        <v>0</v>
      </c>
      <c r="C73" s="64">
        <f>Invoice!B75</f>
        <v>0</v>
      </c>
      <c r="D73" s="69">
        <f t="shared" si="2"/>
        <v>0</v>
      </c>
      <c r="E73" s="69">
        <f t="shared" si="3"/>
        <v>0</v>
      </c>
      <c r="F73" s="70">
        <f>Invoice!G75</f>
        <v>0</v>
      </c>
      <c r="G73" s="71">
        <f t="shared" si="4"/>
        <v>0</v>
      </c>
    </row>
    <row r="74" spans="1:7" s="68" customFormat="1" hidden="1">
      <c r="A74" s="79" t="str">
        <f>Invoice!F76</f>
        <v>Exchange rate :</v>
      </c>
      <c r="B74" s="63">
        <f>Invoice!C76</f>
        <v>0</v>
      </c>
      <c r="C74" s="64">
        <f>Invoice!B76</f>
        <v>0</v>
      </c>
      <c r="D74" s="69">
        <f t="shared" si="2"/>
        <v>0</v>
      </c>
      <c r="E74" s="69">
        <f t="shared" si="3"/>
        <v>0</v>
      </c>
      <c r="F74" s="70">
        <f>Invoice!G76</f>
        <v>0</v>
      </c>
      <c r="G74" s="71">
        <f t="shared" si="4"/>
        <v>0</v>
      </c>
    </row>
    <row r="75" spans="1:7" s="68" customFormat="1" hidden="1">
      <c r="A75" s="79" t="str">
        <f>Invoice!F77</f>
        <v>Exchange rate :</v>
      </c>
      <c r="B75" s="63">
        <f>Invoice!C77</f>
        <v>0</v>
      </c>
      <c r="C75" s="64">
        <f>Invoice!B77</f>
        <v>0</v>
      </c>
      <c r="D75" s="69">
        <f t="shared" si="2"/>
        <v>0</v>
      </c>
      <c r="E75" s="69">
        <f t="shared" si="3"/>
        <v>0</v>
      </c>
      <c r="F75" s="70">
        <f>Invoice!G77</f>
        <v>0</v>
      </c>
      <c r="G75" s="71">
        <f t="shared" si="4"/>
        <v>0</v>
      </c>
    </row>
    <row r="76" spans="1:7" s="68" customFormat="1" hidden="1">
      <c r="A76" s="79" t="str">
        <f>Invoice!F78</f>
        <v>Exchange rate :</v>
      </c>
      <c r="B76" s="63">
        <f>Invoice!C78</f>
        <v>0</v>
      </c>
      <c r="C76" s="64">
        <f>Invoice!B78</f>
        <v>0</v>
      </c>
      <c r="D76" s="69">
        <f t="shared" si="2"/>
        <v>0</v>
      </c>
      <c r="E76" s="69">
        <f t="shared" si="3"/>
        <v>0</v>
      </c>
      <c r="F76" s="70">
        <f>Invoice!G78</f>
        <v>0</v>
      </c>
      <c r="G76" s="71">
        <f t="shared" si="4"/>
        <v>0</v>
      </c>
    </row>
    <row r="77" spans="1:7" s="68" customFormat="1" hidden="1">
      <c r="A77" s="79" t="str">
        <f>Invoice!F79</f>
        <v>Exchange rate :</v>
      </c>
      <c r="B77" s="63">
        <f>Invoice!C79</f>
        <v>0</v>
      </c>
      <c r="C77" s="64">
        <f>Invoice!B79</f>
        <v>0</v>
      </c>
      <c r="D77" s="69">
        <f t="shared" si="2"/>
        <v>0</v>
      </c>
      <c r="E77" s="69">
        <f t="shared" si="3"/>
        <v>0</v>
      </c>
      <c r="F77" s="70">
        <f>Invoice!G79</f>
        <v>0</v>
      </c>
      <c r="G77" s="71">
        <f t="shared" si="4"/>
        <v>0</v>
      </c>
    </row>
    <row r="78" spans="1:7" s="68" customFormat="1" hidden="1">
      <c r="A78" s="79" t="str">
        <f>Invoice!F80</f>
        <v>Exchange rate :</v>
      </c>
      <c r="B78" s="63">
        <f>Invoice!C80</f>
        <v>0</v>
      </c>
      <c r="C78" s="64">
        <f>Invoice!B80</f>
        <v>0</v>
      </c>
      <c r="D78" s="69">
        <f t="shared" si="2"/>
        <v>0</v>
      </c>
      <c r="E78" s="69">
        <f t="shared" si="3"/>
        <v>0</v>
      </c>
      <c r="F78" s="70">
        <f>Invoice!G80</f>
        <v>0</v>
      </c>
      <c r="G78" s="71">
        <f t="shared" si="4"/>
        <v>0</v>
      </c>
    </row>
    <row r="79" spans="1:7" s="68" customFormat="1" hidden="1">
      <c r="A79" s="79" t="str">
        <f>Invoice!F81</f>
        <v>Exchange rate :</v>
      </c>
      <c r="B79" s="63">
        <f>Invoice!C81</f>
        <v>0</v>
      </c>
      <c r="C79" s="64">
        <f>Invoice!B81</f>
        <v>0</v>
      </c>
      <c r="D79" s="69">
        <f t="shared" si="2"/>
        <v>0</v>
      </c>
      <c r="E79" s="69">
        <f t="shared" si="3"/>
        <v>0</v>
      </c>
      <c r="F79" s="70">
        <f>Invoice!G81</f>
        <v>0</v>
      </c>
      <c r="G79" s="71">
        <f t="shared" si="4"/>
        <v>0</v>
      </c>
    </row>
    <row r="80" spans="1:7" s="68" customFormat="1" hidden="1">
      <c r="A80" s="79" t="str">
        <f>Invoice!F82</f>
        <v>Exchange rate :</v>
      </c>
      <c r="B80" s="63">
        <f>Invoice!C82</f>
        <v>0</v>
      </c>
      <c r="C80" s="64">
        <f>Invoice!B82</f>
        <v>0</v>
      </c>
      <c r="D80" s="69">
        <f t="shared" si="2"/>
        <v>0</v>
      </c>
      <c r="E80" s="69">
        <f t="shared" si="3"/>
        <v>0</v>
      </c>
      <c r="F80" s="70">
        <f>Invoice!G82</f>
        <v>0</v>
      </c>
      <c r="G80" s="71">
        <f t="shared" si="4"/>
        <v>0</v>
      </c>
    </row>
    <row r="81" spans="1:7" s="68" customFormat="1" hidden="1">
      <c r="A81" s="79" t="str">
        <f>Invoice!F83</f>
        <v>Exchange rate :</v>
      </c>
      <c r="B81" s="63">
        <f>Invoice!C83</f>
        <v>0</v>
      </c>
      <c r="C81" s="64">
        <f>Invoice!B83</f>
        <v>0</v>
      </c>
      <c r="D81" s="69">
        <f t="shared" si="2"/>
        <v>0</v>
      </c>
      <c r="E81" s="69">
        <f t="shared" si="3"/>
        <v>0</v>
      </c>
      <c r="F81" s="70">
        <f>Invoice!G83</f>
        <v>0</v>
      </c>
      <c r="G81" s="71">
        <f t="shared" si="4"/>
        <v>0</v>
      </c>
    </row>
    <row r="82" spans="1:7" s="68" customFormat="1" hidden="1">
      <c r="A82" s="79" t="str">
        <f>Invoice!F84</f>
        <v>Exchange rate :</v>
      </c>
      <c r="B82" s="63">
        <f>Invoice!C84</f>
        <v>0</v>
      </c>
      <c r="C82" s="64">
        <f>Invoice!B84</f>
        <v>0</v>
      </c>
      <c r="D82" s="69">
        <f t="shared" si="2"/>
        <v>0</v>
      </c>
      <c r="E82" s="69">
        <f t="shared" si="3"/>
        <v>0</v>
      </c>
      <c r="F82" s="70">
        <f>Invoice!G84</f>
        <v>0</v>
      </c>
      <c r="G82" s="71">
        <f t="shared" si="4"/>
        <v>0</v>
      </c>
    </row>
    <row r="83" spans="1:7" s="68" customFormat="1" hidden="1">
      <c r="A83" s="79" t="str">
        <f>Invoice!F85</f>
        <v>Exchange rate :</v>
      </c>
      <c r="B83" s="63">
        <f>Invoice!C85</f>
        <v>0</v>
      </c>
      <c r="C83" s="64">
        <f>Invoice!B85</f>
        <v>0</v>
      </c>
      <c r="D83" s="69">
        <f t="shared" si="2"/>
        <v>0</v>
      </c>
      <c r="E83" s="69">
        <f t="shared" si="3"/>
        <v>0</v>
      </c>
      <c r="F83" s="70">
        <f>Invoice!G85</f>
        <v>0</v>
      </c>
      <c r="G83" s="71">
        <f t="shared" si="4"/>
        <v>0</v>
      </c>
    </row>
    <row r="84" spans="1:7" s="68" customFormat="1" hidden="1">
      <c r="A84" s="79" t="str">
        <f>Invoice!F86</f>
        <v>Exchange rate :</v>
      </c>
      <c r="B84" s="63">
        <f>Invoice!C86</f>
        <v>0</v>
      </c>
      <c r="C84" s="64">
        <f>Invoice!B86</f>
        <v>0</v>
      </c>
      <c r="D84" s="69">
        <f t="shared" si="2"/>
        <v>0</v>
      </c>
      <c r="E84" s="69">
        <f t="shared" si="3"/>
        <v>0</v>
      </c>
      <c r="F84" s="70">
        <f>Invoice!G86</f>
        <v>0</v>
      </c>
      <c r="G84" s="71">
        <f t="shared" si="4"/>
        <v>0</v>
      </c>
    </row>
    <row r="85" spans="1:7" s="68" customFormat="1" hidden="1">
      <c r="A85" s="79" t="str">
        <f>Invoice!F87</f>
        <v>Exchange rate :</v>
      </c>
      <c r="B85" s="63">
        <f>Invoice!C87</f>
        <v>0</v>
      </c>
      <c r="C85" s="64">
        <f>Invoice!B87</f>
        <v>0</v>
      </c>
      <c r="D85" s="69">
        <f t="shared" si="2"/>
        <v>0</v>
      </c>
      <c r="E85" s="69">
        <f t="shared" si="3"/>
        <v>0</v>
      </c>
      <c r="F85" s="70">
        <f>Invoice!G87</f>
        <v>0</v>
      </c>
      <c r="G85" s="71">
        <f t="shared" si="4"/>
        <v>0</v>
      </c>
    </row>
    <row r="86" spans="1:7" s="68" customFormat="1" hidden="1">
      <c r="A86" s="79" t="str">
        <f>Invoice!F88</f>
        <v>Exchange rate :</v>
      </c>
      <c r="B86" s="63">
        <f>Invoice!C88</f>
        <v>0</v>
      </c>
      <c r="C86" s="64">
        <f>Invoice!B88</f>
        <v>0</v>
      </c>
      <c r="D86" s="69">
        <f t="shared" si="2"/>
        <v>0</v>
      </c>
      <c r="E86" s="69">
        <f t="shared" si="3"/>
        <v>0</v>
      </c>
      <c r="F86" s="70">
        <f>Invoice!G88</f>
        <v>0</v>
      </c>
      <c r="G86" s="71">
        <f t="shared" si="4"/>
        <v>0</v>
      </c>
    </row>
    <row r="87" spans="1:7" s="68" customFormat="1" hidden="1">
      <c r="A87" s="79" t="str">
        <f>Invoice!F89</f>
        <v>Exchange rate :</v>
      </c>
      <c r="B87" s="63">
        <f>Invoice!C89</f>
        <v>0</v>
      </c>
      <c r="C87" s="64">
        <f>Invoice!B89</f>
        <v>0</v>
      </c>
      <c r="D87" s="69">
        <f t="shared" si="2"/>
        <v>0</v>
      </c>
      <c r="E87" s="69">
        <f t="shared" si="3"/>
        <v>0</v>
      </c>
      <c r="F87" s="70">
        <f>Invoice!G89</f>
        <v>0</v>
      </c>
      <c r="G87" s="71">
        <f t="shared" si="4"/>
        <v>0</v>
      </c>
    </row>
    <row r="88" spans="1:7" s="68" customFormat="1" hidden="1">
      <c r="A88" s="79" t="str">
        <f>Invoice!F90</f>
        <v>Exchange rate :</v>
      </c>
      <c r="B88" s="63">
        <f>Invoice!C90</f>
        <v>0</v>
      </c>
      <c r="C88" s="64">
        <f>Invoice!B90</f>
        <v>0</v>
      </c>
      <c r="D88" s="69">
        <f t="shared" si="2"/>
        <v>0</v>
      </c>
      <c r="E88" s="69">
        <f t="shared" si="3"/>
        <v>0</v>
      </c>
      <c r="F88" s="70">
        <f>Invoice!G90</f>
        <v>0</v>
      </c>
      <c r="G88" s="71">
        <f t="shared" si="4"/>
        <v>0</v>
      </c>
    </row>
    <row r="89" spans="1:7" s="68" customFormat="1" hidden="1">
      <c r="A89" s="79" t="str">
        <f>Invoice!F91</f>
        <v>Exchange rate :</v>
      </c>
      <c r="B89" s="63">
        <f>Invoice!C91</f>
        <v>0</v>
      </c>
      <c r="C89" s="64">
        <f>Invoice!B91</f>
        <v>0</v>
      </c>
      <c r="D89" s="69">
        <f t="shared" si="2"/>
        <v>0</v>
      </c>
      <c r="E89" s="69">
        <f t="shared" si="3"/>
        <v>0</v>
      </c>
      <c r="F89" s="70">
        <f>Invoice!G91</f>
        <v>0</v>
      </c>
      <c r="G89" s="71">
        <f t="shared" si="4"/>
        <v>0</v>
      </c>
    </row>
    <row r="90" spans="1:7" s="68" customFormat="1" hidden="1">
      <c r="A90" s="79" t="str">
        <f>Invoice!F92</f>
        <v>Exchange rate :</v>
      </c>
      <c r="B90" s="63">
        <f>Invoice!C92</f>
        <v>0</v>
      </c>
      <c r="C90" s="64">
        <f>Invoice!B92</f>
        <v>0</v>
      </c>
      <c r="D90" s="69">
        <f t="shared" si="2"/>
        <v>0</v>
      </c>
      <c r="E90" s="69">
        <f t="shared" si="3"/>
        <v>0</v>
      </c>
      <c r="F90" s="70">
        <f>Invoice!G92</f>
        <v>0</v>
      </c>
      <c r="G90" s="71">
        <f t="shared" si="4"/>
        <v>0</v>
      </c>
    </row>
    <row r="91" spans="1:7" s="68" customFormat="1" hidden="1">
      <c r="A91" s="79" t="str">
        <f>Invoice!F93</f>
        <v>Exchange rate :</v>
      </c>
      <c r="B91" s="63">
        <f>Invoice!C93</f>
        <v>0</v>
      </c>
      <c r="C91" s="64">
        <f>Invoice!B93</f>
        <v>0</v>
      </c>
      <c r="D91" s="69">
        <f t="shared" si="2"/>
        <v>0</v>
      </c>
      <c r="E91" s="69">
        <f t="shared" si="3"/>
        <v>0</v>
      </c>
      <c r="F91" s="70">
        <f>Invoice!G93</f>
        <v>0</v>
      </c>
      <c r="G91" s="71">
        <f t="shared" si="4"/>
        <v>0</v>
      </c>
    </row>
    <row r="92" spans="1:7" s="68" customFormat="1" hidden="1">
      <c r="A92" s="79" t="str">
        <f>Invoice!F94</f>
        <v>Exchange rate :</v>
      </c>
      <c r="B92" s="63">
        <f>Invoice!C94</f>
        <v>0</v>
      </c>
      <c r="C92" s="64">
        <f>Invoice!B94</f>
        <v>0</v>
      </c>
      <c r="D92" s="69">
        <f t="shared" si="2"/>
        <v>0</v>
      </c>
      <c r="E92" s="69">
        <f t="shared" si="3"/>
        <v>0</v>
      </c>
      <c r="F92" s="70">
        <f>Invoice!G94</f>
        <v>0</v>
      </c>
      <c r="G92" s="71">
        <f t="shared" si="4"/>
        <v>0</v>
      </c>
    </row>
    <row r="93" spans="1:7" s="68" customFormat="1" hidden="1">
      <c r="A93" s="79" t="str">
        <f>Invoice!F95</f>
        <v>Exchange rate :</v>
      </c>
      <c r="B93" s="63">
        <f>Invoice!C95</f>
        <v>0</v>
      </c>
      <c r="C93" s="64">
        <f>Invoice!B95</f>
        <v>0</v>
      </c>
      <c r="D93" s="69">
        <f t="shared" si="2"/>
        <v>0</v>
      </c>
      <c r="E93" s="69">
        <f t="shared" si="3"/>
        <v>0</v>
      </c>
      <c r="F93" s="70">
        <f>Invoice!G95</f>
        <v>0</v>
      </c>
      <c r="G93" s="71">
        <f t="shared" si="4"/>
        <v>0</v>
      </c>
    </row>
    <row r="94" spans="1:7" s="68" customFormat="1" hidden="1">
      <c r="A94" s="79" t="str">
        <f>Invoice!F96</f>
        <v>Exchange rate :</v>
      </c>
      <c r="B94" s="63">
        <f>Invoice!C96</f>
        <v>0</v>
      </c>
      <c r="C94" s="64">
        <f>Invoice!B96</f>
        <v>0</v>
      </c>
      <c r="D94" s="69">
        <f t="shared" si="2"/>
        <v>0</v>
      </c>
      <c r="E94" s="69">
        <f t="shared" si="3"/>
        <v>0</v>
      </c>
      <c r="F94" s="70">
        <f>Invoice!G96</f>
        <v>0</v>
      </c>
      <c r="G94" s="71">
        <f t="shared" si="4"/>
        <v>0</v>
      </c>
    </row>
    <row r="95" spans="1:7" s="68" customFormat="1" hidden="1">
      <c r="A95" s="79" t="str">
        <f>Invoice!F97</f>
        <v>Exchange rate :</v>
      </c>
      <c r="B95" s="63">
        <f>Invoice!C97</f>
        <v>0</v>
      </c>
      <c r="C95" s="64">
        <f>Invoice!B97</f>
        <v>0</v>
      </c>
      <c r="D95" s="69">
        <f t="shared" si="2"/>
        <v>0</v>
      </c>
      <c r="E95" s="69">
        <f t="shared" si="3"/>
        <v>0</v>
      </c>
      <c r="F95" s="70">
        <f>Invoice!G97</f>
        <v>0</v>
      </c>
      <c r="G95" s="71">
        <f t="shared" si="4"/>
        <v>0</v>
      </c>
    </row>
    <row r="96" spans="1:7" s="68" customFormat="1" hidden="1">
      <c r="A96" s="79" t="str">
        <f>Invoice!F98</f>
        <v>Exchange rate :</v>
      </c>
      <c r="B96" s="63">
        <f>Invoice!C98</f>
        <v>0</v>
      </c>
      <c r="C96" s="64">
        <f>Invoice!B98</f>
        <v>0</v>
      </c>
      <c r="D96" s="69">
        <f t="shared" si="2"/>
        <v>0</v>
      </c>
      <c r="E96" s="69">
        <f t="shared" si="3"/>
        <v>0</v>
      </c>
      <c r="F96" s="70">
        <f>Invoice!G98</f>
        <v>0</v>
      </c>
      <c r="G96" s="71">
        <f t="shared" si="4"/>
        <v>0</v>
      </c>
    </row>
    <row r="97" spans="1:7" s="68" customFormat="1" hidden="1">
      <c r="A97" s="79" t="str">
        <f>Invoice!F99</f>
        <v>Exchange rate :</v>
      </c>
      <c r="B97" s="63">
        <f>Invoice!C99</f>
        <v>0</v>
      </c>
      <c r="C97" s="64">
        <f>Invoice!B99</f>
        <v>0</v>
      </c>
      <c r="D97" s="69">
        <f t="shared" si="2"/>
        <v>0</v>
      </c>
      <c r="E97" s="69">
        <f t="shared" si="3"/>
        <v>0</v>
      </c>
      <c r="F97" s="70">
        <f>Invoice!G99</f>
        <v>0</v>
      </c>
      <c r="G97" s="71">
        <f t="shared" si="4"/>
        <v>0</v>
      </c>
    </row>
    <row r="98" spans="1:7" s="68" customFormat="1" hidden="1">
      <c r="A98" s="79" t="str">
        <f>Invoice!F100</f>
        <v>Exchange rate :</v>
      </c>
      <c r="B98" s="63">
        <f>Invoice!C100</f>
        <v>0</v>
      </c>
      <c r="C98" s="64">
        <f>Invoice!B100</f>
        <v>0</v>
      </c>
      <c r="D98" s="69">
        <f t="shared" si="2"/>
        <v>0</v>
      </c>
      <c r="E98" s="69">
        <f t="shared" si="3"/>
        <v>0</v>
      </c>
      <c r="F98" s="70">
        <f>Invoice!G100</f>
        <v>0</v>
      </c>
      <c r="G98" s="71">
        <f t="shared" si="4"/>
        <v>0</v>
      </c>
    </row>
    <row r="99" spans="1:7" s="68" customFormat="1" hidden="1">
      <c r="A99" s="79" t="str">
        <f>Invoice!F101</f>
        <v>Exchange rate :</v>
      </c>
      <c r="B99" s="63">
        <f>Invoice!C101</f>
        <v>0</v>
      </c>
      <c r="C99" s="64">
        <f>Invoice!B101</f>
        <v>0</v>
      </c>
      <c r="D99" s="69">
        <f t="shared" si="2"/>
        <v>0</v>
      </c>
      <c r="E99" s="69">
        <f t="shared" si="3"/>
        <v>0</v>
      </c>
      <c r="F99" s="70">
        <f>Invoice!G101</f>
        <v>0</v>
      </c>
      <c r="G99" s="71">
        <f t="shared" si="4"/>
        <v>0</v>
      </c>
    </row>
    <row r="100" spans="1:7" s="68" customFormat="1" hidden="1">
      <c r="A100" s="79" t="str">
        <f>Invoice!F102</f>
        <v>Exchange rate :</v>
      </c>
      <c r="B100" s="63">
        <f>Invoice!C102</f>
        <v>0</v>
      </c>
      <c r="C100" s="64">
        <f>Invoice!B102</f>
        <v>0</v>
      </c>
      <c r="D100" s="69">
        <f t="shared" si="2"/>
        <v>0</v>
      </c>
      <c r="E100" s="69">
        <f t="shared" si="3"/>
        <v>0</v>
      </c>
      <c r="F100" s="70">
        <f>Invoice!G102</f>
        <v>0</v>
      </c>
      <c r="G100" s="71">
        <f t="shared" si="4"/>
        <v>0</v>
      </c>
    </row>
    <row r="101" spans="1:7" s="68" customFormat="1" hidden="1">
      <c r="A101" s="79" t="str">
        <f>Invoice!F103</f>
        <v>Exchange rate :</v>
      </c>
      <c r="B101" s="63">
        <f>Invoice!C103</f>
        <v>0</v>
      </c>
      <c r="C101" s="64">
        <f>Invoice!B103</f>
        <v>0</v>
      </c>
      <c r="D101" s="69">
        <f t="shared" si="2"/>
        <v>0</v>
      </c>
      <c r="E101" s="69">
        <f t="shared" si="3"/>
        <v>0</v>
      </c>
      <c r="F101" s="70">
        <f>Invoice!G103</f>
        <v>0</v>
      </c>
      <c r="G101" s="71">
        <f t="shared" si="4"/>
        <v>0</v>
      </c>
    </row>
    <row r="102" spans="1:7" s="68" customFormat="1" hidden="1">
      <c r="A102" s="79" t="str">
        <f>Invoice!F104</f>
        <v>Exchange rate :</v>
      </c>
      <c r="B102" s="63">
        <f>Invoice!C104</f>
        <v>0</v>
      </c>
      <c r="C102" s="64">
        <f>Invoice!B104</f>
        <v>0</v>
      </c>
      <c r="D102" s="69">
        <f t="shared" si="2"/>
        <v>0</v>
      </c>
      <c r="E102" s="69">
        <f t="shared" si="3"/>
        <v>0</v>
      </c>
      <c r="F102" s="70">
        <f>Invoice!G104</f>
        <v>0</v>
      </c>
      <c r="G102" s="71">
        <f t="shared" si="4"/>
        <v>0</v>
      </c>
    </row>
    <row r="103" spans="1:7" s="68" customFormat="1" hidden="1">
      <c r="A103" s="79" t="str">
        <f>Invoice!F105</f>
        <v>Exchange rate :</v>
      </c>
      <c r="B103" s="63">
        <f>Invoice!C105</f>
        <v>0</v>
      </c>
      <c r="C103" s="64">
        <f>Invoice!B105</f>
        <v>0</v>
      </c>
      <c r="D103" s="69">
        <f t="shared" si="2"/>
        <v>0</v>
      </c>
      <c r="E103" s="69">
        <f t="shared" si="3"/>
        <v>0</v>
      </c>
      <c r="F103" s="70">
        <f>Invoice!G105</f>
        <v>0</v>
      </c>
      <c r="G103" s="71">
        <f t="shared" si="4"/>
        <v>0</v>
      </c>
    </row>
    <row r="104" spans="1:7" s="68" customFormat="1" hidden="1">
      <c r="A104" s="79" t="str">
        <f>Invoice!F106</f>
        <v>Exchange rate :</v>
      </c>
      <c r="B104" s="63">
        <f>Invoice!C106</f>
        <v>0</v>
      </c>
      <c r="C104" s="64">
        <f>Invoice!B106</f>
        <v>0</v>
      </c>
      <c r="D104" s="69">
        <f t="shared" si="2"/>
        <v>0</v>
      </c>
      <c r="E104" s="69">
        <f t="shared" si="3"/>
        <v>0</v>
      </c>
      <c r="F104" s="70">
        <f>Invoice!G106</f>
        <v>0</v>
      </c>
      <c r="G104" s="71">
        <f t="shared" si="4"/>
        <v>0</v>
      </c>
    </row>
    <row r="105" spans="1:7" s="68" customFormat="1" hidden="1">
      <c r="A105" s="79" t="str">
        <f>Invoice!F107</f>
        <v>Exchange rate :</v>
      </c>
      <c r="B105" s="63">
        <f>Invoice!C107</f>
        <v>0</v>
      </c>
      <c r="C105" s="64">
        <f>Invoice!B107</f>
        <v>0</v>
      </c>
      <c r="D105" s="69">
        <f t="shared" si="2"/>
        <v>0</v>
      </c>
      <c r="E105" s="69">
        <f t="shared" si="3"/>
        <v>0</v>
      </c>
      <c r="F105" s="70">
        <f>Invoice!G107</f>
        <v>0</v>
      </c>
      <c r="G105" s="71">
        <f t="shared" si="4"/>
        <v>0</v>
      </c>
    </row>
    <row r="106" spans="1:7" s="68" customFormat="1" hidden="1">
      <c r="A106" s="79" t="str">
        <f>Invoice!F108</f>
        <v>Exchange rate :</v>
      </c>
      <c r="B106" s="63">
        <f>Invoice!C108</f>
        <v>0</v>
      </c>
      <c r="C106" s="64">
        <f>Invoice!B108</f>
        <v>0</v>
      </c>
      <c r="D106" s="69">
        <f t="shared" si="2"/>
        <v>0</v>
      </c>
      <c r="E106" s="69">
        <f t="shared" si="3"/>
        <v>0</v>
      </c>
      <c r="F106" s="70">
        <f>Invoice!G108</f>
        <v>0</v>
      </c>
      <c r="G106" s="71">
        <f t="shared" si="4"/>
        <v>0</v>
      </c>
    </row>
    <row r="107" spans="1:7" s="68" customFormat="1" hidden="1">
      <c r="A107" s="79" t="str">
        <f>Invoice!F109</f>
        <v>Exchange rate :</v>
      </c>
      <c r="B107" s="63">
        <f>Invoice!C109</f>
        <v>0</v>
      </c>
      <c r="C107" s="64">
        <f>Invoice!B109</f>
        <v>0</v>
      </c>
      <c r="D107" s="69">
        <f t="shared" si="2"/>
        <v>0</v>
      </c>
      <c r="E107" s="69">
        <f t="shared" si="3"/>
        <v>0</v>
      </c>
      <c r="F107" s="70">
        <f>Invoice!G109</f>
        <v>0</v>
      </c>
      <c r="G107" s="71">
        <f t="shared" si="4"/>
        <v>0</v>
      </c>
    </row>
    <row r="108" spans="1:7" s="68" customFormat="1" hidden="1">
      <c r="A108" s="79" t="str">
        <f>Invoice!F110</f>
        <v>Exchange rate :</v>
      </c>
      <c r="B108" s="63">
        <f>Invoice!C110</f>
        <v>0</v>
      </c>
      <c r="C108" s="64">
        <f>Invoice!B110</f>
        <v>0</v>
      </c>
      <c r="D108" s="69">
        <f t="shared" si="2"/>
        <v>0</v>
      </c>
      <c r="E108" s="69">
        <f t="shared" si="3"/>
        <v>0</v>
      </c>
      <c r="F108" s="70">
        <f>Invoice!G110</f>
        <v>0</v>
      </c>
      <c r="G108" s="71">
        <f t="shared" si="4"/>
        <v>0</v>
      </c>
    </row>
    <row r="109" spans="1:7" s="68" customFormat="1" hidden="1">
      <c r="A109" s="79" t="str">
        <f>Invoice!F111</f>
        <v>Exchange rate :</v>
      </c>
      <c r="B109" s="63">
        <f>Invoice!C111</f>
        <v>0</v>
      </c>
      <c r="C109" s="64">
        <f>Invoice!B111</f>
        <v>0</v>
      </c>
      <c r="D109" s="69">
        <f t="shared" si="2"/>
        <v>0</v>
      </c>
      <c r="E109" s="69">
        <f t="shared" si="3"/>
        <v>0</v>
      </c>
      <c r="F109" s="70">
        <f>Invoice!G111</f>
        <v>0</v>
      </c>
      <c r="G109" s="71">
        <f t="shared" si="4"/>
        <v>0</v>
      </c>
    </row>
    <row r="110" spans="1:7" s="68" customFormat="1" hidden="1">
      <c r="A110" s="79" t="str">
        <f>Invoice!F112</f>
        <v>Exchange rate :</v>
      </c>
      <c r="B110" s="63">
        <f>Invoice!C112</f>
        <v>0</v>
      </c>
      <c r="C110" s="64">
        <f>Invoice!B112</f>
        <v>0</v>
      </c>
      <c r="D110" s="69">
        <f t="shared" si="2"/>
        <v>0</v>
      </c>
      <c r="E110" s="69">
        <f t="shared" si="3"/>
        <v>0</v>
      </c>
      <c r="F110" s="70">
        <f>Invoice!G112</f>
        <v>0</v>
      </c>
      <c r="G110" s="71">
        <f t="shared" si="4"/>
        <v>0</v>
      </c>
    </row>
    <row r="111" spans="1:7" s="68" customFormat="1" hidden="1">
      <c r="A111" s="79" t="str">
        <f>Invoice!F113</f>
        <v>Exchange rate :</v>
      </c>
      <c r="B111" s="63">
        <f>Invoice!C113</f>
        <v>0</v>
      </c>
      <c r="C111" s="64">
        <f>Invoice!B113</f>
        <v>0</v>
      </c>
      <c r="D111" s="69">
        <f t="shared" si="2"/>
        <v>0</v>
      </c>
      <c r="E111" s="69">
        <f t="shared" si="3"/>
        <v>0</v>
      </c>
      <c r="F111" s="70">
        <f>Invoice!G113</f>
        <v>0</v>
      </c>
      <c r="G111" s="71">
        <f t="shared" si="4"/>
        <v>0</v>
      </c>
    </row>
    <row r="112" spans="1:7" s="68" customFormat="1" hidden="1">
      <c r="A112" s="79" t="str">
        <f>Invoice!F114</f>
        <v>Exchange rate :</v>
      </c>
      <c r="B112" s="63">
        <f>Invoice!C114</f>
        <v>0</v>
      </c>
      <c r="C112" s="64">
        <f>Invoice!B114</f>
        <v>0</v>
      </c>
      <c r="D112" s="69">
        <f t="shared" si="2"/>
        <v>0</v>
      </c>
      <c r="E112" s="69">
        <f t="shared" si="3"/>
        <v>0</v>
      </c>
      <c r="F112" s="70">
        <f>Invoice!G114</f>
        <v>0</v>
      </c>
      <c r="G112" s="71">
        <f t="shared" si="4"/>
        <v>0</v>
      </c>
    </row>
    <row r="113" spans="1:7" s="68" customFormat="1" hidden="1">
      <c r="A113" s="79" t="str">
        <f>Invoice!F115</f>
        <v>Exchange rate :</v>
      </c>
      <c r="B113" s="63">
        <f>Invoice!C115</f>
        <v>0</v>
      </c>
      <c r="C113" s="64">
        <f>Invoice!B115</f>
        <v>0</v>
      </c>
      <c r="D113" s="69">
        <f t="shared" si="2"/>
        <v>0</v>
      </c>
      <c r="E113" s="69">
        <f t="shared" si="3"/>
        <v>0</v>
      </c>
      <c r="F113" s="70">
        <f>Invoice!G115</f>
        <v>0</v>
      </c>
      <c r="G113" s="71">
        <f t="shared" si="4"/>
        <v>0</v>
      </c>
    </row>
    <row r="114" spans="1:7" s="68" customFormat="1" hidden="1">
      <c r="A114" s="79" t="str">
        <f>Invoice!F116</f>
        <v>Exchange rate :</v>
      </c>
      <c r="B114" s="63">
        <f>Invoice!C116</f>
        <v>0</v>
      </c>
      <c r="C114" s="64">
        <f>Invoice!B116</f>
        <v>0</v>
      </c>
      <c r="D114" s="69">
        <f t="shared" si="2"/>
        <v>0</v>
      </c>
      <c r="E114" s="69">
        <f t="shared" si="3"/>
        <v>0</v>
      </c>
      <c r="F114" s="70">
        <f>Invoice!G116</f>
        <v>0</v>
      </c>
      <c r="G114" s="71">
        <f t="shared" si="4"/>
        <v>0</v>
      </c>
    </row>
    <row r="115" spans="1:7" s="68" customFormat="1" hidden="1">
      <c r="A115" s="79" t="str">
        <f>Invoice!F117</f>
        <v>Exchange rate :</v>
      </c>
      <c r="B115" s="63">
        <f>Invoice!C117</f>
        <v>0</v>
      </c>
      <c r="C115" s="64">
        <f>Invoice!B117</f>
        <v>0</v>
      </c>
      <c r="D115" s="69">
        <f t="shared" si="2"/>
        <v>0</v>
      </c>
      <c r="E115" s="69">
        <f t="shared" si="3"/>
        <v>0</v>
      </c>
      <c r="F115" s="70">
        <f>Invoice!G117</f>
        <v>0</v>
      </c>
      <c r="G115" s="71">
        <f t="shared" si="4"/>
        <v>0</v>
      </c>
    </row>
    <row r="116" spans="1:7" s="68" customFormat="1" hidden="1">
      <c r="A116" s="79" t="str">
        <f>Invoice!F118</f>
        <v>Exchange rate :</v>
      </c>
      <c r="B116" s="63">
        <f>Invoice!C118</f>
        <v>0</v>
      </c>
      <c r="C116" s="64">
        <f>Invoice!B118</f>
        <v>0</v>
      </c>
      <c r="D116" s="69">
        <f t="shared" si="2"/>
        <v>0</v>
      </c>
      <c r="E116" s="69">
        <f t="shared" si="3"/>
        <v>0</v>
      </c>
      <c r="F116" s="70">
        <f>Invoice!G118</f>
        <v>0</v>
      </c>
      <c r="G116" s="71">
        <f t="shared" si="4"/>
        <v>0</v>
      </c>
    </row>
    <row r="117" spans="1:7" s="68" customFormat="1" hidden="1">
      <c r="A117" s="79" t="str">
        <f>Invoice!F119</f>
        <v>Exchange rate :</v>
      </c>
      <c r="B117" s="63">
        <f>Invoice!C119</f>
        <v>0</v>
      </c>
      <c r="C117" s="64">
        <f>Invoice!B119</f>
        <v>0</v>
      </c>
      <c r="D117" s="69">
        <f t="shared" si="2"/>
        <v>0</v>
      </c>
      <c r="E117" s="69">
        <f t="shared" si="3"/>
        <v>0</v>
      </c>
      <c r="F117" s="70">
        <f>Invoice!G119</f>
        <v>0</v>
      </c>
      <c r="G117" s="71">
        <f t="shared" si="4"/>
        <v>0</v>
      </c>
    </row>
    <row r="118" spans="1:7" s="68" customFormat="1" hidden="1">
      <c r="A118" s="79" t="str">
        <f>Invoice!F120</f>
        <v>Exchange rate :</v>
      </c>
      <c r="B118" s="63">
        <f>Invoice!C120</f>
        <v>0</v>
      </c>
      <c r="C118" s="64">
        <f>Invoice!B120</f>
        <v>0</v>
      </c>
      <c r="D118" s="69">
        <f t="shared" si="2"/>
        <v>0</v>
      </c>
      <c r="E118" s="69">
        <f t="shared" si="3"/>
        <v>0</v>
      </c>
      <c r="F118" s="70">
        <f>Invoice!G120</f>
        <v>0</v>
      </c>
      <c r="G118" s="71">
        <f t="shared" si="4"/>
        <v>0</v>
      </c>
    </row>
    <row r="119" spans="1:7" s="68" customFormat="1" hidden="1">
      <c r="A119" s="79" t="str">
        <f>Invoice!F121</f>
        <v>Exchange rate :</v>
      </c>
      <c r="B119" s="63">
        <f>Invoice!C121</f>
        <v>0</v>
      </c>
      <c r="C119" s="64">
        <f>Invoice!B121</f>
        <v>0</v>
      </c>
      <c r="D119" s="69">
        <f t="shared" si="2"/>
        <v>0</v>
      </c>
      <c r="E119" s="69">
        <f t="shared" si="3"/>
        <v>0</v>
      </c>
      <c r="F119" s="70">
        <f>Invoice!G121</f>
        <v>0</v>
      </c>
      <c r="G119" s="71">
        <f t="shared" si="4"/>
        <v>0</v>
      </c>
    </row>
    <row r="120" spans="1:7" s="68" customFormat="1" hidden="1">
      <c r="A120" s="79" t="str">
        <f>Invoice!F122</f>
        <v>Exchange rate :</v>
      </c>
      <c r="B120" s="63">
        <f>Invoice!C122</f>
        <v>0</v>
      </c>
      <c r="C120" s="64">
        <f>Invoice!B122</f>
        <v>0</v>
      </c>
      <c r="D120" s="69">
        <f t="shared" si="2"/>
        <v>0</v>
      </c>
      <c r="E120" s="69">
        <f t="shared" si="3"/>
        <v>0</v>
      </c>
      <c r="F120" s="70">
        <f>Invoice!G122</f>
        <v>0</v>
      </c>
      <c r="G120" s="71">
        <f t="shared" si="4"/>
        <v>0</v>
      </c>
    </row>
    <row r="121" spans="1:7" s="68" customFormat="1" hidden="1">
      <c r="A121" s="79" t="str">
        <f>Invoice!F123</f>
        <v>Exchange rate :</v>
      </c>
      <c r="B121" s="63">
        <f>Invoice!C123</f>
        <v>0</v>
      </c>
      <c r="C121" s="64">
        <f>Invoice!B123</f>
        <v>0</v>
      </c>
      <c r="D121" s="69">
        <f t="shared" si="2"/>
        <v>0</v>
      </c>
      <c r="E121" s="69">
        <f t="shared" si="3"/>
        <v>0</v>
      </c>
      <c r="F121" s="70">
        <f>Invoice!G123</f>
        <v>0</v>
      </c>
      <c r="G121" s="71">
        <f t="shared" si="4"/>
        <v>0</v>
      </c>
    </row>
    <row r="122" spans="1:7" s="68" customFormat="1" hidden="1">
      <c r="A122" s="79" t="str">
        <f>Invoice!F124</f>
        <v>Exchange rate :</v>
      </c>
      <c r="B122" s="63">
        <f>Invoice!C124</f>
        <v>0</v>
      </c>
      <c r="C122" s="64">
        <f>Invoice!B124</f>
        <v>0</v>
      </c>
      <c r="D122" s="69">
        <f t="shared" si="2"/>
        <v>0</v>
      </c>
      <c r="E122" s="69">
        <f t="shared" si="3"/>
        <v>0</v>
      </c>
      <c r="F122" s="70">
        <f>Invoice!G124</f>
        <v>0</v>
      </c>
      <c r="G122" s="71">
        <f t="shared" si="4"/>
        <v>0</v>
      </c>
    </row>
    <row r="123" spans="1:7" s="68" customFormat="1" hidden="1">
      <c r="A123" s="79" t="str">
        <f>Invoice!F125</f>
        <v>Exchange rate :</v>
      </c>
      <c r="B123" s="63">
        <f>Invoice!C125</f>
        <v>0</v>
      </c>
      <c r="C123" s="64">
        <f>Invoice!B125</f>
        <v>0</v>
      </c>
      <c r="D123" s="69">
        <f t="shared" si="2"/>
        <v>0</v>
      </c>
      <c r="E123" s="69">
        <f t="shared" si="3"/>
        <v>0</v>
      </c>
      <c r="F123" s="70">
        <f>Invoice!G125</f>
        <v>0</v>
      </c>
      <c r="G123" s="71">
        <f t="shared" si="4"/>
        <v>0</v>
      </c>
    </row>
    <row r="124" spans="1:7" s="68" customFormat="1" hidden="1">
      <c r="A124" s="79" t="str">
        <f>Invoice!F126</f>
        <v>Exchange rate :</v>
      </c>
      <c r="B124" s="63">
        <f>Invoice!C126</f>
        <v>0</v>
      </c>
      <c r="C124" s="64">
        <f>Invoice!B126</f>
        <v>0</v>
      </c>
      <c r="D124" s="69">
        <f t="shared" si="2"/>
        <v>0</v>
      </c>
      <c r="E124" s="69">
        <f t="shared" si="3"/>
        <v>0</v>
      </c>
      <c r="F124" s="70">
        <f>Invoice!G126</f>
        <v>0</v>
      </c>
      <c r="G124" s="71">
        <f t="shared" si="4"/>
        <v>0</v>
      </c>
    </row>
    <row r="125" spans="1:7" s="68" customFormat="1" hidden="1">
      <c r="A125" s="79" t="str">
        <f>Invoice!F127</f>
        <v>Exchange rate :</v>
      </c>
      <c r="B125" s="63">
        <f>Invoice!C127</f>
        <v>0</v>
      </c>
      <c r="C125" s="64">
        <f>Invoice!B127</f>
        <v>0</v>
      </c>
      <c r="D125" s="69">
        <f t="shared" ref="D125:D188" si="5">F125/$D$14</f>
        <v>0</v>
      </c>
      <c r="E125" s="69">
        <f t="shared" ref="E125:E188" si="6">G125/$D$14</f>
        <v>0</v>
      </c>
      <c r="F125" s="70">
        <f>Invoice!G127</f>
        <v>0</v>
      </c>
      <c r="G125" s="71">
        <f t="shared" ref="G125:G188" si="7">C125*F125</f>
        <v>0</v>
      </c>
    </row>
    <row r="126" spans="1:7" s="68" customFormat="1" hidden="1">
      <c r="A126" s="79" t="str">
        <f>Invoice!F128</f>
        <v>Exchange rate :</v>
      </c>
      <c r="B126" s="63">
        <f>Invoice!C128</f>
        <v>0</v>
      </c>
      <c r="C126" s="64">
        <f>Invoice!B128</f>
        <v>0</v>
      </c>
      <c r="D126" s="69">
        <f t="shared" si="5"/>
        <v>0</v>
      </c>
      <c r="E126" s="69">
        <f t="shared" si="6"/>
        <v>0</v>
      </c>
      <c r="F126" s="70">
        <f>Invoice!G128</f>
        <v>0</v>
      </c>
      <c r="G126" s="71">
        <f t="shared" si="7"/>
        <v>0</v>
      </c>
    </row>
    <row r="127" spans="1:7" s="68" customFormat="1" hidden="1">
      <c r="A127" s="79" t="str">
        <f>Invoice!F129</f>
        <v>Exchange rate :</v>
      </c>
      <c r="B127" s="63">
        <f>Invoice!C129</f>
        <v>0</v>
      </c>
      <c r="C127" s="64">
        <f>Invoice!B129</f>
        <v>0</v>
      </c>
      <c r="D127" s="69">
        <f t="shared" si="5"/>
        <v>0</v>
      </c>
      <c r="E127" s="69">
        <f t="shared" si="6"/>
        <v>0</v>
      </c>
      <c r="F127" s="70">
        <f>Invoice!G129</f>
        <v>0</v>
      </c>
      <c r="G127" s="71">
        <f t="shared" si="7"/>
        <v>0</v>
      </c>
    </row>
    <row r="128" spans="1:7" s="68" customFormat="1" hidden="1">
      <c r="A128" s="79" t="str">
        <f>Invoice!F130</f>
        <v>Exchange rate :</v>
      </c>
      <c r="B128" s="63">
        <f>Invoice!C130</f>
        <v>0</v>
      </c>
      <c r="C128" s="64">
        <f>Invoice!B130</f>
        <v>0</v>
      </c>
      <c r="D128" s="69">
        <f t="shared" si="5"/>
        <v>0</v>
      </c>
      <c r="E128" s="69">
        <f t="shared" si="6"/>
        <v>0</v>
      </c>
      <c r="F128" s="70">
        <f>Invoice!G130</f>
        <v>0</v>
      </c>
      <c r="G128" s="71">
        <f t="shared" si="7"/>
        <v>0</v>
      </c>
    </row>
    <row r="129" spans="1:7" s="68" customFormat="1" hidden="1">
      <c r="A129" s="79" t="str">
        <f>Invoice!F131</f>
        <v>Exchange rate :</v>
      </c>
      <c r="B129" s="63">
        <f>Invoice!C131</f>
        <v>0</v>
      </c>
      <c r="C129" s="64">
        <f>Invoice!B131</f>
        <v>0</v>
      </c>
      <c r="D129" s="69">
        <f t="shared" si="5"/>
        <v>0</v>
      </c>
      <c r="E129" s="69">
        <f t="shared" si="6"/>
        <v>0</v>
      </c>
      <c r="F129" s="70">
        <f>Invoice!G131</f>
        <v>0</v>
      </c>
      <c r="G129" s="71">
        <f t="shared" si="7"/>
        <v>0</v>
      </c>
    </row>
    <row r="130" spans="1:7" s="68" customFormat="1" hidden="1">
      <c r="A130" s="79" t="str">
        <f>Invoice!F132</f>
        <v>Exchange rate :</v>
      </c>
      <c r="B130" s="63">
        <f>Invoice!C132</f>
        <v>0</v>
      </c>
      <c r="C130" s="64">
        <f>Invoice!B132</f>
        <v>0</v>
      </c>
      <c r="D130" s="69">
        <f t="shared" si="5"/>
        <v>0</v>
      </c>
      <c r="E130" s="69">
        <f t="shared" si="6"/>
        <v>0</v>
      </c>
      <c r="F130" s="70">
        <f>Invoice!G132</f>
        <v>0</v>
      </c>
      <c r="G130" s="71">
        <f t="shared" si="7"/>
        <v>0</v>
      </c>
    </row>
    <row r="131" spans="1:7" s="68" customFormat="1" hidden="1">
      <c r="A131" s="79" t="str">
        <f>Invoice!F133</f>
        <v>Exchange rate :</v>
      </c>
      <c r="B131" s="63">
        <f>Invoice!C133</f>
        <v>0</v>
      </c>
      <c r="C131" s="64">
        <f>Invoice!B133</f>
        <v>0</v>
      </c>
      <c r="D131" s="69">
        <f t="shared" si="5"/>
        <v>0</v>
      </c>
      <c r="E131" s="69">
        <f t="shared" si="6"/>
        <v>0</v>
      </c>
      <c r="F131" s="70">
        <f>Invoice!G133</f>
        <v>0</v>
      </c>
      <c r="G131" s="71">
        <f t="shared" si="7"/>
        <v>0</v>
      </c>
    </row>
    <row r="132" spans="1:7" s="68" customFormat="1" hidden="1">
      <c r="A132" s="79" t="str">
        <f>Invoice!F134</f>
        <v>Exchange rate :</v>
      </c>
      <c r="B132" s="63">
        <f>Invoice!C134</f>
        <v>0</v>
      </c>
      <c r="C132" s="64">
        <f>Invoice!B134</f>
        <v>0</v>
      </c>
      <c r="D132" s="69">
        <f t="shared" si="5"/>
        <v>0</v>
      </c>
      <c r="E132" s="69">
        <f t="shared" si="6"/>
        <v>0</v>
      </c>
      <c r="F132" s="70">
        <f>Invoice!G134</f>
        <v>0</v>
      </c>
      <c r="G132" s="71">
        <f t="shared" si="7"/>
        <v>0</v>
      </c>
    </row>
    <row r="133" spans="1:7" s="68" customFormat="1" hidden="1">
      <c r="A133" s="79" t="str">
        <f>Invoice!F135</f>
        <v>Exchange rate :</v>
      </c>
      <c r="B133" s="63">
        <f>Invoice!C135</f>
        <v>0</v>
      </c>
      <c r="C133" s="64">
        <f>Invoice!B135</f>
        <v>0</v>
      </c>
      <c r="D133" s="69">
        <f t="shared" si="5"/>
        <v>0</v>
      </c>
      <c r="E133" s="69">
        <f t="shared" si="6"/>
        <v>0</v>
      </c>
      <c r="F133" s="70">
        <f>Invoice!G135</f>
        <v>0</v>
      </c>
      <c r="G133" s="71">
        <f t="shared" si="7"/>
        <v>0</v>
      </c>
    </row>
    <row r="134" spans="1:7" s="68" customFormat="1" hidden="1">
      <c r="A134" s="79" t="str">
        <f>Invoice!F136</f>
        <v>Exchange rate :</v>
      </c>
      <c r="B134" s="63">
        <f>Invoice!C136</f>
        <v>0</v>
      </c>
      <c r="C134" s="64">
        <f>Invoice!B136</f>
        <v>0</v>
      </c>
      <c r="D134" s="69">
        <f t="shared" si="5"/>
        <v>0</v>
      </c>
      <c r="E134" s="69">
        <f t="shared" si="6"/>
        <v>0</v>
      </c>
      <c r="F134" s="70">
        <f>Invoice!G136</f>
        <v>0</v>
      </c>
      <c r="G134" s="71">
        <f t="shared" si="7"/>
        <v>0</v>
      </c>
    </row>
    <row r="135" spans="1:7" s="68" customFormat="1" hidden="1">
      <c r="A135" s="79" t="str">
        <f>Invoice!F137</f>
        <v>Exchange rate :</v>
      </c>
      <c r="B135" s="63">
        <f>Invoice!C137</f>
        <v>0</v>
      </c>
      <c r="C135" s="64">
        <f>Invoice!B137</f>
        <v>0</v>
      </c>
      <c r="D135" s="69">
        <f t="shared" si="5"/>
        <v>0</v>
      </c>
      <c r="E135" s="69">
        <f t="shared" si="6"/>
        <v>0</v>
      </c>
      <c r="F135" s="70">
        <f>Invoice!G137</f>
        <v>0</v>
      </c>
      <c r="G135" s="71">
        <f t="shared" si="7"/>
        <v>0</v>
      </c>
    </row>
    <row r="136" spans="1:7" s="68" customFormat="1" hidden="1">
      <c r="A136" s="79" t="str">
        <f>Invoice!F138</f>
        <v>Exchange rate :</v>
      </c>
      <c r="B136" s="63">
        <f>Invoice!C138</f>
        <v>0</v>
      </c>
      <c r="C136" s="64">
        <f>Invoice!B138</f>
        <v>0</v>
      </c>
      <c r="D136" s="69">
        <f t="shared" si="5"/>
        <v>0</v>
      </c>
      <c r="E136" s="69">
        <f t="shared" si="6"/>
        <v>0</v>
      </c>
      <c r="F136" s="70">
        <f>Invoice!G138</f>
        <v>0</v>
      </c>
      <c r="G136" s="71">
        <f t="shared" si="7"/>
        <v>0</v>
      </c>
    </row>
    <row r="137" spans="1:7" s="68" customFormat="1" hidden="1">
      <c r="A137" s="79" t="str">
        <f>Invoice!F139</f>
        <v>Exchange rate :</v>
      </c>
      <c r="B137" s="63">
        <f>Invoice!C139</f>
        <v>0</v>
      </c>
      <c r="C137" s="64">
        <f>Invoice!B139</f>
        <v>0</v>
      </c>
      <c r="D137" s="69">
        <f t="shared" si="5"/>
        <v>0</v>
      </c>
      <c r="E137" s="69">
        <f t="shared" si="6"/>
        <v>0</v>
      </c>
      <c r="F137" s="70">
        <f>Invoice!G139</f>
        <v>0</v>
      </c>
      <c r="G137" s="71">
        <f t="shared" si="7"/>
        <v>0</v>
      </c>
    </row>
    <row r="138" spans="1:7" s="68" customFormat="1" hidden="1">
      <c r="A138" s="79" t="str">
        <f>Invoice!F140</f>
        <v>Exchange rate :</v>
      </c>
      <c r="B138" s="63">
        <f>Invoice!C140</f>
        <v>0</v>
      </c>
      <c r="C138" s="64">
        <f>Invoice!B140</f>
        <v>0</v>
      </c>
      <c r="D138" s="69">
        <f t="shared" si="5"/>
        <v>0</v>
      </c>
      <c r="E138" s="69">
        <f t="shared" si="6"/>
        <v>0</v>
      </c>
      <c r="F138" s="70">
        <f>Invoice!G140</f>
        <v>0</v>
      </c>
      <c r="G138" s="71">
        <f t="shared" si="7"/>
        <v>0</v>
      </c>
    </row>
    <row r="139" spans="1:7" s="68" customFormat="1" hidden="1">
      <c r="A139" s="79" t="str">
        <f>Invoice!F141</f>
        <v>Exchange rate :</v>
      </c>
      <c r="B139" s="63">
        <f>Invoice!C141</f>
        <v>0</v>
      </c>
      <c r="C139" s="64">
        <f>Invoice!B141</f>
        <v>0</v>
      </c>
      <c r="D139" s="69">
        <f t="shared" si="5"/>
        <v>0</v>
      </c>
      <c r="E139" s="69">
        <f t="shared" si="6"/>
        <v>0</v>
      </c>
      <c r="F139" s="70">
        <f>Invoice!G141</f>
        <v>0</v>
      </c>
      <c r="G139" s="71">
        <f t="shared" si="7"/>
        <v>0</v>
      </c>
    </row>
    <row r="140" spans="1:7" s="68" customFormat="1" hidden="1">
      <c r="A140" s="79" t="str">
        <f>Invoice!F142</f>
        <v>Exchange rate :</v>
      </c>
      <c r="B140" s="63">
        <f>Invoice!C142</f>
        <v>0</v>
      </c>
      <c r="C140" s="64">
        <f>Invoice!B142</f>
        <v>0</v>
      </c>
      <c r="D140" s="69">
        <f t="shared" si="5"/>
        <v>0</v>
      </c>
      <c r="E140" s="69">
        <f t="shared" si="6"/>
        <v>0</v>
      </c>
      <c r="F140" s="70">
        <f>Invoice!G142</f>
        <v>0</v>
      </c>
      <c r="G140" s="71">
        <f t="shared" si="7"/>
        <v>0</v>
      </c>
    </row>
    <row r="141" spans="1:7" s="68" customFormat="1" hidden="1">
      <c r="A141" s="79" t="str">
        <f>Invoice!F143</f>
        <v>Exchange rate :</v>
      </c>
      <c r="B141" s="63">
        <f>Invoice!C143</f>
        <v>0</v>
      </c>
      <c r="C141" s="64">
        <f>Invoice!B143</f>
        <v>0</v>
      </c>
      <c r="D141" s="69">
        <f t="shared" si="5"/>
        <v>0</v>
      </c>
      <c r="E141" s="69">
        <f t="shared" si="6"/>
        <v>0</v>
      </c>
      <c r="F141" s="70">
        <f>Invoice!G143</f>
        <v>0</v>
      </c>
      <c r="G141" s="71">
        <f t="shared" si="7"/>
        <v>0</v>
      </c>
    </row>
    <row r="142" spans="1:7" s="68" customFormat="1" hidden="1">
      <c r="A142" s="79" t="str">
        <f>Invoice!F144</f>
        <v>Exchange rate :</v>
      </c>
      <c r="B142" s="63">
        <f>Invoice!C144</f>
        <v>0</v>
      </c>
      <c r="C142" s="64">
        <f>Invoice!B144</f>
        <v>0</v>
      </c>
      <c r="D142" s="69">
        <f t="shared" si="5"/>
        <v>0</v>
      </c>
      <c r="E142" s="69">
        <f t="shared" si="6"/>
        <v>0</v>
      </c>
      <c r="F142" s="70">
        <f>Invoice!G144</f>
        <v>0</v>
      </c>
      <c r="G142" s="71">
        <f t="shared" si="7"/>
        <v>0</v>
      </c>
    </row>
    <row r="143" spans="1:7" s="68" customFormat="1" hidden="1">
      <c r="A143" s="79" t="str">
        <f>Invoice!F145</f>
        <v>Exchange rate :</v>
      </c>
      <c r="B143" s="63">
        <f>Invoice!C145</f>
        <v>0</v>
      </c>
      <c r="C143" s="64">
        <f>Invoice!B145</f>
        <v>0</v>
      </c>
      <c r="D143" s="69">
        <f t="shared" si="5"/>
        <v>0</v>
      </c>
      <c r="E143" s="69">
        <f t="shared" si="6"/>
        <v>0</v>
      </c>
      <c r="F143" s="70">
        <f>Invoice!G145</f>
        <v>0</v>
      </c>
      <c r="G143" s="71">
        <f t="shared" si="7"/>
        <v>0</v>
      </c>
    </row>
    <row r="144" spans="1:7" s="68" customFormat="1" hidden="1">
      <c r="A144" s="79" t="str">
        <f>Invoice!F146</f>
        <v>Exchange rate :</v>
      </c>
      <c r="B144" s="63">
        <f>Invoice!C146</f>
        <v>0</v>
      </c>
      <c r="C144" s="64">
        <f>Invoice!B146</f>
        <v>0</v>
      </c>
      <c r="D144" s="69">
        <f t="shared" si="5"/>
        <v>0</v>
      </c>
      <c r="E144" s="69">
        <f t="shared" si="6"/>
        <v>0</v>
      </c>
      <c r="F144" s="70">
        <f>Invoice!G146</f>
        <v>0</v>
      </c>
      <c r="G144" s="71">
        <f t="shared" si="7"/>
        <v>0</v>
      </c>
    </row>
    <row r="145" spans="1:7" s="68" customFormat="1" hidden="1">
      <c r="A145" s="79" t="str">
        <f>Invoice!F147</f>
        <v>Exchange rate :</v>
      </c>
      <c r="B145" s="63">
        <f>Invoice!C147</f>
        <v>0</v>
      </c>
      <c r="C145" s="64">
        <f>Invoice!B147</f>
        <v>0</v>
      </c>
      <c r="D145" s="69">
        <f t="shared" si="5"/>
        <v>0</v>
      </c>
      <c r="E145" s="69">
        <f t="shared" si="6"/>
        <v>0</v>
      </c>
      <c r="F145" s="70">
        <f>Invoice!G147</f>
        <v>0</v>
      </c>
      <c r="G145" s="71">
        <f t="shared" si="7"/>
        <v>0</v>
      </c>
    </row>
    <row r="146" spans="1:7" s="68" customFormat="1" hidden="1">
      <c r="A146" s="79" t="str">
        <f>Invoice!F148</f>
        <v>Exchange rate :</v>
      </c>
      <c r="B146" s="63">
        <f>Invoice!C148</f>
        <v>0</v>
      </c>
      <c r="C146" s="64">
        <f>Invoice!B148</f>
        <v>0</v>
      </c>
      <c r="D146" s="69">
        <f t="shared" si="5"/>
        <v>0</v>
      </c>
      <c r="E146" s="69">
        <f t="shared" si="6"/>
        <v>0</v>
      </c>
      <c r="F146" s="70">
        <f>Invoice!G148</f>
        <v>0</v>
      </c>
      <c r="G146" s="71">
        <f t="shared" si="7"/>
        <v>0</v>
      </c>
    </row>
    <row r="147" spans="1:7" s="68" customFormat="1" hidden="1">
      <c r="A147" s="79" t="str">
        <f>Invoice!F149</f>
        <v>Exchange rate :</v>
      </c>
      <c r="B147" s="63">
        <f>Invoice!C149</f>
        <v>0</v>
      </c>
      <c r="C147" s="64">
        <f>Invoice!B149</f>
        <v>0</v>
      </c>
      <c r="D147" s="69">
        <f t="shared" si="5"/>
        <v>0</v>
      </c>
      <c r="E147" s="69">
        <f t="shared" si="6"/>
        <v>0</v>
      </c>
      <c r="F147" s="70">
        <f>Invoice!G149</f>
        <v>0</v>
      </c>
      <c r="G147" s="71">
        <f t="shared" si="7"/>
        <v>0</v>
      </c>
    </row>
    <row r="148" spans="1:7" s="68" customFormat="1" hidden="1">
      <c r="A148" s="79" t="str">
        <f>Invoice!F150</f>
        <v>Exchange rate :</v>
      </c>
      <c r="B148" s="63">
        <f>Invoice!C150</f>
        <v>0</v>
      </c>
      <c r="C148" s="64">
        <f>Invoice!B150</f>
        <v>0</v>
      </c>
      <c r="D148" s="69">
        <f t="shared" si="5"/>
        <v>0</v>
      </c>
      <c r="E148" s="69">
        <f t="shared" si="6"/>
        <v>0</v>
      </c>
      <c r="F148" s="70">
        <f>Invoice!G150</f>
        <v>0</v>
      </c>
      <c r="G148" s="71">
        <f t="shared" si="7"/>
        <v>0</v>
      </c>
    </row>
    <row r="149" spans="1:7" s="68" customFormat="1" hidden="1">
      <c r="A149" s="79" t="str">
        <f>Invoice!F151</f>
        <v>Exchange rate :</v>
      </c>
      <c r="B149" s="63">
        <f>Invoice!C151</f>
        <v>0</v>
      </c>
      <c r="C149" s="64">
        <f>Invoice!B151</f>
        <v>0</v>
      </c>
      <c r="D149" s="69">
        <f t="shared" si="5"/>
        <v>0</v>
      </c>
      <c r="E149" s="69">
        <f t="shared" si="6"/>
        <v>0</v>
      </c>
      <c r="F149" s="70">
        <f>Invoice!G151</f>
        <v>0</v>
      </c>
      <c r="G149" s="71">
        <f t="shared" si="7"/>
        <v>0</v>
      </c>
    </row>
    <row r="150" spans="1:7" s="68" customFormat="1" hidden="1">
      <c r="A150" s="79" t="str">
        <f>Invoice!F152</f>
        <v>Exchange rate :</v>
      </c>
      <c r="B150" s="63">
        <f>Invoice!C152</f>
        <v>0</v>
      </c>
      <c r="C150" s="64">
        <f>Invoice!B152</f>
        <v>0</v>
      </c>
      <c r="D150" s="69">
        <f t="shared" si="5"/>
        <v>0</v>
      </c>
      <c r="E150" s="69">
        <f t="shared" si="6"/>
        <v>0</v>
      </c>
      <c r="F150" s="70">
        <f>Invoice!G152</f>
        <v>0</v>
      </c>
      <c r="G150" s="71">
        <f t="shared" si="7"/>
        <v>0</v>
      </c>
    </row>
    <row r="151" spans="1:7" s="68" customFormat="1" hidden="1">
      <c r="A151" s="79" t="str">
        <f>Invoice!F153</f>
        <v>Exchange rate :</v>
      </c>
      <c r="B151" s="63">
        <f>Invoice!C153</f>
        <v>0</v>
      </c>
      <c r="C151" s="64">
        <f>Invoice!B153</f>
        <v>0</v>
      </c>
      <c r="D151" s="69">
        <f t="shared" si="5"/>
        <v>0</v>
      </c>
      <c r="E151" s="69">
        <f t="shared" si="6"/>
        <v>0</v>
      </c>
      <c r="F151" s="70">
        <f>Invoice!G153</f>
        <v>0</v>
      </c>
      <c r="G151" s="71">
        <f t="shared" si="7"/>
        <v>0</v>
      </c>
    </row>
    <row r="152" spans="1:7" s="68" customFormat="1" hidden="1">
      <c r="A152" s="79" t="str">
        <f>Invoice!F154</f>
        <v>Exchange rate :</v>
      </c>
      <c r="B152" s="63">
        <f>Invoice!C154</f>
        <v>0</v>
      </c>
      <c r="C152" s="64">
        <f>Invoice!B154</f>
        <v>0</v>
      </c>
      <c r="D152" s="69">
        <f t="shared" si="5"/>
        <v>0</v>
      </c>
      <c r="E152" s="69">
        <f t="shared" si="6"/>
        <v>0</v>
      </c>
      <c r="F152" s="70">
        <f>Invoice!G154</f>
        <v>0</v>
      </c>
      <c r="G152" s="71">
        <f t="shared" si="7"/>
        <v>0</v>
      </c>
    </row>
    <row r="153" spans="1:7" s="68" customFormat="1" hidden="1">
      <c r="A153" s="79" t="str">
        <f>Invoice!F155</f>
        <v>Exchange rate :</v>
      </c>
      <c r="B153" s="63">
        <f>Invoice!C155</f>
        <v>0</v>
      </c>
      <c r="C153" s="64">
        <f>Invoice!B155</f>
        <v>0</v>
      </c>
      <c r="D153" s="69">
        <f t="shared" si="5"/>
        <v>0</v>
      </c>
      <c r="E153" s="69">
        <f t="shared" si="6"/>
        <v>0</v>
      </c>
      <c r="F153" s="70">
        <f>Invoice!G155</f>
        <v>0</v>
      </c>
      <c r="G153" s="71">
        <f t="shared" si="7"/>
        <v>0</v>
      </c>
    </row>
    <row r="154" spans="1:7" s="68" customFormat="1" hidden="1">
      <c r="A154" s="79" t="str">
        <f>Invoice!F156</f>
        <v>Exchange rate :</v>
      </c>
      <c r="B154" s="63">
        <f>Invoice!C156</f>
        <v>0</v>
      </c>
      <c r="C154" s="64">
        <f>Invoice!B156</f>
        <v>0</v>
      </c>
      <c r="D154" s="69">
        <f t="shared" si="5"/>
        <v>0</v>
      </c>
      <c r="E154" s="69">
        <f t="shared" si="6"/>
        <v>0</v>
      </c>
      <c r="F154" s="70">
        <f>Invoice!G156</f>
        <v>0</v>
      </c>
      <c r="G154" s="71">
        <f t="shared" si="7"/>
        <v>0</v>
      </c>
    </row>
    <row r="155" spans="1:7" s="68" customFormat="1" hidden="1">
      <c r="A155" s="79" t="str">
        <f>Invoice!F157</f>
        <v>Exchange rate :</v>
      </c>
      <c r="B155" s="63">
        <f>Invoice!C157</f>
        <v>0</v>
      </c>
      <c r="C155" s="64">
        <f>Invoice!B157</f>
        <v>0</v>
      </c>
      <c r="D155" s="69">
        <f t="shared" si="5"/>
        <v>0</v>
      </c>
      <c r="E155" s="69">
        <f t="shared" si="6"/>
        <v>0</v>
      </c>
      <c r="F155" s="70">
        <f>Invoice!G157</f>
        <v>0</v>
      </c>
      <c r="G155" s="71">
        <f t="shared" si="7"/>
        <v>0</v>
      </c>
    </row>
    <row r="156" spans="1:7" s="68" customFormat="1" hidden="1">
      <c r="A156" s="79" t="str">
        <f>Invoice!F158</f>
        <v>Exchange rate :</v>
      </c>
      <c r="B156" s="63">
        <f>Invoice!C158</f>
        <v>0</v>
      </c>
      <c r="C156" s="64">
        <f>Invoice!B158</f>
        <v>0</v>
      </c>
      <c r="D156" s="69">
        <f t="shared" si="5"/>
        <v>0</v>
      </c>
      <c r="E156" s="69">
        <f t="shared" si="6"/>
        <v>0</v>
      </c>
      <c r="F156" s="70">
        <f>Invoice!G158</f>
        <v>0</v>
      </c>
      <c r="G156" s="71">
        <f t="shared" si="7"/>
        <v>0</v>
      </c>
    </row>
    <row r="157" spans="1:7" s="68" customFormat="1" hidden="1">
      <c r="A157" s="79" t="str">
        <f>Invoice!F159</f>
        <v>Exchange rate :</v>
      </c>
      <c r="B157" s="63">
        <f>Invoice!C159</f>
        <v>0</v>
      </c>
      <c r="C157" s="64">
        <f>Invoice!B159</f>
        <v>0</v>
      </c>
      <c r="D157" s="69">
        <f t="shared" si="5"/>
        <v>0</v>
      </c>
      <c r="E157" s="69">
        <f t="shared" si="6"/>
        <v>0</v>
      </c>
      <c r="F157" s="70">
        <f>Invoice!G159</f>
        <v>0</v>
      </c>
      <c r="G157" s="71">
        <f t="shared" si="7"/>
        <v>0</v>
      </c>
    </row>
    <row r="158" spans="1:7" s="68" customFormat="1" hidden="1">
      <c r="A158" s="79" t="str">
        <f>Invoice!F160</f>
        <v>Exchange rate :</v>
      </c>
      <c r="B158" s="63">
        <f>Invoice!C160</f>
        <v>0</v>
      </c>
      <c r="C158" s="64">
        <f>Invoice!B160</f>
        <v>0</v>
      </c>
      <c r="D158" s="69">
        <f t="shared" si="5"/>
        <v>0</v>
      </c>
      <c r="E158" s="69">
        <f t="shared" si="6"/>
        <v>0</v>
      </c>
      <c r="F158" s="70">
        <f>Invoice!G160</f>
        <v>0</v>
      </c>
      <c r="G158" s="71">
        <f t="shared" si="7"/>
        <v>0</v>
      </c>
    </row>
    <row r="159" spans="1:7" s="68" customFormat="1" hidden="1">
      <c r="A159" s="79" t="str">
        <f>Invoice!F161</f>
        <v>Exchange rate :</v>
      </c>
      <c r="B159" s="63">
        <f>Invoice!C161</f>
        <v>0</v>
      </c>
      <c r="C159" s="64">
        <f>Invoice!B161</f>
        <v>0</v>
      </c>
      <c r="D159" s="69">
        <f t="shared" si="5"/>
        <v>0</v>
      </c>
      <c r="E159" s="69">
        <f t="shared" si="6"/>
        <v>0</v>
      </c>
      <c r="F159" s="70">
        <f>Invoice!G161</f>
        <v>0</v>
      </c>
      <c r="G159" s="71">
        <f t="shared" si="7"/>
        <v>0</v>
      </c>
    </row>
    <row r="160" spans="1:7" s="68" customFormat="1" hidden="1">
      <c r="A160" s="79" t="str">
        <f>Invoice!F162</f>
        <v>Exchange rate :</v>
      </c>
      <c r="B160" s="63">
        <f>Invoice!C162</f>
        <v>0</v>
      </c>
      <c r="C160" s="64">
        <f>Invoice!B162</f>
        <v>0</v>
      </c>
      <c r="D160" s="69">
        <f t="shared" si="5"/>
        <v>0</v>
      </c>
      <c r="E160" s="69">
        <f t="shared" si="6"/>
        <v>0</v>
      </c>
      <c r="F160" s="70">
        <f>Invoice!G162</f>
        <v>0</v>
      </c>
      <c r="G160" s="71">
        <f t="shared" si="7"/>
        <v>0</v>
      </c>
    </row>
    <row r="161" spans="1:7" s="68" customFormat="1" hidden="1">
      <c r="A161" s="79" t="str">
        <f>Invoice!F163</f>
        <v>Exchange rate :</v>
      </c>
      <c r="B161" s="63">
        <f>Invoice!C163</f>
        <v>0</v>
      </c>
      <c r="C161" s="64">
        <f>Invoice!B163</f>
        <v>0</v>
      </c>
      <c r="D161" s="69">
        <f t="shared" si="5"/>
        <v>0</v>
      </c>
      <c r="E161" s="69">
        <f t="shared" si="6"/>
        <v>0</v>
      </c>
      <c r="F161" s="70">
        <f>Invoice!G163</f>
        <v>0</v>
      </c>
      <c r="G161" s="71">
        <f t="shared" si="7"/>
        <v>0</v>
      </c>
    </row>
    <row r="162" spans="1:7" s="68" customFormat="1" hidden="1">
      <c r="A162" s="79" t="str">
        <f>Invoice!F164</f>
        <v>Exchange rate :</v>
      </c>
      <c r="B162" s="63">
        <f>Invoice!C164</f>
        <v>0</v>
      </c>
      <c r="C162" s="64">
        <f>Invoice!B164</f>
        <v>0</v>
      </c>
      <c r="D162" s="69">
        <f t="shared" si="5"/>
        <v>0</v>
      </c>
      <c r="E162" s="69">
        <f t="shared" si="6"/>
        <v>0</v>
      </c>
      <c r="F162" s="70">
        <f>Invoice!G164</f>
        <v>0</v>
      </c>
      <c r="G162" s="71">
        <f t="shared" si="7"/>
        <v>0</v>
      </c>
    </row>
    <row r="163" spans="1:7" s="68" customFormat="1" hidden="1">
      <c r="A163" s="79" t="str">
        <f>Invoice!F165</f>
        <v>Exchange rate :</v>
      </c>
      <c r="B163" s="63">
        <f>Invoice!C165</f>
        <v>0</v>
      </c>
      <c r="C163" s="64">
        <f>Invoice!B165</f>
        <v>0</v>
      </c>
      <c r="D163" s="69">
        <f t="shared" si="5"/>
        <v>0</v>
      </c>
      <c r="E163" s="69">
        <f t="shared" si="6"/>
        <v>0</v>
      </c>
      <c r="F163" s="70">
        <f>Invoice!G165</f>
        <v>0</v>
      </c>
      <c r="G163" s="71">
        <f t="shared" si="7"/>
        <v>0</v>
      </c>
    </row>
    <row r="164" spans="1:7" s="68" customFormat="1" hidden="1">
      <c r="A164" s="79" t="str">
        <f>Invoice!F166</f>
        <v>Exchange rate :</v>
      </c>
      <c r="B164" s="63">
        <f>Invoice!C166</f>
        <v>0</v>
      </c>
      <c r="C164" s="64">
        <f>Invoice!B166</f>
        <v>0</v>
      </c>
      <c r="D164" s="69">
        <f t="shared" si="5"/>
        <v>0</v>
      </c>
      <c r="E164" s="69">
        <f t="shared" si="6"/>
        <v>0</v>
      </c>
      <c r="F164" s="70">
        <f>Invoice!G166</f>
        <v>0</v>
      </c>
      <c r="G164" s="71">
        <f t="shared" si="7"/>
        <v>0</v>
      </c>
    </row>
    <row r="165" spans="1:7" s="68" customFormat="1" hidden="1">
      <c r="A165" s="79" t="str">
        <f>Invoice!F167</f>
        <v>Exchange rate :</v>
      </c>
      <c r="B165" s="63">
        <f>Invoice!C167</f>
        <v>0</v>
      </c>
      <c r="C165" s="64">
        <f>Invoice!B167</f>
        <v>0</v>
      </c>
      <c r="D165" s="69">
        <f t="shared" si="5"/>
        <v>0</v>
      </c>
      <c r="E165" s="69">
        <f t="shared" si="6"/>
        <v>0</v>
      </c>
      <c r="F165" s="70">
        <f>Invoice!G167</f>
        <v>0</v>
      </c>
      <c r="G165" s="71">
        <f t="shared" si="7"/>
        <v>0</v>
      </c>
    </row>
    <row r="166" spans="1:7" s="68" customFormat="1" hidden="1">
      <c r="A166" s="79" t="str">
        <f>Invoice!F168</f>
        <v>Exchange rate :</v>
      </c>
      <c r="B166" s="63">
        <f>Invoice!C168</f>
        <v>0</v>
      </c>
      <c r="C166" s="64">
        <f>Invoice!B168</f>
        <v>0</v>
      </c>
      <c r="D166" s="69">
        <f t="shared" si="5"/>
        <v>0</v>
      </c>
      <c r="E166" s="69">
        <f t="shared" si="6"/>
        <v>0</v>
      </c>
      <c r="F166" s="70">
        <f>Invoice!G168</f>
        <v>0</v>
      </c>
      <c r="G166" s="71">
        <f t="shared" si="7"/>
        <v>0</v>
      </c>
    </row>
    <row r="167" spans="1:7" s="68" customFormat="1" hidden="1">
      <c r="A167" s="79" t="str">
        <f>Invoice!F169</f>
        <v>Exchange rate :</v>
      </c>
      <c r="B167" s="63">
        <f>Invoice!C169</f>
        <v>0</v>
      </c>
      <c r="C167" s="64">
        <f>Invoice!B169</f>
        <v>0</v>
      </c>
      <c r="D167" s="69">
        <f t="shared" si="5"/>
        <v>0</v>
      </c>
      <c r="E167" s="69">
        <f t="shared" si="6"/>
        <v>0</v>
      </c>
      <c r="F167" s="70">
        <f>Invoice!G169</f>
        <v>0</v>
      </c>
      <c r="G167" s="71">
        <f t="shared" si="7"/>
        <v>0</v>
      </c>
    </row>
    <row r="168" spans="1:7" s="68" customFormat="1" hidden="1">
      <c r="A168" s="79" t="str">
        <f>Invoice!F170</f>
        <v>Exchange rate :</v>
      </c>
      <c r="B168" s="63">
        <f>Invoice!C170</f>
        <v>0</v>
      </c>
      <c r="C168" s="64">
        <f>Invoice!B170</f>
        <v>0</v>
      </c>
      <c r="D168" s="69">
        <f t="shared" si="5"/>
        <v>0</v>
      </c>
      <c r="E168" s="69">
        <f t="shared" si="6"/>
        <v>0</v>
      </c>
      <c r="F168" s="70">
        <f>Invoice!G170</f>
        <v>0</v>
      </c>
      <c r="G168" s="71">
        <f t="shared" si="7"/>
        <v>0</v>
      </c>
    </row>
    <row r="169" spans="1:7" s="68" customFormat="1" hidden="1">
      <c r="A169" s="79" t="str">
        <f>Invoice!F171</f>
        <v>Exchange rate :</v>
      </c>
      <c r="B169" s="63">
        <f>Invoice!C171</f>
        <v>0</v>
      </c>
      <c r="C169" s="64">
        <f>Invoice!B171</f>
        <v>0</v>
      </c>
      <c r="D169" s="69">
        <f t="shared" si="5"/>
        <v>0</v>
      </c>
      <c r="E169" s="69">
        <f t="shared" si="6"/>
        <v>0</v>
      </c>
      <c r="F169" s="70">
        <f>Invoice!G171</f>
        <v>0</v>
      </c>
      <c r="G169" s="71">
        <f t="shared" si="7"/>
        <v>0</v>
      </c>
    </row>
    <row r="170" spans="1:7" s="68" customFormat="1" hidden="1">
      <c r="A170" s="79" t="str">
        <f>Invoice!F172</f>
        <v>Exchange rate :</v>
      </c>
      <c r="B170" s="63">
        <f>Invoice!C172</f>
        <v>0</v>
      </c>
      <c r="C170" s="64">
        <f>Invoice!B172</f>
        <v>0</v>
      </c>
      <c r="D170" s="69">
        <f t="shared" si="5"/>
        <v>0</v>
      </c>
      <c r="E170" s="69">
        <f t="shared" si="6"/>
        <v>0</v>
      </c>
      <c r="F170" s="70">
        <f>Invoice!G172</f>
        <v>0</v>
      </c>
      <c r="G170" s="71">
        <f t="shared" si="7"/>
        <v>0</v>
      </c>
    </row>
    <row r="171" spans="1:7" s="68" customFormat="1" hidden="1">
      <c r="A171" s="79" t="str">
        <f>Invoice!F173</f>
        <v>Exchange rate :</v>
      </c>
      <c r="B171" s="63">
        <f>Invoice!C173</f>
        <v>0</v>
      </c>
      <c r="C171" s="64">
        <f>Invoice!B173</f>
        <v>0</v>
      </c>
      <c r="D171" s="69">
        <f t="shared" si="5"/>
        <v>0</v>
      </c>
      <c r="E171" s="69">
        <f t="shared" si="6"/>
        <v>0</v>
      </c>
      <c r="F171" s="70">
        <f>Invoice!G173</f>
        <v>0</v>
      </c>
      <c r="G171" s="71">
        <f t="shared" si="7"/>
        <v>0</v>
      </c>
    </row>
    <row r="172" spans="1:7" s="68" customFormat="1" hidden="1">
      <c r="A172" s="79" t="str">
        <f>Invoice!F174</f>
        <v>Exchange rate :</v>
      </c>
      <c r="B172" s="63">
        <f>Invoice!C174</f>
        <v>0</v>
      </c>
      <c r="C172" s="64">
        <f>Invoice!B174</f>
        <v>0</v>
      </c>
      <c r="D172" s="69">
        <f t="shared" si="5"/>
        <v>0</v>
      </c>
      <c r="E172" s="69">
        <f t="shared" si="6"/>
        <v>0</v>
      </c>
      <c r="F172" s="70">
        <f>Invoice!G174</f>
        <v>0</v>
      </c>
      <c r="G172" s="71">
        <f t="shared" si="7"/>
        <v>0</v>
      </c>
    </row>
    <row r="173" spans="1:7" s="68" customFormat="1" hidden="1">
      <c r="A173" s="79" t="str">
        <f>Invoice!F175</f>
        <v>Exchange rate :</v>
      </c>
      <c r="B173" s="63">
        <f>Invoice!C175</f>
        <v>0</v>
      </c>
      <c r="C173" s="64">
        <f>Invoice!B175</f>
        <v>0</v>
      </c>
      <c r="D173" s="69">
        <f t="shared" si="5"/>
        <v>0</v>
      </c>
      <c r="E173" s="69">
        <f t="shared" si="6"/>
        <v>0</v>
      </c>
      <c r="F173" s="70">
        <f>Invoice!G175</f>
        <v>0</v>
      </c>
      <c r="G173" s="71">
        <f t="shared" si="7"/>
        <v>0</v>
      </c>
    </row>
    <row r="174" spans="1:7" s="68" customFormat="1" hidden="1">
      <c r="A174" s="79" t="str">
        <f>Invoice!F176</f>
        <v>Exchange rate :</v>
      </c>
      <c r="B174" s="63">
        <f>Invoice!C176</f>
        <v>0</v>
      </c>
      <c r="C174" s="64">
        <f>Invoice!B176</f>
        <v>0</v>
      </c>
      <c r="D174" s="69">
        <f t="shared" si="5"/>
        <v>0</v>
      </c>
      <c r="E174" s="69">
        <f t="shared" si="6"/>
        <v>0</v>
      </c>
      <c r="F174" s="70">
        <f>Invoice!G176</f>
        <v>0</v>
      </c>
      <c r="G174" s="71">
        <f t="shared" si="7"/>
        <v>0</v>
      </c>
    </row>
    <row r="175" spans="1:7" s="68" customFormat="1" hidden="1">
      <c r="A175" s="79" t="str">
        <f>Invoice!F177</f>
        <v>Exchange rate :</v>
      </c>
      <c r="B175" s="63">
        <f>Invoice!C177</f>
        <v>0</v>
      </c>
      <c r="C175" s="64">
        <f>Invoice!B177</f>
        <v>0</v>
      </c>
      <c r="D175" s="69">
        <f t="shared" si="5"/>
        <v>0</v>
      </c>
      <c r="E175" s="69">
        <f t="shared" si="6"/>
        <v>0</v>
      </c>
      <c r="F175" s="70">
        <f>Invoice!G177</f>
        <v>0</v>
      </c>
      <c r="G175" s="71">
        <f t="shared" si="7"/>
        <v>0</v>
      </c>
    </row>
    <row r="176" spans="1:7" s="68" customFormat="1" hidden="1">
      <c r="A176" s="79" t="str">
        <f>Invoice!F178</f>
        <v>Exchange rate :</v>
      </c>
      <c r="B176" s="63">
        <f>Invoice!C178</f>
        <v>0</v>
      </c>
      <c r="C176" s="64">
        <f>Invoice!B178</f>
        <v>0</v>
      </c>
      <c r="D176" s="69">
        <f t="shared" si="5"/>
        <v>0</v>
      </c>
      <c r="E176" s="69">
        <f t="shared" si="6"/>
        <v>0</v>
      </c>
      <c r="F176" s="70">
        <f>Invoice!G178</f>
        <v>0</v>
      </c>
      <c r="G176" s="71">
        <f t="shared" si="7"/>
        <v>0</v>
      </c>
    </row>
    <row r="177" spans="1:7" s="68" customFormat="1" hidden="1">
      <c r="A177" s="79" t="str">
        <f>Invoice!F179</f>
        <v>Exchange rate :</v>
      </c>
      <c r="B177" s="63">
        <f>Invoice!C179</f>
        <v>0</v>
      </c>
      <c r="C177" s="64">
        <f>Invoice!B179</f>
        <v>0</v>
      </c>
      <c r="D177" s="69">
        <f t="shared" si="5"/>
        <v>0</v>
      </c>
      <c r="E177" s="69">
        <f t="shared" si="6"/>
        <v>0</v>
      </c>
      <c r="F177" s="70">
        <f>Invoice!G179</f>
        <v>0</v>
      </c>
      <c r="G177" s="71">
        <f t="shared" si="7"/>
        <v>0</v>
      </c>
    </row>
    <row r="178" spans="1:7" s="68" customFormat="1" hidden="1">
      <c r="A178" s="79" t="str">
        <f>Invoice!F180</f>
        <v>Exchange rate :</v>
      </c>
      <c r="B178" s="63">
        <f>Invoice!C180</f>
        <v>0</v>
      </c>
      <c r="C178" s="64">
        <f>Invoice!B180</f>
        <v>0</v>
      </c>
      <c r="D178" s="69">
        <f t="shared" si="5"/>
        <v>0</v>
      </c>
      <c r="E178" s="69">
        <f t="shared" si="6"/>
        <v>0</v>
      </c>
      <c r="F178" s="70">
        <f>Invoice!G180</f>
        <v>0</v>
      </c>
      <c r="G178" s="71">
        <f t="shared" si="7"/>
        <v>0</v>
      </c>
    </row>
    <row r="179" spans="1:7" s="68" customFormat="1" hidden="1">
      <c r="A179" s="79" t="str">
        <f>Invoice!F181</f>
        <v>Exchange rate :</v>
      </c>
      <c r="B179" s="63">
        <f>Invoice!C181</f>
        <v>0</v>
      </c>
      <c r="C179" s="64">
        <f>Invoice!B181</f>
        <v>0</v>
      </c>
      <c r="D179" s="69">
        <f t="shared" si="5"/>
        <v>0</v>
      </c>
      <c r="E179" s="69">
        <f t="shared" si="6"/>
        <v>0</v>
      </c>
      <c r="F179" s="70">
        <f>Invoice!G181</f>
        <v>0</v>
      </c>
      <c r="G179" s="71">
        <f t="shared" si="7"/>
        <v>0</v>
      </c>
    </row>
    <row r="180" spans="1:7" s="68" customFormat="1" hidden="1">
      <c r="A180" s="79" t="str">
        <f>Invoice!F182</f>
        <v>Exchange rate :</v>
      </c>
      <c r="B180" s="63">
        <f>Invoice!C182</f>
        <v>0</v>
      </c>
      <c r="C180" s="64">
        <f>Invoice!B182</f>
        <v>0</v>
      </c>
      <c r="D180" s="69">
        <f t="shared" si="5"/>
        <v>0</v>
      </c>
      <c r="E180" s="69">
        <f t="shared" si="6"/>
        <v>0</v>
      </c>
      <c r="F180" s="70">
        <f>Invoice!G182</f>
        <v>0</v>
      </c>
      <c r="G180" s="71">
        <f t="shared" si="7"/>
        <v>0</v>
      </c>
    </row>
    <row r="181" spans="1:7" s="68" customFormat="1" hidden="1">
      <c r="A181" s="79" t="str">
        <f>Invoice!F183</f>
        <v>Exchange rate :</v>
      </c>
      <c r="B181" s="63">
        <f>Invoice!C183</f>
        <v>0</v>
      </c>
      <c r="C181" s="64">
        <f>Invoice!B183</f>
        <v>0</v>
      </c>
      <c r="D181" s="69">
        <f t="shared" si="5"/>
        <v>0</v>
      </c>
      <c r="E181" s="69">
        <f t="shared" si="6"/>
        <v>0</v>
      </c>
      <c r="F181" s="70">
        <f>Invoice!G183</f>
        <v>0</v>
      </c>
      <c r="G181" s="71">
        <f t="shared" si="7"/>
        <v>0</v>
      </c>
    </row>
    <row r="182" spans="1:7" s="68" customFormat="1" hidden="1">
      <c r="A182" s="79" t="str">
        <f>Invoice!F184</f>
        <v>Exchange rate :</v>
      </c>
      <c r="B182" s="63">
        <f>Invoice!C184</f>
        <v>0</v>
      </c>
      <c r="C182" s="64">
        <f>Invoice!B184</f>
        <v>0</v>
      </c>
      <c r="D182" s="69">
        <f t="shared" si="5"/>
        <v>0</v>
      </c>
      <c r="E182" s="69">
        <f t="shared" si="6"/>
        <v>0</v>
      </c>
      <c r="F182" s="70">
        <f>Invoice!G184</f>
        <v>0</v>
      </c>
      <c r="G182" s="71">
        <f t="shared" si="7"/>
        <v>0</v>
      </c>
    </row>
    <row r="183" spans="1:7" s="68" customFormat="1" hidden="1">
      <c r="A183" s="79" t="str">
        <f>Invoice!F185</f>
        <v>Exchange rate :</v>
      </c>
      <c r="B183" s="63">
        <f>Invoice!C185</f>
        <v>0</v>
      </c>
      <c r="C183" s="64">
        <f>Invoice!B185</f>
        <v>0</v>
      </c>
      <c r="D183" s="69">
        <f t="shared" si="5"/>
        <v>0</v>
      </c>
      <c r="E183" s="69">
        <f t="shared" si="6"/>
        <v>0</v>
      </c>
      <c r="F183" s="70">
        <f>Invoice!G185</f>
        <v>0</v>
      </c>
      <c r="G183" s="71">
        <f t="shared" si="7"/>
        <v>0</v>
      </c>
    </row>
    <row r="184" spans="1:7" s="68" customFormat="1" hidden="1">
      <c r="A184" s="79" t="str">
        <f>Invoice!F186</f>
        <v>Exchange rate :</v>
      </c>
      <c r="B184" s="63">
        <f>Invoice!C186</f>
        <v>0</v>
      </c>
      <c r="C184" s="64">
        <f>Invoice!B186</f>
        <v>0</v>
      </c>
      <c r="D184" s="69">
        <f t="shared" si="5"/>
        <v>0</v>
      </c>
      <c r="E184" s="69">
        <f t="shared" si="6"/>
        <v>0</v>
      </c>
      <c r="F184" s="70">
        <f>Invoice!G186</f>
        <v>0</v>
      </c>
      <c r="G184" s="71">
        <f t="shared" si="7"/>
        <v>0</v>
      </c>
    </row>
    <row r="185" spans="1:7" s="68" customFormat="1" hidden="1">
      <c r="A185" s="79" t="str">
        <f>Invoice!F187</f>
        <v>Exchange rate :</v>
      </c>
      <c r="B185" s="63">
        <f>Invoice!C187</f>
        <v>0</v>
      </c>
      <c r="C185" s="64">
        <f>Invoice!B187</f>
        <v>0</v>
      </c>
      <c r="D185" s="69">
        <f t="shared" si="5"/>
        <v>0</v>
      </c>
      <c r="E185" s="69">
        <f t="shared" si="6"/>
        <v>0</v>
      </c>
      <c r="F185" s="70">
        <f>Invoice!G187</f>
        <v>0</v>
      </c>
      <c r="G185" s="71">
        <f t="shared" si="7"/>
        <v>0</v>
      </c>
    </row>
    <row r="186" spans="1:7" s="68" customFormat="1" hidden="1">
      <c r="A186" s="79" t="str">
        <f>Invoice!F188</f>
        <v>Exchange rate :</v>
      </c>
      <c r="B186" s="63">
        <f>Invoice!C188</f>
        <v>0</v>
      </c>
      <c r="C186" s="64">
        <f>Invoice!B188</f>
        <v>0</v>
      </c>
      <c r="D186" s="69">
        <f t="shared" si="5"/>
        <v>0</v>
      </c>
      <c r="E186" s="69">
        <f t="shared" si="6"/>
        <v>0</v>
      </c>
      <c r="F186" s="70">
        <f>Invoice!G188</f>
        <v>0</v>
      </c>
      <c r="G186" s="71">
        <f t="shared" si="7"/>
        <v>0</v>
      </c>
    </row>
    <row r="187" spans="1:7" s="68" customFormat="1" hidden="1">
      <c r="A187" s="79" t="str">
        <f>Invoice!F189</f>
        <v>Exchange rate :</v>
      </c>
      <c r="B187" s="63">
        <f>Invoice!C189</f>
        <v>0</v>
      </c>
      <c r="C187" s="64">
        <f>Invoice!B189</f>
        <v>0</v>
      </c>
      <c r="D187" s="69">
        <f t="shared" si="5"/>
        <v>0</v>
      </c>
      <c r="E187" s="69">
        <f t="shared" si="6"/>
        <v>0</v>
      </c>
      <c r="F187" s="70">
        <f>Invoice!G189</f>
        <v>0</v>
      </c>
      <c r="G187" s="71">
        <f t="shared" si="7"/>
        <v>0</v>
      </c>
    </row>
    <row r="188" spans="1:7" s="68" customFormat="1" hidden="1">
      <c r="A188" s="79" t="str">
        <f>Invoice!F190</f>
        <v>Exchange rate :</v>
      </c>
      <c r="B188" s="63">
        <f>Invoice!C190</f>
        <v>0</v>
      </c>
      <c r="C188" s="64">
        <f>Invoice!B190</f>
        <v>0</v>
      </c>
      <c r="D188" s="69">
        <f t="shared" si="5"/>
        <v>0</v>
      </c>
      <c r="E188" s="69">
        <f t="shared" si="6"/>
        <v>0</v>
      </c>
      <c r="F188" s="70">
        <f>Invoice!G190</f>
        <v>0</v>
      </c>
      <c r="G188" s="71">
        <f t="shared" si="7"/>
        <v>0</v>
      </c>
    </row>
    <row r="189" spans="1:7" s="68" customFormat="1" hidden="1">
      <c r="A189" s="79" t="str">
        <f>Invoice!F191</f>
        <v>Exchange rate :</v>
      </c>
      <c r="B189" s="63">
        <f>Invoice!C191</f>
        <v>0</v>
      </c>
      <c r="C189" s="64">
        <f>Invoice!B191</f>
        <v>0</v>
      </c>
      <c r="D189" s="69">
        <f t="shared" ref="D189:D252" si="8">F189/$D$14</f>
        <v>0</v>
      </c>
      <c r="E189" s="69">
        <f t="shared" ref="E189:E252" si="9">G189/$D$14</f>
        <v>0</v>
      </c>
      <c r="F189" s="70">
        <f>Invoice!G191</f>
        <v>0</v>
      </c>
      <c r="G189" s="71">
        <f t="shared" ref="G189:G252" si="10">C189*F189</f>
        <v>0</v>
      </c>
    </row>
    <row r="190" spans="1:7" s="68" customFormat="1" hidden="1">
      <c r="A190" s="79" t="str">
        <f>Invoice!F192</f>
        <v>Exchange rate :</v>
      </c>
      <c r="B190" s="63">
        <f>Invoice!C192</f>
        <v>0</v>
      </c>
      <c r="C190" s="64">
        <f>Invoice!B192</f>
        <v>0</v>
      </c>
      <c r="D190" s="69">
        <f t="shared" si="8"/>
        <v>0</v>
      </c>
      <c r="E190" s="69">
        <f t="shared" si="9"/>
        <v>0</v>
      </c>
      <c r="F190" s="70">
        <f>Invoice!G192</f>
        <v>0</v>
      </c>
      <c r="G190" s="71">
        <f t="shared" si="10"/>
        <v>0</v>
      </c>
    </row>
    <row r="191" spans="1:7" s="68" customFormat="1" hidden="1">
      <c r="A191" s="79" t="str">
        <f>Invoice!F193</f>
        <v>Exchange rate :</v>
      </c>
      <c r="B191" s="63">
        <f>Invoice!C193</f>
        <v>0</v>
      </c>
      <c r="C191" s="64">
        <f>Invoice!B193</f>
        <v>0</v>
      </c>
      <c r="D191" s="69">
        <f t="shared" si="8"/>
        <v>0</v>
      </c>
      <c r="E191" s="69">
        <f t="shared" si="9"/>
        <v>0</v>
      </c>
      <c r="F191" s="70">
        <f>Invoice!G193</f>
        <v>0</v>
      </c>
      <c r="G191" s="71">
        <f t="shared" si="10"/>
        <v>0</v>
      </c>
    </row>
    <row r="192" spans="1:7" s="68" customFormat="1" hidden="1">
      <c r="A192" s="79" t="str">
        <f>Invoice!F194</f>
        <v>Exchange rate :</v>
      </c>
      <c r="B192" s="63">
        <f>Invoice!C194</f>
        <v>0</v>
      </c>
      <c r="C192" s="64">
        <f>Invoice!B194</f>
        <v>0</v>
      </c>
      <c r="D192" s="69">
        <f t="shared" si="8"/>
        <v>0</v>
      </c>
      <c r="E192" s="69">
        <f t="shared" si="9"/>
        <v>0</v>
      </c>
      <c r="F192" s="70">
        <f>Invoice!G194</f>
        <v>0</v>
      </c>
      <c r="G192" s="71">
        <f t="shared" si="10"/>
        <v>0</v>
      </c>
    </row>
    <row r="193" spans="1:7" s="68" customFormat="1" hidden="1">
      <c r="A193" s="79" t="str">
        <f>Invoice!F195</f>
        <v>Exchange rate :</v>
      </c>
      <c r="B193" s="63">
        <f>Invoice!C195</f>
        <v>0</v>
      </c>
      <c r="C193" s="64">
        <f>Invoice!B195</f>
        <v>0</v>
      </c>
      <c r="D193" s="69">
        <f t="shared" si="8"/>
        <v>0</v>
      </c>
      <c r="E193" s="69">
        <f t="shared" si="9"/>
        <v>0</v>
      </c>
      <c r="F193" s="70">
        <f>Invoice!G195</f>
        <v>0</v>
      </c>
      <c r="G193" s="71">
        <f t="shared" si="10"/>
        <v>0</v>
      </c>
    </row>
    <row r="194" spans="1:7" s="68" customFormat="1" hidden="1">
      <c r="A194" s="79" t="str">
        <f>Invoice!F196</f>
        <v>Exchange rate :</v>
      </c>
      <c r="B194" s="63">
        <f>Invoice!C196</f>
        <v>0</v>
      </c>
      <c r="C194" s="64">
        <f>Invoice!B196</f>
        <v>0</v>
      </c>
      <c r="D194" s="69">
        <f t="shared" si="8"/>
        <v>0</v>
      </c>
      <c r="E194" s="69">
        <f t="shared" si="9"/>
        <v>0</v>
      </c>
      <c r="F194" s="70">
        <f>Invoice!G196</f>
        <v>0</v>
      </c>
      <c r="G194" s="71">
        <f t="shared" si="10"/>
        <v>0</v>
      </c>
    </row>
    <row r="195" spans="1:7" s="68" customFormat="1" hidden="1">
      <c r="A195" s="79" t="str">
        <f>Invoice!F197</f>
        <v>Exchange rate :</v>
      </c>
      <c r="B195" s="63">
        <f>Invoice!C197</f>
        <v>0</v>
      </c>
      <c r="C195" s="64">
        <f>Invoice!B197</f>
        <v>0</v>
      </c>
      <c r="D195" s="69">
        <f t="shared" si="8"/>
        <v>0</v>
      </c>
      <c r="E195" s="69">
        <f t="shared" si="9"/>
        <v>0</v>
      </c>
      <c r="F195" s="70">
        <f>Invoice!G197</f>
        <v>0</v>
      </c>
      <c r="G195" s="71">
        <f t="shared" si="10"/>
        <v>0</v>
      </c>
    </row>
    <row r="196" spans="1:7" s="68" customFormat="1" hidden="1">
      <c r="A196" s="79" t="str">
        <f>Invoice!F198</f>
        <v>Exchange rate :</v>
      </c>
      <c r="B196" s="63">
        <f>Invoice!C198</f>
        <v>0</v>
      </c>
      <c r="C196" s="64">
        <f>Invoice!B198</f>
        <v>0</v>
      </c>
      <c r="D196" s="69">
        <f t="shared" si="8"/>
        <v>0</v>
      </c>
      <c r="E196" s="69">
        <f t="shared" si="9"/>
        <v>0</v>
      </c>
      <c r="F196" s="70">
        <f>Invoice!G198</f>
        <v>0</v>
      </c>
      <c r="G196" s="71">
        <f t="shared" si="10"/>
        <v>0</v>
      </c>
    </row>
    <row r="197" spans="1:7" s="68" customFormat="1" hidden="1">
      <c r="A197" s="79" t="str">
        <f>Invoice!F199</f>
        <v>Exchange rate :</v>
      </c>
      <c r="B197" s="63">
        <f>Invoice!C199</f>
        <v>0</v>
      </c>
      <c r="C197" s="64">
        <f>Invoice!B199</f>
        <v>0</v>
      </c>
      <c r="D197" s="69">
        <f t="shared" si="8"/>
        <v>0</v>
      </c>
      <c r="E197" s="69">
        <f t="shared" si="9"/>
        <v>0</v>
      </c>
      <c r="F197" s="70">
        <f>Invoice!G199</f>
        <v>0</v>
      </c>
      <c r="G197" s="71">
        <f t="shared" si="10"/>
        <v>0</v>
      </c>
    </row>
    <row r="198" spans="1:7" s="68" customFormat="1" hidden="1">
      <c r="A198" s="79" t="str">
        <f>Invoice!F200</f>
        <v>Exchange rate :</v>
      </c>
      <c r="B198" s="63">
        <f>Invoice!C200</f>
        <v>0</v>
      </c>
      <c r="C198" s="64">
        <f>Invoice!B200</f>
        <v>0</v>
      </c>
      <c r="D198" s="69">
        <f t="shared" si="8"/>
        <v>0</v>
      </c>
      <c r="E198" s="69">
        <f t="shared" si="9"/>
        <v>0</v>
      </c>
      <c r="F198" s="70">
        <f>Invoice!G200</f>
        <v>0</v>
      </c>
      <c r="G198" s="71">
        <f t="shared" si="10"/>
        <v>0</v>
      </c>
    </row>
    <row r="199" spans="1:7" s="68" customFormat="1" hidden="1">
      <c r="A199" s="79" t="str">
        <f>Invoice!F201</f>
        <v>Exchange rate :</v>
      </c>
      <c r="B199" s="63">
        <f>Invoice!C201</f>
        <v>0</v>
      </c>
      <c r="C199" s="64">
        <f>Invoice!B201</f>
        <v>0</v>
      </c>
      <c r="D199" s="69">
        <f t="shared" si="8"/>
        <v>0</v>
      </c>
      <c r="E199" s="69">
        <f t="shared" si="9"/>
        <v>0</v>
      </c>
      <c r="F199" s="70">
        <f>Invoice!G201</f>
        <v>0</v>
      </c>
      <c r="G199" s="71">
        <f t="shared" si="10"/>
        <v>0</v>
      </c>
    </row>
    <row r="200" spans="1:7" s="68" customFormat="1" hidden="1">
      <c r="A200" s="79" t="str">
        <f>Invoice!F202</f>
        <v>Exchange rate :</v>
      </c>
      <c r="B200" s="63">
        <f>Invoice!C202</f>
        <v>0</v>
      </c>
      <c r="C200" s="64">
        <f>Invoice!B202</f>
        <v>0</v>
      </c>
      <c r="D200" s="69">
        <f t="shared" si="8"/>
        <v>0</v>
      </c>
      <c r="E200" s="69">
        <f t="shared" si="9"/>
        <v>0</v>
      </c>
      <c r="F200" s="70">
        <f>Invoice!G202</f>
        <v>0</v>
      </c>
      <c r="G200" s="71">
        <f t="shared" si="10"/>
        <v>0</v>
      </c>
    </row>
    <row r="201" spans="1:7" s="68" customFormat="1" hidden="1">
      <c r="A201" s="79" t="str">
        <f>Invoice!F203</f>
        <v>Exchange rate :</v>
      </c>
      <c r="B201" s="63">
        <f>Invoice!C203</f>
        <v>0</v>
      </c>
      <c r="C201" s="64">
        <f>Invoice!B203</f>
        <v>0</v>
      </c>
      <c r="D201" s="69">
        <f t="shared" si="8"/>
        <v>0</v>
      </c>
      <c r="E201" s="69">
        <f t="shared" si="9"/>
        <v>0</v>
      </c>
      <c r="F201" s="70">
        <f>Invoice!G203</f>
        <v>0</v>
      </c>
      <c r="G201" s="71">
        <f t="shared" si="10"/>
        <v>0</v>
      </c>
    </row>
    <row r="202" spans="1:7" s="68" customFormat="1" hidden="1">
      <c r="A202" s="79" t="str">
        <f>Invoice!F204</f>
        <v>Exchange rate :</v>
      </c>
      <c r="B202" s="63">
        <f>Invoice!C204</f>
        <v>0</v>
      </c>
      <c r="C202" s="64">
        <f>Invoice!B204</f>
        <v>0</v>
      </c>
      <c r="D202" s="69">
        <f t="shared" si="8"/>
        <v>0</v>
      </c>
      <c r="E202" s="69">
        <f t="shared" si="9"/>
        <v>0</v>
      </c>
      <c r="F202" s="70">
        <f>Invoice!G204</f>
        <v>0</v>
      </c>
      <c r="G202" s="71">
        <f t="shared" si="10"/>
        <v>0</v>
      </c>
    </row>
    <row r="203" spans="1:7" s="68" customFormat="1" hidden="1">
      <c r="A203" s="79" t="str">
        <f>Invoice!F205</f>
        <v>Exchange rate :</v>
      </c>
      <c r="B203" s="63">
        <f>Invoice!C205</f>
        <v>0</v>
      </c>
      <c r="C203" s="64">
        <f>Invoice!B205</f>
        <v>0</v>
      </c>
      <c r="D203" s="69">
        <f t="shared" si="8"/>
        <v>0</v>
      </c>
      <c r="E203" s="69">
        <f t="shared" si="9"/>
        <v>0</v>
      </c>
      <c r="F203" s="70">
        <f>Invoice!G205</f>
        <v>0</v>
      </c>
      <c r="G203" s="71">
        <f t="shared" si="10"/>
        <v>0</v>
      </c>
    </row>
    <row r="204" spans="1:7" s="68" customFormat="1" hidden="1">
      <c r="A204" s="79" t="str">
        <f>Invoice!F206</f>
        <v>Exchange rate :</v>
      </c>
      <c r="B204" s="63">
        <f>Invoice!C206</f>
        <v>0</v>
      </c>
      <c r="C204" s="64">
        <f>Invoice!B206</f>
        <v>0</v>
      </c>
      <c r="D204" s="69">
        <f t="shared" si="8"/>
        <v>0</v>
      </c>
      <c r="E204" s="69">
        <f t="shared" si="9"/>
        <v>0</v>
      </c>
      <c r="F204" s="70">
        <f>Invoice!G206</f>
        <v>0</v>
      </c>
      <c r="G204" s="71">
        <f t="shared" si="10"/>
        <v>0</v>
      </c>
    </row>
    <row r="205" spans="1:7" s="68" customFormat="1" hidden="1">
      <c r="A205" s="79" t="str">
        <f>Invoice!F207</f>
        <v>Exchange rate :</v>
      </c>
      <c r="B205" s="63">
        <f>Invoice!C207</f>
        <v>0</v>
      </c>
      <c r="C205" s="64">
        <f>Invoice!B207</f>
        <v>0</v>
      </c>
      <c r="D205" s="69">
        <f t="shared" si="8"/>
        <v>0</v>
      </c>
      <c r="E205" s="69">
        <f t="shared" si="9"/>
        <v>0</v>
      </c>
      <c r="F205" s="70">
        <f>Invoice!G207</f>
        <v>0</v>
      </c>
      <c r="G205" s="71">
        <f t="shared" si="10"/>
        <v>0</v>
      </c>
    </row>
    <row r="206" spans="1:7" s="68" customFormat="1" hidden="1">
      <c r="A206" s="79" t="str">
        <f>Invoice!F208</f>
        <v>Exchange rate :</v>
      </c>
      <c r="B206" s="63">
        <f>Invoice!C208</f>
        <v>0</v>
      </c>
      <c r="C206" s="64">
        <f>Invoice!B208</f>
        <v>0</v>
      </c>
      <c r="D206" s="69">
        <f t="shared" si="8"/>
        <v>0</v>
      </c>
      <c r="E206" s="69">
        <f t="shared" si="9"/>
        <v>0</v>
      </c>
      <c r="F206" s="70">
        <f>Invoice!G208</f>
        <v>0</v>
      </c>
      <c r="G206" s="71">
        <f t="shared" si="10"/>
        <v>0</v>
      </c>
    </row>
    <row r="207" spans="1:7" s="68" customFormat="1" hidden="1">
      <c r="A207" s="79" t="str">
        <f>Invoice!F209</f>
        <v>Exchange rate :</v>
      </c>
      <c r="B207" s="63">
        <f>Invoice!C209</f>
        <v>0</v>
      </c>
      <c r="C207" s="64">
        <f>Invoice!B209</f>
        <v>0</v>
      </c>
      <c r="D207" s="69">
        <f t="shared" si="8"/>
        <v>0</v>
      </c>
      <c r="E207" s="69">
        <f t="shared" si="9"/>
        <v>0</v>
      </c>
      <c r="F207" s="70">
        <f>Invoice!G209</f>
        <v>0</v>
      </c>
      <c r="G207" s="71">
        <f t="shared" si="10"/>
        <v>0</v>
      </c>
    </row>
    <row r="208" spans="1:7" s="68" customFormat="1" hidden="1">
      <c r="A208" s="79" t="str">
        <f>Invoice!F210</f>
        <v>Exchange rate :</v>
      </c>
      <c r="B208" s="63">
        <f>Invoice!C210</f>
        <v>0</v>
      </c>
      <c r="C208" s="64">
        <f>Invoice!B210</f>
        <v>0</v>
      </c>
      <c r="D208" s="69">
        <f t="shared" si="8"/>
        <v>0</v>
      </c>
      <c r="E208" s="69">
        <f t="shared" si="9"/>
        <v>0</v>
      </c>
      <c r="F208" s="70">
        <f>Invoice!G210</f>
        <v>0</v>
      </c>
      <c r="G208" s="71">
        <f t="shared" si="10"/>
        <v>0</v>
      </c>
    </row>
    <row r="209" spans="1:7" s="68" customFormat="1" hidden="1">
      <c r="A209" s="79" t="str">
        <f>Invoice!F211</f>
        <v>Exchange rate :</v>
      </c>
      <c r="B209" s="63">
        <f>Invoice!C211</f>
        <v>0</v>
      </c>
      <c r="C209" s="64">
        <f>Invoice!B211</f>
        <v>0</v>
      </c>
      <c r="D209" s="69">
        <f t="shared" si="8"/>
        <v>0</v>
      </c>
      <c r="E209" s="69">
        <f t="shared" si="9"/>
        <v>0</v>
      </c>
      <c r="F209" s="70">
        <f>Invoice!G211</f>
        <v>0</v>
      </c>
      <c r="G209" s="71">
        <f t="shared" si="10"/>
        <v>0</v>
      </c>
    </row>
    <row r="210" spans="1:7" s="68" customFormat="1" hidden="1">
      <c r="A210" s="79" t="str">
        <f>Invoice!F212</f>
        <v>Exchange rate :</v>
      </c>
      <c r="B210" s="63">
        <f>Invoice!C212</f>
        <v>0</v>
      </c>
      <c r="C210" s="64">
        <f>Invoice!B212</f>
        <v>0</v>
      </c>
      <c r="D210" s="69">
        <f t="shared" si="8"/>
        <v>0</v>
      </c>
      <c r="E210" s="69">
        <f t="shared" si="9"/>
        <v>0</v>
      </c>
      <c r="F210" s="70">
        <f>Invoice!G212</f>
        <v>0</v>
      </c>
      <c r="G210" s="71">
        <f t="shared" si="10"/>
        <v>0</v>
      </c>
    </row>
    <row r="211" spans="1:7" s="68" customFormat="1" hidden="1">
      <c r="A211" s="79" t="str">
        <f>Invoice!F213</f>
        <v>Exchange rate :</v>
      </c>
      <c r="B211" s="63">
        <f>Invoice!C213</f>
        <v>0</v>
      </c>
      <c r="C211" s="64">
        <f>Invoice!B213</f>
        <v>0</v>
      </c>
      <c r="D211" s="69">
        <f t="shared" si="8"/>
        <v>0</v>
      </c>
      <c r="E211" s="69">
        <f t="shared" si="9"/>
        <v>0</v>
      </c>
      <c r="F211" s="70">
        <f>Invoice!G213</f>
        <v>0</v>
      </c>
      <c r="G211" s="71">
        <f t="shared" si="10"/>
        <v>0</v>
      </c>
    </row>
    <row r="212" spans="1:7" s="68" customFormat="1" hidden="1">
      <c r="A212" s="79" t="str">
        <f>Invoice!F214</f>
        <v>Exchange rate :</v>
      </c>
      <c r="B212" s="63">
        <f>Invoice!C214</f>
        <v>0</v>
      </c>
      <c r="C212" s="64">
        <f>Invoice!B214</f>
        <v>0</v>
      </c>
      <c r="D212" s="69">
        <f t="shared" si="8"/>
        <v>0</v>
      </c>
      <c r="E212" s="69">
        <f t="shared" si="9"/>
        <v>0</v>
      </c>
      <c r="F212" s="70">
        <f>Invoice!G214</f>
        <v>0</v>
      </c>
      <c r="G212" s="71">
        <f t="shared" si="10"/>
        <v>0</v>
      </c>
    </row>
    <row r="213" spans="1:7" s="68" customFormat="1" hidden="1">
      <c r="A213" s="79" t="str">
        <f>Invoice!F215</f>
        <v>Exchange rate :</v>
      </c>
      <c r="B213" s="63">
        <f>Invoice!C215</f>
        <v>0</v>
      </c>
      <c r="C213" s="64">
        <f>Invoice!B215</f>
        <v>0</v>
      </c>
      <c r="D213" s="69">
        <f t="shared" si="8"/>
        <v>0</v>
      </c>
      <c r="E213" s="69">
        <f t="shared" si="9"/>
        <v>0</v>
      </c>
      <c r="F213" s="70">
        <f>Invoice!G215</f>
        <v>0</v>
      </c>
      <c r="G213" s="71">
        <f t="shared" si="10"/>
        <v>0</v>
      </c>
    </row>
    <row r="214" spans="1:7" s="68" customFormat="1" hidden="1">
      <c r="A214" s="79" t="str">
        <f>Invoice!F216</f>
        <v>Exchange rate :</v>
      </c>
      <c r="B214" s="63">
        <f>Invoice!C216</f>
        <v>0</v>
      </c>
      <c r="C214" s="64">
        <f>Invoice!B216</f>
        <v>0</v>
      </c>
      <c r="D214" s="69">
        <f t="shared" si="8"/>
        <v>0</v>
      </c>
      <c r="E214" s="69">
        <f t="shared" si="9"/>
        <v>0</v>
      </c>
      <c r="F214" s="70">
        <f>Invoice!G216</f>
        <v>0</v>
      </c>
      <c r="G214" s="71">
        <f t="shared" si="10"/>
        <v>0</v>
      </c>
    </row>
    <row r="215" spans="1:7" s="68" customFormat="1" hidden="1">
      <c r="A215" s="79" t="str">
        <f>Invoice!F217</f>
        <v>Exchange rate :</v>
      </c>
      <c r="B215" s="63">
        <f>Invoice!C217</f>
        <v>0</v>
      </c>
      <c r="C215" s="64">
        <f>Invoice!B217</f>
        <v>0</v>
      </c>
      <c r="D215" s="69">
        <f t="shared" si="8"/>
        <v>0</v>
      </c>
      <c r="E215" s="69">
        <f t="shared" si="9"/>
        <v>0</v>
      </c>
      <c r="F215" s="70">
        <f>Invoice!G217</f>
        <v>0</v>
      </c>
      <c r="G215" s="71">
        <f t="shared" si="10"/>
        <v>0</v>
      </c>
    </row>
    <row r="216" spans="1:7" s="68" customFormat="1" hidden="1">
      <c r="A216" s="79" t="str">
        <f>Invoice!F218</f>
        <v>Exchange rate :</v>
      </c>
      <c r="B216" s="63">
        <f>Invoice!C218</f>
        <v>0</v>
      </c>
      <c r="C216" s="64">
        <f>Invoice!B218</f>
        <v>0</v>
      </c>
      <c r="D216" s="69">
        <f t="shared" si="8"/>
        <v>0</v>
      </c>
      <c r="E216" s="69">
        <f t="shared" si="9"/>
        <v>0</v>
      </c>
      <c r="F216" s="70">
        <f>Invoice!G218</f>
        <v>0</v>
      </c>
      <c r="G216" s="71">
        <f t="shared" si="10"/>
        <v>0</v>
      </c>
    </row>
    <row r="217" spans="1:7" s="68" customFormat="1" hidden="1">
      <c r="A217" s="79" t="str">
        <f>Invoice!F219</f>
        <v>Exchange rate :</v>
      </c>
      <c r="B217" s="63">
        <f>Invoice!C219</f>
        <v>0</v>
      </c>
      <c r="C217" s="64">
        <f>Invoice!B219</f>
        <v>0</v>
      </c>
      <c r="D217" s="69">
        <f t="shared" si="8"/>
        <v>0</v>
      </c>
      <c r="E217" s="69">
        <f t="shared" si="9"/>
        <v>0</v>
      </c>
      <c r="F217" s="70">
        <f>Invoice!G219</f>
        <v>0</v>
      </c>
      <c r="G217" s="71">
        <f t="shared" si="10"/>
        <v>0</v>
      </c>
    </row>
    <row r="218" spans="1:7" s="68" customFormat="1" hidden="1">
      <c r="A218" s="79" t="str">
        <f>Invoice!F220</f>
        <v>Exchange rate :</v>
      </c>
      <c r="B218" s="63">
        <f>Invoice!C220</f>
        <v>0</v>
      </c>
      <c r="C218" s="64">
        <f>Invoice!B220</f>
        <v>0</v>
      </c>
      <c r="D218" s="69">
        <f t="shared" si="8"/>
        <v>0</v>
      </c>
      <c r="E218" s="69">
        <f t="shared" si="9"/>
        <v>0</v>
      </c>
      <c r="F218" s="70">
        <f>Invoice!G220</f>
        <v>0</v>
      </c>
      <c r="G218" s="71">
        <f t="shared" si="10"/>
        <v>0</v>
      </c>
    </row>
    <row r="219" spans="1:7" s="68" customFormat="1" hidden="1">
      <c r="A219" s="79" t="str">
        <f>Invoice!F221</f>
        <v>Exchange rate :</v>
      </c>
      <c r="B219" s="63">
        <f>Invoice!C221</f>
        <v>0</v>
      </c>
      <c r="C219" s="64">
        <f>Invoice!B221</f>
        <v>0</v>
      </c>
      <c r="D219" s="69">
        <f t="shared" si="8"/>
        <v>0</v>
      </c>
      <c r="E219" s="69">
        <f t="shared" si="9"/>
        <v>0</v>
      </c>
      <c r="F219" s="70">
        <f>Invoice!G221</f>
        <v>0</v>
      </c>
      <c r="G219" s="71">
        <f t="shared" si="10"/>
        <v>0</v>
      </c>
    </row>
    <row r="220" spans="1:7" s="68" customFormat="1" hidden="1">
      <c r="A220" s="79" t="str">
        <f>Invoice!F222</f>
        <v>Exchange rate :</v>
      </c>
      <c r="B220" s="63">
        <f>Invoice!C222</f>
        <v>0</v>
      </c>
      <c r="C220" s="64">
        <f>Invoice!B222</f>
        <v>0</v>
      </c>
      <c r="D220" s="69">
        <f t="shared" si="8"/>
        <v>0</v>
      </c>
      <c r="E220" s="69">
        <f t="shared" si="9"/>
        <v>0</v>
      </c>
      <c r="F220" s="70">
        <f>Invoice!G222</f>
        <v>0</v>
      </c>
      <c r="G220" s="71">
        <f t="shared" si="10"/>
        <v>0</v>
      </c>
    </row>
    <row r="221" spans="1:7" s="68" customFormat="1" hidden="1">
      <c r="A221" s="79" t="str">
        <f>Invoice!F223</f>
        <v>Exchange rate :</v>
      </c>
      <c r="B221" s="63">
        <f>Invoice!C223</f>
        <v>0</v>
      </c>
      <c r="C221" s="64">
        <f>Invoice!B223</f>
        <v>0</v>
      </c>
      <c r="D221" s="69">
        <f t="shared" si="8"/>
        <v>0</v>
      </c>
      <c r="E221" s="69">
        <f t="shared" si="9"/>
        <v>0</v>
      </c>
      <c r="F221" s="70">
        <f>Invoice!G223</f>
        <v>0</v>
      </c>
      <c r="G221" s="71">
        <f t="shared" si="10"/>
        <v>0</v>
      </c>
    </row>
    <row r="222" spans="1:7" s="68" customFormat="1" hidden="1">
      <c r="A222" s="79" t="str">
        <f>Invoice!F224</f>
        <v>Exchange rate :</v>
      </c>
      <c r="B222" s="63">
        <f>Invoice!C224</f>
        <v>0</v>
      </c>
      <c r="C222" s="64">
        <f>Invoice!B224</f>
        <v>0</v>
      </c>
      <c r="D222" s="69">
        <f t="shared" si="8"/>
        <v>0</v>
      </c>
      <c r="E222" s="69">
        <f t="shared" si="9"/>
        <v>0</v>
      </c>
      <c r="F222" s="70">
        <f>Invoice!G224</f>
        <v>0</v>
      </c>
      <c r="G222" s="71">
        <f t="shared" si="10"/>
        <v>0</v>
      </c>
    </row>
    <row r="223" spans="1:7" s="68" customFormat="1" hidden="1">
      <c r="A223" s="79" t="str">
        <f>Invoice!F225</f>
        <v>Exchange rate :</v>
      </c>
      <c r="B223" s="63">
        <f>Invoice!C225</f>
        <v>0</v>
      </c>
      <c r="C223" s="64">
        <f>Invoice!B225</f>
        <v>0</v>
      </c>
      <c r="D223" s="69">
        <f t="shared" si="8"/>
        <v>0</v>
      </c>
      <c r="E223" s="69">
        <f t="shared" si="9"/>
        <v>0</v>
      </c>
      <c r="F223" s="70">
        <f>Invoice!G225</f>
        <v>0</v>
      </c>
      <c r="G223" s="71">
        <f t="shared" si="10"/>
        <v>0</v>
      </c>
    </row>
    <row r="224" spans="1:7" s="68" customFormat="1" hidden="1">
      <c r="A224" s="79" t="str">
        <f>Invoice!F226</f>
        <v>Exchange rate :</v>
      </c>
      <c r="B224" s="63">
        <f>Invoice!C226</f>
        <v>0</v>
      </c>
      <c r="C224" s="64">
        <f>Invoice!B226</f>
        <v>0</v>
      </c>
      <c r="D224" s="69">
        <f t="shared" si="8"/>
        <v>0</v>
      </c>
      <c r="E224" s="69">
        <f t="shared" si="9"/>
        <v>0</v>
      </c>
      <c r="F224" s="70">
        <f>Invoice!G226</f>
        <v>0</v>
      </c>
      <c r="G224" s="71">
        <f t="shared" si="10"/>
        <v>0</v>
      </c>
    </row>
    <row r="225" spans="1:7" s="68" customFormat="1" hidden="1">
      <c r="A225" s="79" t="str">
        <f>Invoice!F227</f>
        <v>Exchange rate :</v>
      </c>
      <c r="B225" s="63">
        <f>Invoice!C227</f>
        <v>0</v>
      </c>
      <c r="C225" s="64">
        <f>Invoice!B227</f>
        <v>0</v>
      </c>
      <c r="D225" s="69">
        <f t="shared" si="8"/>
        <v>0</v>
      </c>
      <c r="E225" s="69">
        <f t="shared" si="9"/>
        <v>0</v>
      </c>
      <c r="F225" s="70">
        <f>Invoice!G227</f>
        <v>0</v>
      </c>
      <c r="G225" s="71">
        <f t="shared" si="10"/>
        <v>0</v>
      </c>
    </row>
    <row r="226" spans="1:7" s="68" customFormat="1" hidden="1">
      <c r="A226" s="79" t="str">
        <f>Invoice!F228</f>
        <v>Exchange rate :</v>
      </c>
      <c r="B226" s="63">
        <f>Invoice!C228</f>
        <v>0</v>
      </c>
      <c r="C226" s="64">
        <f>Invoice!B228</f>
        <v>0</v>
      </c>
      <c r="D226" s="69">
        <f t="shared" si="8"/>
        <v>0</v>
      </c>
      <c r="E226" s="69">
        <f t="shared" si="9"/>
        <v>0</v>
      </c>
      <c r="F226" s="70">
        <f>Invoice!G228</f>
        <v>0</v>
      </c>
      <c r="G226" s="71">
        <f t="shared" si="10"/>
        <v>0</v>
      </c>
    </row>
    <row r="227" spans="1:7" s="68" customFormat="1" hidden="1">
      <c r="A227" s="79" t="str">
        <f>Invoice!F229</f>
        <v>Exchange rate :</v>
      </c>
      <c r="B227" s="63">
        <f>Invoice!C229</f>
        <v>0</v>
      </c>
      <c r="C227" s="64">
        <f>Invoice!B229</f>
        <v>0</v>
      </c>
      <c r="D227" s="69">
        <f t="shared" si="8"/>
        <v>0</v>
      </c>
      <c r="E227" s="69">
        <f t="shared" si="9"/>
        <v>0</v>
      </c>
      <c r="F227" s="70">
        <f>Invoice!G229</f>
        <v>0</v>
      </c>
      <c r="G227" s="71">
        <f t="shared" si="10"/>
        <v>0</v>
      </c>
    </row>
    <row r="228" spans="1:7" s="68" customFormat="1" hidden="1">
      <c r="A228" s="79" t="str">
        <f>Invoice!F230</f>
        <v>Exchange rate :</v>
      </c>
      <c r="B228" s="63">
        <f>Invoice!C230</f>
        <v>0</v>
      </c>
      <c r="C228" s="64">
        <f>Invoice!B230</f>
        <v>0</v>
      </c>
      <c r="D228" s="69">
        <f t="shared" si="8"/>
        <v>0</v>
      </c>
      <c r="E228" s="69">
        <f t="shared" si="9"/>
        <v>0</v>
      </c>
      <c r="F228" s="70">
        <f>Invoice!G230</f>
        <v>0</v>
      </c>
      <c r="G228" s="71">
        <f t="shared" si="10"/>
        <v>0</v>
      </c>
    </row>
    <row r="229" spans="1:7" s="68" customFormat="1" hidden="1">
      <c r="A229" s="79" t="str">
        <f>Invoice!F231</f>
        <v>Exchange rate :</v>
      </c>
      <c r="B229" s="63">
        <f>Invoice!C231</f>
        <v>0</v>
      </c>
      <c r="C229" s="64">
        <f>Invoice!B231</f>
        <v>0</v>
      </c>
      <c r="D229" s="69">
        <f t="shared" si="8"/>
        <v>0</v>
      </c>
      <c r="E229" s="69">
        <f t="shared" si="9"/>
        <v>0</v>
      </c>
      <c r="F229" s="70">
        <f>Invoice!G231</f>
        <v>0</v>
      </c>
      <c r="G229" s="71">
        <f t="shared" si="10"/>
        <v>0</v>
      </c>
    </row>
    <row r="230" spans="1:7" s="68" customFormat="1" hidden="1">
      <c r="A230" s="79" t="str">
        <f>Invoice!F232</f>
        <v>Exchange rate :</v>
      </c>
      <c r="B230" s="63">
        <f>Invoice!C232</f>
        <v>0</v>
      </c>
      <c r="C230" s="64">
        <f>Invoice!B232</f>
        <v>0</v>
      </c>
      <c r="D230" s="69">
        <f t="shared" si="8"/>
        <v>0</v>
      </c>
      <c r="E230" s="69">
        <f t="shared" si="9"/>
        <v>0</v>
      </c>
      <c r="F230" s="70">
        <f>Invoice!G232</f>
        <v>0</v>
      </c>
      <c r="G230" s="71">
        <f t="shared" si="10"/>
        <v>0</v>
      </c>
    </row>
    <row r="231" spans="1:7" s="68" customFormat="1" hidden="1">
      <c r="A231" s="79" t="str">
        <f>Invoice!F233</f>
        <v>Exchange rate :</v>
      </c>
      <c r="B231" s="63">
        <f>Invoice!C233</f>
        <v>0</v>
      </c>
      <c r="C231" s="64">
        <f>Invoice!B233</f>
        <v>0</v>
      </c>
      <c r="D231" s="69">
        <f t="shared" si="8"/>
        <v>0</v>
      </c>
      <c r="E231" s="69">
        <f t="shared" si="9"/>
        <v>0</v>
      </c>
      <c r="F231" s="70">
        <f>Invoice!G233</f>
        <v>0</v>
      </c>
      <c r="G231" s="71">
        <f t="shared" si="10"/>
        <v>0</v>
      </c>
    </row>
    <row r="232" spans="1:7" s="68" customFormat="1" hidden="1">
      <c r="A232" s="79" t="str">
        <f>Invoice!F234</f>
        <v>Exchange rate :</v>
      </c>
      <c r="B232" s="63">
        <f>Invoice!C234</f>
        <v>0</v>
      </c>
      <c r="C232" s="64">
        <f>Invoice!B234</f>
        <v>0</v>
      </c>
      <c r="D232" s="69">
        <f t="shared" si="8"/>
        <v>0</v>
      </c>
      <c r="E232" s="69">
        <f t="shared" si="9"/>
        <v>0</v>
      </c>
      <c r="F232" s="70">
        <f>Invoice!G234</f>
        <v>0</v>
      </c>
      <c r="G232" s="71">
        <f t="shared" si="10"/>
        <v>0</v>
      </c>
    </row>
    <row r="233" spans="1:7" s="68" customFormat="1" hidden="1">
      <c r="A233" s="79" t="str">
        <f>Invoice!F235</f>
        <v>Exchange rate :</v>
      </c>
      <c r="B233" s="63">
        <f>Invoice!C235</f>
        <v>0</v>
      </c>
      <c r="C233" s="64">
        <f>Invoice!B235</f>
        <v>0</v>
      </c>
      <c r="D233" s="69">
        <f t="shared" si="8"/>
        <v>0</v>
      </c>
      <c r="E233" s="69">
        <f t="shared" si="9"/>
        <v>0</v>
      </c>
      <c r="F233" s="70">
        <f>Invoice!G235</f>
        <v>0</v>
      </c>
      <c r="G233" s="71">
        <f t="shared" si="10"/>
        <v>0</v>
      </c>
    </row>
    <row r="234" spans="1:7" s="68" customFormat="1" hidden="1">
      <c r="A234" s="79" t="str">
        <f>Invoice!F236</f>
        <v>Exchange rate :</v>
      </c>
      <c r="B234" s="63">
        <f>Invoice!C236</f>
        <v>0</v>
      </c>
      <c r="C234" s="64">
        <f>Invoice!B236</f>
        <v>0</v>
      </c>
      <c r="D234" s="69">
        <f t="shared" si="8"/>
        <v>0</v>
      </c>
      <c r="E234" s="69">
        <f t="shared" si="9"/>
        <v>0</v>
      </c>
      <c r="F234" s="70">
        <f>Invoice!G236</f>
        <v>0</v>
      </c>
      <c r="G234" s="71">
        <f t="shared" si="10"/>
        <v>0</v>
      </c>
    </row>
    <row r="235" spans="1:7" s="68" customFormat="1" hidden="1">
      <c r="A235" s="79" t="str">
        <f>Invoice!F237</f>
        <v>Exchange rate :</v>
      </c>
      <c r="B235" s="63">
        <f>Invoice!C237</f>
        <v>0</v>
      </c>
      <c r="C235" s="64">
        <f>Invoice!B237</f>
        <v>0</v>
      </c>
      <c r="D235" s="69">
        <f t="shared" si="8"/>
        <v>0</v>
      </c>
      <c r="E235" s="69">
        <f t="shared" si="9"/>
        <v>0</v>
      </c>
      <c r="F235" s="70">
        <f>Invoice!G237</f>
        <v>0</v>
      </c>
      <c r="G235" s="71">
        <f t="shared" si="10"/>
        <v>0</v>
      </c>
    </row>
    <row r="236" spans="1:7" s="68" customFormat="1" hidden="1">
      <c r="A236" s="79" t="str">
        <f>Invoice!F238</f>
        <v>Exchange rate :</v>
      </c>
      <c r="B236" s="63">
        <f>Invoice!C238</f>
        <v>0</v>
      </c>
      <c r="C236" s="64">
        <f>Invoice!B238</f>
        <v>0</v>
      </c>
      <c r="D236" s="69">
        <f t="shared" si="8"/>
        <v>0</v>
      </c>
      <c r="E236" s="69">
        <f t="shared" si="9"/>
        <v>0</v>
      </c>
      <c r="F236" s="70">
        <f>Invoice!G238</f>
        <v>0</v>
      </c>
      <c r="G236" s="71">
        <f t="shared" si="10"/>
        <v>0</v>
      </c>
    </row>
    <row r="237" spans="1:7" s="68" customFormat="1" hidden="1">
      <c r="A237" s="79" t="str">
        <f>Invoice!F239</f>
        <v>Exchange rate :</v>
      </c>
      <c r="B237" s="63">
        <f>Invoice!C239</f>
        <v>0</v>
      </c>
      <c r="C237" s="64">
        <f>Invoice!B239</f>
        <v>0</v>
      </c>
      <c r="D237" s="69">
        <f t="shared" si="8"/>
        <v>0</v>
      </c>
      <c r="E237" s="69">
        <f t="shared" si="9"/>
        <v>0</v>
      </c>
      <c r="F237" s="70">
        <f>Invoice!G239</f>
        <v>0</v>
      </c>
      <c r="G237" s="71">
        <f t="shared" si="10"/>
        <v>0</v>
      </c>
    </row>
    <row r="238" spans="1:7" s="68" customFormat="1" hidden="1">
      <c r="A238" s="79" t="str">
        <f>Invoice!F240</f>
        <v>Exchange rate :</v>
      </c>
      <c r="B238" s="63">
        <f>Invoice!C240</f>
        <v>0</v>
      </c>
      <c r="C238" s="64">
        <f>Invoice!B240</f>
        <v>0</v>
      </c>
      <c r="D238" s="69">
        <f t="shared" si="8"/>
        <v>0</v>
      </c>
      <c r="E238" s="69">
        <f t="shared" si="9"/>
        <v>0</v>
      </c>
      <c r="F238" s="70">
        <f>Invoice!G240</f>
        <v>0</v>
      </c>
      <c r="G238" s="71">
        <f t="shared" si="10"/>
        <v>0</v>
      </c>
    </row>
    <row r="239" spans="1:7" s="68" customFormat="1" hidden="1">
      <c r="A239" s="79" t="str">
        <f>Invoice!F241</f>
        <v>Exchange rate :</v>
      </c>
      <c r="B239" s="63">
        <f>Invoice!C241</f>
        <v>0</v>
      </c>
      <c r="C239" s="64">
        <f>Invoice!B241</f>
        <v>0</v>
      </c>
      <c r="D239" s="69">
        <f t="shared" si="8"/>
        <v>0</v>
      </c>
      <c r="E239" s="69">
        <f t="shared" si="9"/>
        <v>0</v>
      </c>
      <c r="F239" s="70">
        <f>Invoice!G241</f>
        <v>0</v>
      </c>
      <c r="G239" s="71">
        <f t="shared" si="10"/>
        <v>0</v>
      </c>
    </row>
    <row r="240" spans="1:7" s="68" customFormat="1" hidden="1">
      <c r="A240" s="79" t="str">
        <f>Invoice!F242</f>
        <v>Exchange rate :</v>
      </c>
      <c r="B240" s="63">
        <f>Invoice!C242</f>
        <v>0</v>
      </c>
      <c r="C240" s="64">
        <f>Invoice!B242</f>
        <v>0</v>
      </c>
      <c r="D240" s="69">
        <f t="shared" si="8"/>
        <v>0</v>
      </c>
      <c r="E240" s="69">
        <f t="shared" si="9"/>
        <v>0</v>
      </c>
      <c r="F240" s="70">
        <f>Invoice!G242</f>
        <v>0</v>
      </c>
      <c r="G240" s="71">
        <f t="shared" si="10"/>
        <v>0</v>
      </c>
    </row>
    <row r="241" spans="1:7" s="68" customFormat="1" hidden="1">
      <c r="A241" s="79" t="str">
        <f>Invoice!F243</f>
        <v>Exchange rate :</v>
      </c>
      <c r="B241" s="63">
        <f>Invoice!C243</f>
        <v>0</v>
      </c>
      <c r="C241" s="64">
        <f>Invoice!B243</f>
        <v>0</v>
      </c>
      <c r="D241" s="69">
        <f t="shared" si="8"/>
        <v>0</v>
      </c>
      <c r="E241" s="69">
        <f t="shared" si="9"/>
        <v>0</v>
      </c>
      <c r="F241" s="70">
        <f>Invoice!G243</f>
        <v>0</v>
      </c>
      <c r="G241" s="71">
        <f t="shared" si="10"/>
        <v>0</v>
      </c>
    </row>
    <row r="242" spans="1:7" s="68" customFormat="1" hidden="1">
      <c r="A242" s="79" t="str">
        <f>Invoice!F244</f>
        <v>Exchange rate :</v>
      </c>
      <c r="B242" s="63">
        <f>Invoice!C244</f>
        <v>0</v>
      </c>
      <c r="C242" s="64">
        <f>Invoice!B244</f>
        <v>0</v>
      </c>
      <c r="D242" s="69">
        <f t="shared" si="8"/>
        <v>0</v>
      </c>
      <c r="E242" s="69">
        <f t="shared" si="9"/>
        <v>0</v>
      </c>
      <c r="F242" s="70">
        <f>Invoice!G244</f>
        <v>0</v>
      </c>
      <c r="G242" s="71">
        <f t="shared" si="10"/>
        <v>0</v>
      </c>
    </row>
    <row r="243" spans="1:7" s="68" customFormat="1" hidden="1">
      <c r="A243" s="79" t="str">
        <f>Invoice!F245</f>
        <v>Exchange rate :</v>
      </c>
      <c r="B243" s="63">
        <f>Invoice!C245</f>
        <v>0</v>
      </c>
      <c r="C243" s="64">
        <f>Invoice!B245</f>
        <v>0</v>
      </c>
      <c r="D243" s="69">
        <f t="shared" si="8"/>
        <v>0</v>
      </c>
      <c r="E243" s="69">
        <f t="shared" si="9"/>
        <v>0</v>
      </c>
      <c r="F243" s="70">
        <f>Invoice!G245</f>
        <v>0</v>
      </c>
      <c r="G243" s="71">
        <f t="shared" si="10"/>
        <v>0</v>
      </c>
    </row>
    <row r="244" spans="1:7" s="68" customFormat="1" hidden="1">
      <c r="A244" s="79" t="str">
        <f>Invoice!F246</f>
        <v>Exchange rate :</v>
      </c>
      <c r="B244" s="63">
        <f>Invoice!C246</f>
        <v>0</v>
      </c>
      <c r="C244" s="64">
        <f>Invoice!B246</f>
        <v>0</v>
      </c>
      <c r="D244" s="69">
        <f t="shared" si="8"/>
        <v>0</v>
      </c>
      <c r="E244" s="69">
        <f t="shared" si="9"/>
        <v>0</v>
      </c>
      <c r="F244" s="70">
        <f>Invoice!G246</f>
        <v>0</v>
      </c>
      <c r="G244" s="71">
        <f t="shared" si="10"/>
        <v>0</v>
      </c>
    </row>
    <row r="245" spans="1:7" s="68" customFormat="1" hidden="1">
      <c r="A245" s="79" t="str">
        <f>Invoice!F247</f>
        <v>Exchange rate :</v>
      </c>
      <c r="B245" s="63">
        <f>Invoice!C247</f>
        <v>0</v>
      </c>
      <c r="C245" s="64">
        <f>Invoice!B247</f>
        <v>0</v>
      </c>
      <c r="D245" s="69">
        <f t="shared" si="8"/>
        <v>0</v>
      </c>
      <c r="E245" s="69">
        <f t="shared" si="9"/>
        <v>0</v>
      </c>
      <c r="F245" s="70">
        <f>Invoice!G247</f>
        <v>0</v>
      </c>
      <c r="G245" s="71">
        <f t="shared" si="10"/>
        <v>0</v>
      </c>
    </row>
    <row r="246" spans="1:7" s="68" customFormat="1" hidden="1">
      <c r="A246" s="79" t="str">
        <f>Invoice!F248</f>
        <v>Exchange rate :</v>
      </c>
      <c r="B246" s="63">
        <f>Invoice!C248</f>
        <v>0</v>
      </c>
      <c r="C246" s="64">
        <f>Invoice!B248</f>
        <v>0</v>
      </c>
      <c r="D246" s="69">
        <f t="shared" si="8"/>
        <v>0</v>
      </c>
      <c r="E246" s="69">
        <f t="shared" si="9"/>
        <v>0</v>
      </c>
      <c r="F246" s="70">
        <f>Invoice!G248</f>
        <v>0</v>
      </c>
      <c r="G246" s="71">
        <f t="shared" si="10"/>
        <v>0</v>
      </c>
    </row>
    <row r="247" spans="1:7" s="68" customFormat="1" hidden="1">
      <c r="A247" s="79" t="str">
        <f>Invoice!F249</f>
        <v>Exchange rate :</v>
      </c>
      <c r="B247" s="63">
        <f>Invoice!C249</f>
        <v>0</v>
      </c>
      <c r="C247" s="64">
        <f>Invoice!B249</f>
        <v>0</v>
      </c>
      <c r="D247" s="69">
        <f t="shared" si="8"/>
        <v>0</v>
      </c>
      <c r="E247" s="69">
        <f t="shared" si="9"/>
        <v>0</v>
      </c>
      <c r="F247" s="70">
        <f>Invoice!G249</f>
        <v>0</v>
      </c>
      <c r="G247" s="71">
        <f t="shared" si="10"/>
        <v>0</v>
      </c>
    </row>
    <row r="248" spans="1:7" s="68" customFormat="1" hidden="1">
      <c r="A248" s="79" t="str">
        <f>Invoice!F250</f>
        <v>Exchange rate :</v>
      </c>
      <c r="B248" s="63">
        <f>Invoice!C250</f>
        <v>0</v>
      </c>
      <c r="C248" s="64">
        <f>Invoice!B250</f>
        <v>0</v>
      </c>
      <c r="D248" s="69">
        <f t="shared" si="8"/>
        <v>0</v>
      </c>
      <c r="E248" s="69">
        <f t="shared" si="9"/>
        <v>0</v>
      </c>
      <c r="F248" s="70">
        <f>Invoice!G250</f>
        <v>0</v>
      </c>
      <c r="G248" s="71">
        <f t="shared" si="10"/>
        <v>0</v>
      </c>
    </row>
    <row r="249" spans="1:7" s="68" customFormat="1" hidden="1">
      <c r="A249" s="79" t="str">
        <f>Invoice!F251</f>
        <v>Exchange rate :</v>
      </c>
      <c r="B249" s="63">
        <f>Invoice!C251</f>
        <v>0</v>
      </c>
      <c r="C249" s="64">
        <f>Invoice!B251</f>
        <v>0</v>
      </c>
      <c r="D249" s="69">
        <f t="shared" si="8"/>
        <v>0</v>
      </c>
      <c r="E249" s="69">
        <f t="shared" si="9"/>
        <v>0</v>
      </c>
      <c r="F249" s="70">
        <f>Invoice!G251</f>
        <v>0</v>
      </c>
      <c r="G249" s="71">
        <f t="shared" si="10"/>
        <v>0</v>
      </c>
    </row>
    <row r="250" spans="1:7" s="68" customFormat="1" hidden="1">
      <c r="A250" s="79" t="str">
        <f>Invoice!F252</f>
        <v>Exchange rate :</v>
      </c>
      <c r="B250" s="63">
        <f>Invoice!C252</f>
        <v>0</v>
      </c>
      <c r="C250" s="64">
        <f>Invoice!B252</f>
        <v>0</v>
      </c>
      <c r="D250" s="69">
        <f t="shared" si="8"/>
        <v>0</v>
      </c>
      <c r="E250" s="69">
        <f t="shared" si="9"/>
        <v>0</v>
      </c>
      <c r="F250" s="70">
        <f>Invoice!G252</f>
        <v>0</v>
      </c>
      <c r="G250" s="71">
        <f t="shared" si="10"/>
        <v>0</v>
      </c>
    </row>
    <row r="251" spans="1:7" s="68" customFormat="1" hidden="1">
      <c r="A251" s="79" t="str">
        <f>Invoice!F253</f>
        <v>Exchange rate :</v>
      </c>
      <c r="B251" s="63">
        <f>Invoice!C253</f>
        <v>0</v>
      </c>
      <c r="C251" s="64">
        <f>Invoice!B253</f>
        <v>0</v>
      </c>
      <c r="D251" s="69">
        <f t="shared" si="8"/>
        <v>0</v>
      </c>
      <c r="E251" s="69">
        <f t="shared" si="9"/>
        <v>0</v>
      </c>
      <c r="F251" s="70">
        <f>Invoice!G253</f>
        <v>0</v>
      </c>
      <c r="G251" s="71">
        <f t="shared" si="10"/>
        <v>0</v>
      </c>
    </row>
    <row r="252" spans="1:7" s="68" customFormat="1" hidden="1">
      <c r="A252" s="79" t="str">
        <f>Invoice!F254</f>
        <v>Exchange rate :</v>
      </c>
      <c r="B252" s="63">
        <f>Invoice!C254</f>
        <v>0</v>
      </c>
      <c r="C252" s="64">
        <f>Invoice!B254</f>
        <v>0</v>
      </c>
      <c r="D252" s="69">
        <f t="shared" si="8"/>
        <v>0</v>
      </c>
      <c r="E252" s="69">
        <f t="shared" si="9"/>
        <v>0</v>
      </c>
      <c r="F252" s="70">
        <f>Invoice!G254</f>
        <v>0</v>
      </c>
      <c r="G252" s="71">
        <f t="shared" si="10"/>
        <v>0</v>
      </c>
    </row>
    <row r="253" spans="1:7" s="68" customFormat="1" hidden="1">
      <c r="A253" s="79" t="str">
        <f>Invoice!F255</f>
        <v>Exchange rate :</v>
      </c>
      <c r="B253" s="63">
        <f>Invoice!C255</f>
        <v>0</v>
      </c>
      <c r="C253" s="64">
        <f>Invoice!B255</f>
        <v>0</v>
      </c>
      <c r="D253" s="69">
        <f t="shared" ref="D253:D316" si="11">F253/$D$14</f>
        <v>0</v>
      </c>
      <c r="E253" s="69">
        <f t="shared" ref="E253:E316" si="12">G253/$D$14</f>
        <v>0</v>
      </c>
      <c r="F253" s="70">
        <f>Invoice!G255</f>
        <v>0</v>
      </c>
      <c r="G253" s="71">
        <f t="shared" ref="G253:G316" si="13">C253*F253</f>
        <v>0</v>
      </c>
    </row>
    <row r="254" spans="1:7" s="68" customFormat="1" hidden="1">
      <c r="A254" s="79" t="str">
        <f>Invoice!F256</f>
        <v>Exchange rate :</v>
      </c>
      <c r="B254" s="63">
        <f>Invoice!C256</f>
        <v>0</v>
      </c>
      <c r="C254" s="64">
        <f>Invoice!B256</f>
        <v>0</v>
      </c>
      <c r="D254" s="69">
        <f t="shared" si="11"/>
        <v>0</v>
      </c>
      <c r="E254" s="69">
        <f t="shared" si="12"/>
        <v>0</v>
      </c>
      <c r="F254" s="70">
        <f>Invoice!G256</f>
        <v>0</v>
      </c>
      <c r="G254" s="71">
        <f t="shared" si="13"/>
        <v>0</v>
      </c>
    </row>
    <row r="255" spans="1:7" s="68" customFormat="1" hidden="1">
      <c r="A255" s="79" t="str">
        <f>Invoice!F257</f>
        <v>Exchange rate :</v>
      </c>
      <c r="B255" s="63">
        <f>Invoice!C257</f>
        <v>0</v>
      </c>
      <c r="C255" s="64">
        <f>Invoice!B257</f>
        <v>0</v>
      </c>
      <c r="D255" s="69">
        <f t="shared" si="11"/>
        <v>0</v>
      </c>
      <c r="E255" s="69">
        <f t="shared" si="12"/>
        <v>0</v>
      </c>
      <c r="F255" s="70">
        <f>Invoice!G257</f>
        <v>0</v>
      </c>
      <c r="G255" s="71">
        <f t="shared" si="13"/>
        <v>0</v>
      </c>
    </row>
    <row r="256" spans="1:7" s="68" customFormat="1" hidden="1">
      <c r="A256" s="79" t="str">
        <f>Invoice!F258</f>
        <v>Exchange rate :</v>
      </c>
      <c r="B256" s="63">
        <f>Invoice!C258</f>
        <v>0</v>
      </c>
      <c r="C256" s="64">
        <f>Invoice!B258</f>
        <v>0</v>
      </c>
      <c r="D256" s="69">
        <f t="shared" si="11"/>
        <v>0</v>
      </c>
      <c r="E256" s="69">
        <f t="shared" si="12"/>
        <v>0</v>
      </c>
      <c r="F256" s="70">
        <f>Invoice!G258</f>
        <v>0</v>
      </c>
      <c r="G256" s="71">
        <f t="shared" si="13"/>
        <v>0</v>
      </c>
    </row>
    <row r="257" spans="1:7" s="68" customFormat="1" hidden="1">
      <c r="A257" s="79" t="str">
        <f>Invoice!F259</f>
        <v>Exchange rate :</v>
      </c>
      <c r="B257" s="63">
        <f>Invoice!C259</f>
        <v>0</v>
      </c>
      <c r="C257" s="64">
        <f>Invoice!B259</f>
        <v>0</v>
      </c>
      <c r="D257" s="69">
        <f t="shared" si="11"/>
        <v>0</v>
      </c>
      <c r="E257" s="69">
        <f t="shared" si="12"/>
        <v>0</v>
      </c>
      <c r="F257" s="70">
        <f>Invoice!G259</f>
        <v>0</v>
      </c>
      <c r="G257" s="71">
        <f t="shared" si="13"/>
        <v>0</v>
      </c>
    </row>
    <row r="258" spans="1:7" s="68" customFormat="1" hidden="1">
      <c r="A258" s="79" t="str">
        <f>Invoice!F260</f>
        <v>Exchange rate :</v>
      </c>
      <c r="B258" s="63">
        <f>Invoice!C260</f>
        <v>0</v>
      </c>
      <c r="C258" s="64">
        <f>Invoice!B260</f>
        <v>0</v>
      </c>
      <c r="D258" s="69">
        <f t="shared" si="11"/>
        <v>0</v>
      </c>
      <c r="E258" s="69">
        <f t="shared" si="12"/>
        <v>0</v>
      </c>
      <c r="F258" s="70">
        <f>Invoice!G260</f>
        <v>0</v>
      </c>
      <c r="G258" s="71">
        <f t="shared" si="13"/>
        <v>0</v>
      </c>
    </row>
    <row r="259" spans="1:7" s="68" customFormat="1" hidden="1">
      <c r="A259" s="79" t="str">
        <f>Invoice!F261</f>
        <v>Exchange rate :</v>
      </c>
      <c r="B259" s="63">
        <f>Invoice!C261</f>
        <v>0</v>
      </c>
      <c r="C259" s="64">
        <f>Invoice!B261</f>
        <v>0</v>
      </c>
      <c r="D259" s="69">
        <f t="shared" si="11"/>
        <v>0</v>
      </c>
      <c r="E259" s="69">
        <f t="shared" si="12"/>
        <v>0</v>
      </c>
      <c r="F259" s="70">
        <f>Invoice!G261</f>
        <v>0</v>
      </c>
      <c r="G259" s="71">
        <f t="shared" si="13"/>
        <v>0</v>
      </c>
    </row>
    <row r="260" spans="1:7" s="68" customFormat="1" hidden="1">
      <c r="A260" s="79" t="str">
        <f>Invoice!F262</f>
        <v>Exchange rate :</v>
      </c>
      <c r="B260" s="63">
        <f>Invoice!C262</f>
        <v>0</v>
      </c>
      <c r="C260" s="64">
        <f>Invoice!B262</f>
        <v>0</v>
      </c>
      <c r="D260" s="69">
        <f t="shared" si="11"/>
        <v>0</v>
      </c>
      <c r="E260" s="69">
        <f t="shared" si="12"/>
        <v>0</v>
      </c>
      <c r="F260" s="70">
        <f>Invoice!G262</f>
        <v>0</v>
      </c>
      <c r="G260" s="71">
        <f t="shared" si="13"/>
        <v>0</v>
      </c>
    </row>
    <row r="261" spans="1:7" s="68" customFormat="1" hidden="1">
      <c r="A261" s="79" t="str">
        <f>Invoice!F263</f>
        <v>Exchange rate :</v>
      </c>
      <c r="B261" s="63">
        <f>Invoice!C263</f>
        <v>0</v>
      </c>
      <c r="C261" s="64">
        <f>Invoice!B263</f>
        <v>0</v>
      </c>
      <c r="D261" s="69">
        <f t="shared" si="11"/>
        <v>0</v>
      </c>
      <c r="E261" s="69">
        <f t="shared" si="12"/>
        <v>0</v>
      </c>
      <c r="F261" s="70">
        <f>Invoice!G263</f>
        <v>0</v>
      </c>
      <c r="G261" s="71">
        <f t="shared" si="13"/>
        <v>0</v>
      </c>
    </row>
    <row r="262" spans="1:7" s="68" customFormat="1" hidden="1">
      <c r="A262" s="79" t="str">
        <f>Invoice!F264</f>
        <v>Exchange rate :</v>
      </c>
      <c r="B262" s="63">
        <f>Invoice!C264</f>
        <v>0</v>
      </c>
      <c r="C262" s="64">
        <f>Invoice!B264</f>
        <v>0</v>
      </c>
      <c r="D262" s="69">
        <f t="shared" si="11"/>
        <v>0</v>
      </c>
      <c r="E262" s="69">
        <f t="shared" si="12"/>
        <v>0</v>
      </c>
      <c r="F262" s="70">
        <f>Invoice!G264</f>
        <v>0</v>
      </c>
      <c r="G262" s="71">
        <f t="shared" si="13"/>
        <v>0</v>
      </c>
    </row>
    <row r="263" spans="1:7" s="68" customFormat="1" hidden="1">
      <c r="A263" s="79" t="str">
        <f>Invoice!F265</f>
        <v>Exchange rate :</v>
      </c>
      <c r="B263" s="63">
        <f>Invoice!C265</f>
        <v>0</v>
      </c>
      <c r="C263" s="64">
        <f>Invoice!B265</f>
        <v>0</v>
      </c>
      <c r="D263" s="69">
        <f t="shared" si="11"/>
        <v>0</v>
      </c>
      <c r="E263" s="69">
        <f t="shared" si="12"/>
        <v>0</v>
      </c>
      <c r="F263" s="70">
        <f>Invoice!G265</f>
        <v>0</v>
      </c>
      <c r="G263" s="71">
        <f t="shared" si="13"/>
        <v>0</v>
      </c>
    </row>
    <row r="264" spans="1:7" s="68" customFormat="1" hidden="1">
      <c r="A264" s="79" t="str">
        <f>Invoice!F266</f>
        <v>Exchange rate :</v>
      </c>
      <c r="B264" s="63">
        <f>Invoice!C266</f>
        <v>0</v>
      </c>
      <c r="C264" s="64">
        <f>Invoice!B266</f>
        <v>0</v>
      </c>
      <c r="D264" s="69">
        <f t="shared" si="11"/>
        <v>0</v>
      </c>
      <c r="E264" s="69">
        <f t="shared" si="12"/>
        <v>0</v>
      </c>
      <c r="F264" s="70">
        <f>Invoice!G266</f>
        <v>0</v>
      </c>
      <c r="G264" s="71">
        <f t="shared" si="13"/>
        <v>0</v>
      </c>
    </row>
    <row r="265" spans="1:7" s="68" customFormat="1" hidden="1">
      <c r="A265" s="79" t="str">
        <f>Invoice!F267</f>
        <v>Exchange rate :</v>
      </c>
      <c r="B265" s="63">
        <f>Invoice!C267</f>
        <v>0</v>
      </c>
      <c r="C265" s="64">
        <f>Invoice!B267</f>
        <v>0</v>
      </c>
      <c r="D265" s="69">
        <f t="shared" si="11"/>
        <v>0</v>
      </c>
      <c r="E265" s="69">
        <f t="shared" si="12"/>
        <v>0</v>
      </c>
      <c r="F265" s="70">
        <f>Invoice!G267</f>
        <v>0</v>
      </c>
      <c r="G265" s="71">
        <f t="shared" si="13"/>
        <v>0</v>
      </c>
    </row>
    <row r="266" spans="1:7" s="68" customFormat="1" hidden="1">
      <c r="A266" s="79" t="str">
        <f>Invoice!F268</f>
        <v>Exchange rate :</v>
      </c>
      <c r="B266" s="63">
        <f>Invoice!C268</f>
        <v>0</v>
      </c>
      <c r="C266" s="64">
        <f>Invoice!B268</f>
        <v>0</v>
      </c>
      <c r="D266" s="69">
        <f t="shared" si="11"/>
        <v>0</v>
      </c>
      <c r="E266" s="69">
        <f t="shared" si="12"/>
        <v>0</v>
      </c>
      <c r="F266" s="70">
        <f>Invoice!G268</f>
        <v>0</v>
      </c>
      <c r="G266" s="71">
        <f t="shared" si="13"/>
        <v>0</v>
      </c>
    </row>
    <row r="267" spans="1:7" s="68" customFormat="1" hidden="1">
      <c r="A267" s="79" t="str">
        <f>Invoice!F269</f>
        <v>Exchange rate :</v>
      </c>
      <c r="B267" s="63">
        <f>Invoice!C269</f>
        <v>0</v>
      </c>
      <c r="C267" s="64">
        <f>Invoice!B269</f>
        <v>0</v>
      </c>
      <c r="D267" s="69">
        <f t="shared" si="11"/>
        <v>0</v>
      </c>
      <c r="E267" s="69">
        <f t="shared" si="12"/>
        <v>0</v>
      </c>
      <c r="F267" s="70">
        <f>Invoice!G269</f>
        <v>0</v>
      </c>
      <c r="G267" s="71">
        <f t="shared" si="13"/>
        <v>0</v>
      </c>
    </row>
    <row r="268" spans="1:7" s="68" customFormat="1" hidden="1">
      <c r="A268" s="79" t="str">
        <f>Invoice!F270</f>
        <v>Exchange rate :</v>
      </c>
      <c r="B268" s="63">
        <f>Invoice!C270</f>
        <v>0</v>
      </c>
      <c r="C268" s="64">
        <f>Invoice!B270</f>
        <v>0</v>
      </c>
      <c r="D268" s="69">
        <f t="shared" si="11"/>
        <v>0</v>
      </c>
      <c r="E268" s="69">
        <f t="shared" si="12"/>
        <v>0</v>
      </c>
      <c r="F268" s="70">
        <f>Invoice!G270</f>
        <v>0</v>
      </c>
      <c r="G268" s="71">
        <f t="shared" si="13"/>
        <v>0</v>
      </c>
    </row>
    <row r="269" spans="1:7" s="68" customFormat="1" hidden="1">
      <c r="A269" s="79" t="str">
        <f>Invoice!F271</f>
        <v>Exchange rate :</v>
      </c>
      <c r="B269" s="63">
        <f>Invoice!C271</f>
        <v>0</v>
      </c>
      <c r="C269" s="64">
        <f>Invoice!B271</f>
        <v>0</v>
      </c>
      <c r="D269" s="69">
        <f t="shared" si="11"/>
        <v>0</v>
      </c>
      <c r="E269" s="69">
        <f t="shared" si="12"/>
        <v>0</v>
      </c>
      <c r="F269" s="70">
        <f>Invoice!G271</f>
        <v>0</v>
      </c>
      <c r="G269" s="71">
        <f t="shared" si="13"/>
        <v>0</v>
      </c>
    </row>
    <row r="270" spans="1:7" s="68" customFormat="1" hidden="1">
      <c r="A270" s="79" t="str">
        <f>Invoice!F272</f>
        <v>Exchange rate :</v>
      </c>
      <c r="B270" s="63">
        <f>Invoice!C272</f>
        <v>0</v>
      </c>
      <c r="C270" s="64">
        <f>Invoice!B272</f>
        <v>0</v>
      </c>
      <c r="D270" s="69">
        <f t="shared" si="11"/>
        <v>0</v>
      </c>
      <c r="E270" s="69">
        <f t="shared" si="12"/>
        <v>0</v>
      </c>
      <c r="F270" s="70">
        <f>Invoice!G272</f>
        <v>0</v>
      </c>
      <c r="G270" s="71">
        <f t="shared" si="13"/>
        <v>0</v>
      </c>
    </row>
    <row r="271" spans="1:7" s="68" customFormat="1" hidden="1">
      <c r="A271" s="79" t="str">
        <f>Invoice!F273</f>
        <v>Exchange rate :</v>
      </c>
      <c r="B271" s="63">
        <f>Invoice!C273</f>
        <v>0</v>
      </c>
      <c r="C271" s="64">
        <f>Invoice!B273</f>
        <v>0</v>
      </c>
      <c r="D271" s="69">
        <f t="shared" si="11"/>
        <v>0</v>
      </c>
      <c r="E271" s="69">
        <f t="shared" si="12"/>
        <v>0</v>
      </c>
      <c r="F271" s="70">
        <f>Invoice!G273</f>
        <v>0</v>
      </c>
      <c r="G271" s="71">
        <f t="shared" si="13"/>
        <v>0</v>
      </c>
    </row>
    <row r="272" spans="1:7" s="68" customFormat="1" hidden="1">
      <c r="A272" s="79" t="str">
        <f>Invoice!F274</f>
        <v>Exchange rate :</v>
      </c>
      <c r="B272" s="63">
        <f>Invoice!C274</f>
        <v>0</v>
      </c>
      <c r="C272" s="64">
        <f>Invoice!B274</f>
        <v>0</v>
      </c>
      <c r="D272" s="69">
        <f t="shared" si="11"/>
        <v>0</v>
      </c>
      <c r="E272" s="69">
        <f t="shared" si="12"/>
        <v>0</v>
      </c>
      <c r="F272" s="70">
        <f>Invoice!G274</f>
        <v>0</v>
      </c>
      <c r="G272" s="71">
        <f t="shared" si="13"/>
        <v>0</v>
      </c>
    </row>
    <row r="273" spans="1:7" s="68" customFormat="1" hidden="1">
      <c r="A273" s="79" t="str">
        <f>Invoice!F275</f>
        <v>Exchange rate :</v>
      </c>
      <c r="B273" s="63">
        <f>Invoice!C275</f>
        <v>0</v>
      </c>
      <c r="C273" s="64">
        <f>Invoice!B275</f>
        <v>0</v>
      </c>
      <c r="D273" s="69">
        <f t="shared" si="11"/>
        <v>0</v>
      </c>
      <c r="E273" s="69">
        <f t="shared" si="12"/>
        <v>0</v>
      </c>
      <c r="F273" s="70">
        <f>Invoice!G275</f>
        <v>0</v>
      </c>
      <c r="G273" s="71">
        <f t="shared" si="13"/>
        <v>0</v>
      </c>
    </row>
    <row r="274" spans="1:7" s="68" customFormat="1" hidden="1">
      <c r="A274" s="79" t="str">
        <f>Invoice!F276</f>
        <v>Exchange rate :</v>
      </c>
      <c r="B274" s="63">
        <f>Invoice!C276</f>
        <v>0</v>
      </c>
      <c r="C274" s="64">
        <f>Invoice!B276</f>
        <v>0</v>
      </c>
      <c r="D274" s="69">
        <f t="shared" si="11"/>
        <v>0</v>
      </c>
      <c r="E274" s="69">
        <f t="shared" si="12"/>
        <v>0</v>
      </c>
      <c r="F274" s="70">
        <f>Invoice!G276</f>
        <v>0</v>
      </c>
      <c r="G274" s="71">
        <f t="shared" si="13"/>
        <v>0</v>
      </c>
    </row>
    <row r="275" spans="1:7" s="68" customFormat="1" hidden="1">
      <c r="A275" s="79" t="str">
        <f>Invoice!F277</f>
        <v>Exchange rate :</v>
      </c>
      <c r="B275" s="63">
        <f>Invoice!C277</f>
        <v>0</v>
      </c>
      <c r="C275" s="64">
        <f>Invoice!B277</f>
        <v>0</v>
      </c>
      <c r="D275" s="69">
        <f t="shared" si="11"/>
        <v>0</v>
      </c>
      <c r="E275" s="69">
        <f t="shared" si="12"/>
        <v>0</v>
      </c>
      <c r="F275" s="70">
        <f>Invoice!G277</f>
        <v>0</v>
      </c>
      <c r="G275" s="71">
        <f t="shared" si="13"/>
        <v>0</v>
      </c>
    </row>
    <row r="276" spans="1:7" s="68" customFormat="1" hidden="1">
      <c r="A276" s="79" t="str">
        <f>Invoice!F278</f>
        <v>Exchange rate :</v>
      </c>
      <c r="B276" s="63">
        <f>Invoice!C278</f>
        <v>0</v>
      </c>
      <c r="C276" s="64">
        <f>Invoice!B278</f>
        <v>0</v>
      </c>
      <c r="D276" s="69">
        <f t="shared" si="11"/>
        <v>0</v>
      </c>
      <c r="E276" s="69">
        <f t="shared" si="12"/>
        <v>0</v>
      </c>
      <c r="F276" s="70">
        <f>Invoice!G278</f>
        <v>0</v>
      </c>
      <c r="G276" s="71">
        <f t="shared" si="13"/>
        <v>0</v>
      </c>
    </row>
    <row r="277" spans="1:7" s="68" customFormat="1" hidden="1">
      <c r="A277" s="79" t="str">
        <f>Invoice!F279</f>
        <v>Exchange rate :</v>
      </c>
      <c r="B277" s="63">
        <f>Invoice!C279</f>
        <v>0</v>
      </c>
      <c r="C277" s="64">
        <f>Invoice!B279</f>
        <v>0</v>
      </c>
      <c r="D277" s="69">
        <f t="shared" si="11"/>
        <v>0</v>
      </c>
      <c r="E277" s="69">
        <f t="shared" si="12"/>
        <v>0</v>
      </c>
      <c r="F277" s="70">
        <f>Invoice!G279</f>
        <v>0</v>
      </c>
      <c r="G277" s="71">
        <f t="shared" si="13"/>
        <v>0</v>
      </c>
    </row>
    <row r="278" spans="1:7" s="68" customFormat="1" hidden="1">
      <c r="A278" s="79" t="str">
        <f>Invoice!F280</f>
        <v>Exchange rate :</v>
      </c>
      <c r="B278" s="63">
        <f>Invoice!C280</f>
        <v>0</v>
      </c>
      <c r="C278" s="64">
        <f>Invoice!B280</f>
        <v>0</v>
      </c>
      <c r="D278" s="69">
        <f t="shared" si="11"/>
        <v>0</v>
      </c>
      <c r="E278" s="69">
        <f t="shared" si="12"/>
        <v>0</v>
      </c>
      <c r="F278" s="70">
        <f>Invoice!G280</f>
        <v>0</v>
      </c>
      <c r="G278" s="71">
        <f t="shared" si="13"/>
        <v>0</v>
      </c>
    </row>
    <row r="279" spans="1:7" s="68" customFormat="1" hidden="1">
      <c r="A279" s="79" t="str">
        <f>Invoice!F281</f>
        <v>Exchange rate :</v>
      </c>
      <c r="B279" s="63">
        <f>Invoice!C281</f>
        <v>0</v>
      </c>
      <c r="C279" s="64">
        <f>Invoice!B281</f>
        <v>0</v>
      </c>
      <c r="D279" s="69">
        <f t="shared" si="11"/>
        <v>0</v>
      </c>
      <c r="E279" s="69">
        <f t="shared" si="12"/>
        <v>0</v>
      </c>
      <c r="F279" s="70">
        <f>Invoice!G281</f>
        <v>0</v>
      </c>
      <c r="G279" s="71">
        <f t="shared" si="13"/>
        <v>0</v>
      </c>
    </row>
    <row r="280" spans="1:7" s="68" customFormat="1" hidden="1">
      <c r="A280" s="79" t="str">
        <f>Invoice!F282</f>
        <v>Exchange rate :</v>
      </c>
      <c r="B280" s="63">
        <f>Invoice!C282</f>
        <v>0</v>
      </c>
      <c r="C280" s="64">
        <f>Invoice!B282</f>
        <v>0</v>
      </c>
      <c r="D280" s="69">
        <f t="shared" si="11"/>
        <v>0</v>
      </c>
      <c r="E280" s="69">
        <f t="shared" si="12"/>
        <v>0</v>
      </c>
      <c r="F280" s="70">
        <f>Invoice!G282</f>
        <v>0</v>
      </c>
      <c r="G280" s="71">
        <f t="shared" si="13"/>
        <v>0</v>
      </c>
    </row>
    <row r="281" spans="1:7" s="68" customFormat="1" hidden="1">
      <c r="A281" s="79" t="str">
        <f>Invoice!F283</f>
        <v>Exchange rate :</v>
      </c>
      <c r="B281" s="63">
        <f>Invoice!C283</f>
        <v>0</v>
      </c>
      <c r="C281" s="64">
        <f>Invoice!B283</f>
        <v>0</v>
      </c>
      <c r="D281" s="69">
        <f t="shared" si="11"/>
        <v>0</v>
      </c>
      <c r="E281" s="69">
        <f t="shared" si="12"/>
        <v>0</v>
      </c>
      <c r="F281" s="70">
        <f>Invoice!G283</f>
        <v>0</v>
      </c>
      <c r="G281" s="71">
        <f t="shared" si="13"/>
        <v>0</v>
      </c>
    </row>
    <row r="282" spans="1:7" s="68" customFormat="1" hidden="1">
      <c r="A282" s="79" t="str">
        <f>Invoice!F284</f>
        <v>Exchange rate :</v>
      </c>
      <c r="B282" s="63">
        <f>Invoice!C284</f>
        <v>0</v>
      </c>
      <c r="C282" s="64">
        <f>Invoice!B284</f>
        <v>0</v>
      </c>
      <c r="D282" s="69">
        <f t="shared" si="11"/>
        <v>0</v>
      </c>
      <c r="E282" s="69">
        <f t="shared" si="12"/>
        <v>0</v>
      </c>
      <c r="F282" s="70">
        <f>Invoice!G284</f>
        <v>0</v>
      </c>
      <c r="G282" s="71">
        <f t="shared" si="13"/>
        <v>0</v>
      </c>
    </row>
    <row r="283" spans="1:7" s="68" customFormat="1" hidden="1">
      <c r="A283" s="79" t="str">
        <f>Invoice!F285</f>
        <v>Exchange rate :</v>
      </c>
      <c r="B283" s="63">
        <f>Invoice!C285</f>
        <v>0</v>
      </c>
      <c r="C283" s="64">
        <f>Invoice!B285</f>
        <v>0</v>
      </c>
      <c r="D283" s="69">
        <f t="shared" si="11"/>
        <v>0</v>
      </c>
      <c r="E283" s="69">
        <f t="shared" si="12"/>
        <v>0</v>
      </c>
      <c r="F283" s="70">
        <f>Invoice!G285</f>
        <v>0</v>
      </c>
      <c r="G283" s="71">
        <f t="shared" si="13"/>
        <v>0</v>
      </c>
    </row>
    <row r="284" spans="1:7" s="68" customFormat="1" hidden="1">
      <c r="A284" s="79" t="str">
        <f>Invoice!F286</f>
        <v>Exchange rate :</v>
      </c>
      <c r="B284" s="63">
        <f>Invoice!C286</f>
        <v>0</v>
      </c>
      <c r="C284" s="64">
        <f>Invoice!B286</f>
        <v>0</v>
      </c>
      <c r="D284" s="69">
        <f t="shared" si="11"/>
        <v>0</v>
      </c>
      <c r="E284" s="69">
        <f t="shared" si="12"/>
        <v>0</v>
      </c>
      <c r="F284" s="70">
        <f>Invoice!G286</f>
        <v>0</v>
      </c>
      <c r="G284" s="71">
        <f t="shared" si="13"/>
        <v>0</v>
      </c>
    </row>
    <row r="285" spans="1:7" s="68" customFormat="1" hidden="1">
      <c r="A285" s="79" t="str">
        <f>Invoice!F287</f>
        <v>Exchange rate :</v>
      </c>
      <c r="B285" s="63">
        <f>Invoice!C287</f>
        <v>0</v>
      </c>
      <c r="C285" s="64">
        <f>Invoice!B287</f>
        <v>0</v>
      </c>
      <c r="D285" s="69">
        <f t="shared" si="11"/>
        <v>0</v>
      </c>
      <c r="E285" s="69">
        <f t="shared" si="12"/>
        <v>0</v>
      </c>
      <c r="F285" s="70">
        <f>Invoice!G287</f>
        <v>0</v>
      </c>
      <c r="G285" s="71">
        <f t="shared" si="13"/>
        <v>0</v>
      </c>
    </row>
    <row r="286" spans="1:7" s="68" customFormat="1" hidden="1">
      <c r="A286" s="79" t="str">
        <f>Invoice!F288</f>
        <v>Exchange rate :</v>
      </c>
      <c r="B286" s="63">
        <f>Invoice!C288</f>
        <v>0</v>
      </c>
      <c r="C286" s="64">
        <f>Invoice!B288</f>
        <v>0</v>
      </c>
      <c r="D286" s="69">
        <f t="shared" si="11"/>
        <v>0</v>
      </c>
      <c r="E286" s="69">
        <f t="shared" si="12"/>
        <v>0</v>
      </c>
      <c r="F286" s="70">
        <f>Invoice!G288</f>
        <v>0</v>
      </c>
      <c r="G286" s="71">
        <f t="shared" si="13"/>
        <v>0</v>
      </c>
    </row>
    <row r="287" spans="1:7" s="68" customFormat="1" hidden="1">
      <c r="A287" s="79" t="str">
        <f>Invoice!F289</f>
        <v>Exchange rate :</v>
      </c>
      <c r="B287" s="63">
        <f>Invoice!C289</f>
        <v>0</v>
      </c>
      <c r="C287" s="64">
        <f>Invoice!B289</f>
        <v>0</v>
      </c>
      <c r="D287" s="69">
        <f t="shared" si="11"/>
        <v>0</v>
      </c>
      <c r="E287" s="69">
        <f t="shared" si="12"/>
        <v>0</v>
      </c>
      <c r="F287" s="70">
        <f>Invoice!G289</f>
        <v>0</v>
      </c>
      <c r="G287" s="71">
        <f t="shared" si="13"/>
        <v>0</v>
      </c>
    </row>
    <row r="288" spans="1:7" s="68" customFormat="1" hidden="1">
      <c r="A288" s="79" t="str">
        <f>Invoice!F290</f>
        <v>Exchange rate :</v>
      </c>
      <c r="B288" s="63">
        <f>Invoice!C290</f>
        <v>0</v>
      </c>
      <c r="C288" s="64">
        <f>Invoice!B290</f>
        <v>0</v>
      </c>
      <c r="D288" s="69">
        <f t="shared" si="11"/>
        <v>0</v>
      </c>
      <c r="E288" s="69">
        <f t="shared" si="12"/>
        <v>0</v>
      </c>
      <c r="F288" s="70">
        <f>Invoice!G290</f>
        <v>0</v>
      </c>
      <c r="G288" s="71">
        <f t="shared" si="13"/>
        <v>0</v>
      </c>
    </row>
    <row r="289" spans="1:7" s="68" customFormat="1" hidden="1">
      <c r="A289" s="79" t="str">
        <f>Invoice!F291</f>
        <v>Exchange rate :</v>
      </c>
      <c r="B289" s="63">
        <f>Invoice!C291</f>
        <v>0</v>
      </c>
      <c r="C289" s="64">
        <f>Invoice!B291</f>
        <v>0</v>
      </c>
      <c r="D289" s="69">
        <f t="shared" si="11"/>
        <v>0</v>
      </c>
      <c r="E289" s="69">
        <f t="shared" si="12"/>
        <v>0</v>
      </c>
      <c r="F289" s="70">
        <f>Invoice!G291</f>
        <v>0</v>
      </c>
      <c r="G289" s="71">
        <f t="shared" si="13"/>
        <v>0</v>
      </c>
    </row>
    <row r="290" spans="1:7" s="68" customFormat="1" hidden="1">
      <c r="A290" s="79" t="str">
        <f>Invoice!F292</f>
        <v>Exchange rate :</v>
      </c>
      <c r="B290" s="63">
        <f>Invoice!C292</f>
        <v>0</v>
      </c>
      <c r="C290" s="64">
        <f>Invoice!B292</f>
        <v>0</v>
      </c>
      <c r="D290" s="69">
        <f t="shared" si="11"/>
        <v>0</v>
      </c>
      <c r="E290" s="69">
        <f t="shared" si="12"/>
        <v>0</v>
      </c>
      <c r="F290" s="70">
        <f>Invoice!G292</f>
        <v>0</v>
      </c>
      <c r="G290" s="71">
        <f t="shared" si="13"/>
        <v>0</v>
      </c>
    </row>
    <row r="291" spans="1:7" s="68" customFormat="1" hidden="1">
      <c r="A291" s="79" t="str">
        <f>Invoice!F293</f>
        <v>Exchange rate :</v>
      </c>
      <c r="B291" s="63">
        <f>Invoice!C293</f>
        <v>0</v>
      </c>
      <c r="C291" s="64">
        <f>Invoice!B293</f>
        <v>0</v>
      </c>
      <c r="D291" s="69">
        <f t="shared" si="11"/>
        <v>0</v>
      </c>
      <c r="E291" s="69">
        <f t="shared" si="12"/>
        <v>0</v>
      </c>
      <c r="F291" s="70">
        <f>Invoice!G293</f>
        <v>0</v>
      </c>
      <c r="G291" s="71">
        <f t="shared" si="13"/>
        <v>0</v>
      </c>
    </row>
    <row r="292" spans="1:7" s="68" customFormat="1" hidden="1">
      <c r="A292" s="79" t="str">
        <f>Invoice!F294</f>
        <v>Exchange rate :</v>
      </c>
      <c r="B292" s="63">
        <f>Invoice!C294</f>
        <v>0</v>
      </c>
      <c r="C292" s="64">
        <f>Invoice!B294</f>
        <v>0</v>
      </c>
      <c r="D292" s="69">
        <f t="shared" si="11"/>
        <v>0</v>
      </c>
      <c r="E292" s="69">
        <f t="shared" si="12"/>
        <v>0</v>
      </c>
      <c r="F292" s="70">
        <f>Invoice!G294</f>
        <v>0</v>
      </c>
      <c r="G292" s="71">
        <f t="shared" si="13"/>
        <v>0</v>
      </c>
    </row>
    <row r="293" spans="1:7" s="68" customFormat="1" hidden="1">
      <c r="A293" s="79" t="str">
        <f>Invoice!F295</f>
        <v>Exchange rate :</v>
      </c>
      <c r="B293" s="63">
        <f>Invoice!C295</f>
        <v>0</v>
      </c>
      <c r="C293" s="64">
        <f>Invoice!B295</f>
        <v>0</v>
      </c>
      <c r="D293" s="69">
        <f t="shared" si="11"/>
        <v>0</v>
      </c>
      <c r="E293" s="69">
        <f t="shared" si="12"/>
        <v>0</v>
      </c>
      <c r="F293" s="70">
        <f>Invoice!G295</f>
        <v>0</v>
      </c>
      <c r="G293" s="71">
        <f t="shared" si="13"/>
        <v>0</v>
      </c>
    </row>
    <row r="294" spans="1:7" s="68" customFormat="1" hidden="1">
      <c r="A294" s="79" t="str">
        <f>Invoice!F296</f>
        <v>Exchange rate :</v>
      </c>
      <c r="B294" s="63">
        <f>Invoice!C296</f>
        <v>0</v>
      </c>
      <c r="C294" s="64">
        <f>Invoice!B296</f>
        <v>0</v>
      </c>
      <c r="D294" s="69">
        <f t="shared" si="11"/>
        <v>0</v>
      </c>
      <c r="E294" s="69">
        <f t="shared" si="12"/>
        <v>0</v>
      </c>
      <c r="F294" s="70">
        <f>Invoice!G296</f>
        <v>0</v>
      </c>
      <c r="G294" s="71">
        <f t="shared" si="13"/>
        <v>0</v>
      </c>
    </row>
    <row r="295" spans="1:7" s="68" customFormat="1" hidden="1">
      <c r="A295" s="79" t="str">
        <f>Invoice!F297</f>
        <v>Exchange rate :</v>
      </c>
      <c r="B295" s="63">
        <f>Invoice!C297</f>
        <v>0</v>
      </c>
      <c r="C295" s="64">
        <f>Invoice!B297</f>
        <v>0</v>
      </c>
      <c r="D295" s="69">
        <f t="shared" si="11"/>
        <v>0</v>
      </c>
      <c r="E295" s="69">
        <f t="shared" si="12"/>
        <v>0</v>
      </c>
      <c r="F295" s="70">
        <f>Invoice!G297</f>
        <v>0</v>
      </c>
      <c r="G295" s="71">
        <f t="shared" si="13"/>
        <v>0</v>
      </c>
    </row>
    <row r="296" spans="1:7" s="68" customFormat="1" hidden="1">
      <c r="A296" s="79" t="str">
        <f>Invoice!F298</f>
        <v>Exchange rate :</v>
      </c>
      <c r="B296" s="63">
        <f>Invoice!C298</f>
        <v>0</v>
      </c>
      <c r="C296" s="64">
        <f>Invoice!B298</f>
        <v>0</v>
      </c>
      <c r="D296" s="69">
        <f t="shared" si="11"/>
        <v>0</v>
      </c>
      <c r="E296" s="69">
        <f t="shared" si="12"/>
        <v>0</v>
      </c>
      <c r="F296" s="70">
        <f>Invoice!G298</f>
        <v>0</v>
      </c>
      <c r="G296" s="71">
        <f t="shared" si="13"/>
        <v>0</v>
      </c>
    </row>
    <row r="297" spans="1:7" s="68" customFormat="1" hidden="1">
      <c r="A297" s="79" t="str">
        <f>Invoice!F299</f>
        <v>Exchange rate :</v>
      </c>
      <c r="B297" s="63">
        <f>Invoice!C299</f>
        <v>0</v>
      </c>
      <c r="C297" s="64">
        <f>Invoice!B299</f>
        <v>0</v>
      </c>
      <c r="D297" s="69">
        <f t="shared" si="11"/>
        <v>0</v>
      </c>
      <c r="E297" s="69">
        <f t="shared" si="12"/>
        <v>0</v>
      </c>
      <c r="F297" s="70">
        <f>Invoice!G299</f>
        <v>0</v>
      </c>
      <c r="G297" s="71">
        <f t="shared" si="13"/>
        <v>0</v>
      </c>
    </row>
    <row r="298" spans="1:7" s="68" customFormat="1" hidden="1">
      <c r="A298" s="79" t="str">
        <f>Invoice!F300</f>
        <v>Exchange rate :</v>
      </c>
      <c r="B298" s="63">
        <f>Invoice!C300</f>
        <v>0</v>
      </c>
      <c r="C298" s="64">
        <f>Invoice!B300</f>
        <v>0</v>
      </c>
      <c r="D298" s="69">
        <f t="shared" si="11"/>
        <v>0</v>
      </c>
      <c r="E298" s="69">
        <f t="shared" si="12"/>
        <v>0</v>
      </c>
      <c r="F298" s="70">
        <f>Invoice!G300</f>
        <v>0</v>
      </c>
      <c r="G298" s="71">
        <f t="shared" si="13"/>
        <v>0</v>
      </c>
    </row>
    <row r="299" spans="1:7" s="68" customFormat="1" hidden="1">
      <c r="A299" s="79" t="str">
        <f>Invoice!F301</f>
        <v>Exchange rate :</v>
      </c>
      <c r="B299" s="63">
        <f>Invoice!C301</f>
        <v>0</v>
      </c>
      <c r="C299" s="64">
        <f>Invoice!B301</f>
        <v>0</v>
      </c>
      <c r="D299" s="69">
        <f t="shared" si="11"/>
        <v>0</v>
      </c>
      <c r="E299" s="69">
        <f t="shared" si="12"/>
        <v>0</v>
      </c>
      <c r="F299" s="70">
        <f>Invoice!G301</f>
        <v>0</v>
      </c>
      <c r="G299" s="71">
        <f t="shared" si="13"/>
        <v>0</v>
      </c>
    </row>
    <row r="300" spans="1:7" s="68" customFormat="1" hidden="1">
      <c r="A300" s="79" t="str">
        <f>Invoice!F302</f>
        <v>Exchange rate :</v>
      </c>
      <c r="B300" s="63">
        <f>Invoice!C302</f>
        <v>0</v>
      </c>
      <c r="C300" s="64">
        <f>Invoice!B302</f>
        <v>0</v>
      </c>
      <c r="D300" s="69">
        <f t="shared" si="11"/>
        <v>0</v>
      </c>
      <c r="E300" s="69">
        <f t="shared" si="12"/>
        <v>0</v>
      </c>
      <c r="F300" s="70">
        <f>Invoice!G302</f>
        <v>0</v>
      </c>
      <c r="G300" s="71">
        <f t="shared" si="13"/>
        <v>0</v>
      </c>
    </row>
    <row r="301" spans="1:7" s="68" customFormat="1" hidden="1">
      <c r="A301" s="79" t="str">
        <f>Invoice!F303</f>
        <v>Exchange rate :</v>
      </c>
      <c r="B301" s="63">
        <f>Invoice!C303</f>
        <v>0</v>
      </c>
      <c r="C301" s="64">
        <f>Invoice!B303</f>
        <v>0</v>
      </c>
      <c r="D301" s="69">
        <f t="shared" si="11"/>
        <v>0</v>
      </c>
      <c r="E301" s="69">
        <f t="shared" si="12"/>
        <v>0</v>
      </c>
      <c r="F301" s="70">
        <f>Invoice!G303</f>
        <v>0</v>
      </c>
      <c r="G301" s="71">
        <f t="shared" si="13"/>
        <v>0</v>
      </c>
    </row>
    <row r="302" spans="1:7" s="68" customFormat="1" hidden="1">
      <c r="A302" s="79" t="str">
        <f>Invoice!F304</f>
        <v>Exchange rate :</v>
      </c>
      <c r="B302" s="63">
        <f>Invoice!C304</f>
        <v>0</v>
      </c>
      <c r="C302" s="64">
        <f>Invoice!B304</f>
        <v>0</v>
      </c>
      <c r="D302" s="69">
        <f t="shared" si="11"/>
        <v>0</v>
      </c>
      <c r="E302" s="69">
        <f t="shared" si="12"/>
        <v>0</v>
      </c>
      <c r="F302" s="70">
        <f>Invoice!G304</f>
        <v>0</v>
      </c>
      <c r="G302" s="71">
        <f t="shared" si="13"/>
        <v>0</v>
      </c>
    </row>
    <row r="303" spans="1:7" s="68" customFormat="1" hidden="1">
      <c r="A303" s="79" t="str">
        <f>Invoice!F305</f>
        <v>Exchange rate :</v>
      </c>
      <c r="B303" s="63">
        <f>Invoice!C305</f>
        <v>0</v>
      </c>
      <c r="C303" s="64">
        <f>Invoice!B305</f>
        <v>0</v>
      </c>
      <c r="D303" s="69">
        <f t="shared" si="11"/>
        <v>0</v>
      </c>
      <c r="E303" s="69">
        <f t="shared" si="12"/>
        <v>0</v>
      </c>
      <c r="F303" s="70">
        <f>Invoice!G305</f>
        <v>0</v>
      </c>
      <c r="G303" s="71">
        <f t="shared" si="13"/>
        <v>0</v>
      </c>
    </row>
    <row r="304" spans="1:7" s="68" customFormat="1" hidden="1">
      <c r="A304" s="79" t="str">
        <f>Invoice!F306</f>
        <v>Exchange rate :</v>
      </c>
      <c r="B304" s="63">
        <f>Invoice!C306</f>
        <v>0</v>
      </c>
      <c r="C304" s="64">
        <f>Invoice!B306</f>
        <v>0</v>
      </c>
      <c r="D304" s="69">
        <f t="shared" si="11"/>
        <v>0</v>
      </c>
      <c r="E304" s="69">
        <f t="shared" si="12"/>
        <v>0</v>
      </c>
      <c r="F304" s="70">
        <f>Invoice!G306</f>
        <v>0</v>
      </c>
      <c r="G304" s="71">
        <f t="shared" si="13"/>
        <v>0</v>
      </c>
    </row>
    <row r="305" spans="1:7" s="68" customFormat="1" hidden="1">
      <c r="A305" s="79" t="str">
        <f>Invoice!F307</f>
        <v>Exchange rate :</v>
      </c>
      <c r="B305" s="63">
        <f>Invoice!C307</f>
        <v>0</v>
      </c>
      <c r="C305" s="64">
        <f>Invoice!B307</f>
        <v>0</v>
      </c>
      <c r="D305" s="69">
        <f t="shared" si="11"/>
        <v>0</v>
      </c>
      <c r="E305" s="69">
        <f t="shared" si="12"/>
        <v>0</v>
      </c>
      <c r="F305" s="70">
        <f>Invoice!G307</f>
        <v>0</v>
      </c>
      <c r="G305" s="71">
        <f t="shared" si="13"/>
        <v>0</v>
      </c>
    </row>
    <row r="306" spans="1:7" s="68" customFormat="1" hidden="1">
      <c r="A306" s="79" t="str">
        <f>Invoice!F308</f>
        <v>Exchange rate :</v>
      </c>
      <c r="B306" s="63">
        <f>Invoice!C308</f>
        <v>0</v>
      </c>
      <c r="C306" s="64">
        <f>Invoice!B308</f>
        <v>0</v>
      </c>
      <c r="D306" s="69">
        <f t="shared" si="11"/>
        <v>0</v>
      </c>
      <c r="E306" s="69">
        <f t="shared" si="12"/>
        <v>0</v>
      </c>
      <c r="F306" s="70">
        <f>Invoice!G308</f>
        <v>0</v>
      </c>
      <c r="G306" s="71">
        <f t="shared" si="13"/>
        <v>0</v>
      </c>
    </row>
    <row r="307" spans="1:7" s="68" customFormat="1" hidden="1">
      <c r="A307" s="79" t="str">
        <f>Invoice!F309</f>
        <v>Exchange rate :</v>
      </c>
      <c r="B307" s="63">
        <f>Invoice!C309</f>
        <v>0</v>
      </c>
      <c r="C307" s="64">
        <f>Invoice!B309</f>
        <v>0</v>
      </c>
      <c r="D307" s="69">
        <f t="shared" si="11"/>
        <v>0</v>
      </c>
      <c r="E307" s="69">
        <f t="shared" si="12"/>
        <v>0</v>
      </c>
      <c r="F307" s="70">
        <f>Invoice!G309</f>
        <v>0</v>
      </c>
      <c r="G307" s="71">
        <f t="shared" si="13"/>
        <v>0</v>
      </c>
    </row>
    <row r="308" spans="1:7" s="68" customFormat="1" hidden="1">
      <c r="A308" s="79" t="str">
        <f>Invoice!F310</f>
        <v>Exchange rate :</v>
      </c>
      <c r="B308" s="63">
        <f>Invoice!C310</f>
        <v>0</v>
      </c>
      <c r="C308" s="64">
        <f>Invoice!B310</f>
        <v>0</v>
      </c>
      <c r="D308" s="69">
        <f t="shared" si="11"/>
        <v>0</v>
      </c>
      <c r="E308" s="69">
        <f t="shared" si="12"/>
        <v>0</v>
      </c>
      <c r="F308" s="70">
        <f>Invoice!G310</f>
        <v>0</v>
      </c>
      <c r="G308" s="71">
        <f t="shared" si="13"/>
        <v>0</v>
      </c>
    </row>
    <row r="309" spans="1:7" s="68" customFormat="1" hidden="1">
      <c r="A309" s="79" t="str">
        <f>Invoice!F311</f>
        <v>Exchange rate :</v>
      </c>
      <c r="B309" s="63">
        <f>Invoice!C311</f>
        <v>0</v>
      </c>
      <c r="C309" s="64">
        <f>Invoice!B311</f>
        <v>0</v>
      </c>
      <c r="D309" s="69">
        <f t="shared" si="11"/>
        <v>0</v>
      </c>
      <c r="E309" s="69">
        <f t="shared" si="12"/>
        <v>0</v>
      </c>
      <c r="F309" s="70">
        <f>Invoice!G311</f>
        <v>0</v>
      </c>
      <c r="G309" s="71">
        <f t="shared" si="13"/>
        <v>0</v>
      </c>
    </row>
    <row r="310" spans="1:7" s="68" customFormat="1" hidden="1">
      <c r="A310" s="79" t="str">
        <f>Invoice!F312</f>
        <v>Exchange rate :</v>
      </c>
      <c r="B310" s="63">
        <f>Invoice!C312</f>
        <v>0</v>
      </c>
      <c r="C310" s="64">
        <f>Invoice!B312</f>
        <v>0</v>
      </c>
      <c r="D310" s="69">
        <f t="shared" si="11"/>
        <v>0</v>
      </c>
      <c r="E310" s="69">
        <f t="shared" si="12"/>
        <v>0</v>
      </c>
      <c r="F310" s="70">
        <f>Invoice!G312</f>
        <v>0</v>
      </c>
      <c r="G310" s="71">
        <f t="shared" si="13"/>
        <v>0</v>
      </c>
    </row>
    <row r="311" spans="1:7" s="68" customFormat="1" hidden="1">
      <c r="A311" s="79" t="str">
        <f>Invoice!F313</f>
        <v>Exchange rate :</v>
      </c>
      <c r="B311" s="63">
        <f>Invoice!C313</f>
        <v>0</v>
      </c>
      <c r="C311" s="64">
        <f>Invoice!B313</f>
        <v>0</v>
      </c>
      <c r="D311" s="69">
        <f t="shared" si="11"/>
        <v>0</v>
      </c>
      <c r="E311" s="69">
        <f t="shared" si="12"/>
        <v>0</v>
      </c>
      <c r="F311" s="70">
        <f>Invoice!G313</f>
        <v>0</v>
      </c>
      <c r="G311" s="71">
        <f t="shared" si="13"/>
        <v>0</v>
      </c>
    </row>
    <row r="312" spans="1:7" s="68" customFormat="1" hidden="1">
      <c r="A312" s="79" t="str">
        <f>Invoice!F314</f>
        <v>Exchange rate :</v>
      </c>
      <c r="B312" s="63">
        <f>Invoice!C314</f>
        <v>0</v>
      </c>
      <c r="C312" s="64">
        <f>Invoice!B314</f>
        <v>0</v>
      </c>
      <c r="D312" s="69">
        <f t="shared" si="11"/>
        <v>0</v>
      </c>
      <c r="E312" s="69">
        <f t="shared" si="12"/>
        <v>0</v>
      </c>
      <c r="F312" s="70">
        <f>Invoice!G314</f>
        <v>0</v>
      </c>
      <c r="G312" s="71">
        <f t="shared" si="13"/>
        <v>0</v>
      </c>
    </row>
    <row r="313" spans="1:7" s="68" customFormat="1" hidden="1">
      <c r="A313" s="79" t="str">
        <f>Invoice!F315</f>
        <v>Exchange rate :</v>
      </c>
      <c r="B313" s="63">
        <f>Invoice!C315</f>
        <v>0</v>
      </c>
      <c r="C313" s="64">
        <f>Invoice!B315</f>
        <v>0</v>
      </c>
      <c r="D313" s="69">
        <f t="shared" si="11"/>
        <v>0</v>
      </c>
      <c r="E313" s="69">
        <f t="shared" si="12"/>
        <v>0</v>
      </c>
      <c r="F313" s="70">
        <f>Invoice!G315</f>
        <v>0</v>
      </c>
      <c r="G313" s="71">
        <f t="shared" si="13"/>
        <v>0</v>
      </c>
    </row>
    <row r="314" spans="1:7" s="68" customFormat="1" hidden="1">
      <c r="A314" s="79" t="str">
        <f>Invoice!F316</f>
        <v>Exchange rate :</v>
      </c>
      <c r="B314" s="63">
        <f>Invoice!C316</f>
        <v>0</v>
      </c>
      <c r="C314" s="64">
        <f>Invoice!B316</f>
        <v>0</v>
      </c>
      <c r="D314" s="69">
        <f t="shared" si="11"/>
        <v>0</v>
      </c>
      <c r="E314" s="69">
        <f t="shared" si="12"/>
        <v>0</v>
      </c>
      <c r="F314" s="70">
        <f>Invoice!G316</f>
        <v>0</v>
      </c>
      <c r="G314" s="71">
        <f t="shared" si="13"/>
        <v>0</v>
      </c>
    </row>
    <row r="315" spans="1:7" s="68" customFormat="1" hidden="1">
      <c r="A315" s="79" t="str">
        <f>Invoice!F317</f>
        <v>Exchange rate :</v>
      </c>
      <c r="B315" s="63">
        <f>Invoice!C317</f>
        <v>0</v>
      </c>
      <c r="C315" s="64">
        <f>Invoice!B317</f>
        <v>0</v>
      </c>
      <c r="D315" s="69">
        <f t="shared" si="11"/>
        <v>0</v>
      </c>
      <c r="E315" s="69">
        <f t="shared" si="12"/>
        <v>0</v>
      </c>
      <c r="F315" s="70">
        <f>Invoice!G317</f>
        <v>0</v>
      </c>
      <c r="G315" s="71">
        <f t="shared" si="13"/>
        <v>0</v>
      </c>
    </row>
    <row r="316" spans="1:7" s="68" customFormat="1" hidden="1">
      <c r="A316" s="79" t="str">
        <f>Invoice!F318</f>
        <v>Exchange rate :</v>
      </c>
      <c r="B316" s="63">
        <f>Invoice!C318</f>
        <v>0</v>
      </c>
      <c r="C316" s="64">
        <f>Invoice!B318</f>
        <v>0</v>
      </c>
      <c r="D316" s="69">
        <f t="shared" si="11"/>
        <v>0</v>
      </c>
      <c r="E316" s="69">
        <f t="shared" si="12"/>
        <v>0</v>
      </c>
      <c r="F316" s="70">
        <f>Invoice!G318</f>
        <v>0</v>
      </c>
      <c r="G316" s="71">
        <f t="shared" si="13"/>
        <v>0</v>
      </c>
    </row>
    <row r="317" spans="1:7" s="68" customFormat="1" hidden="1">
      <c r="A317" s="79" t="str">
        <f>Invoice!F319</f>
        <v>Exchange rate :</v>
      </c>
      <c r="B317" s="63">
        <f>Invoice!C319</f>
        <v>0</v>
      </c>
      <c r="C317" s="64">
        <f>Invoice!B319</f>
        <v>0</v>
      </c>
      <c r="D317" s="69">
        <f t="shared" ref="D317:D380" si="14">F317/$D$14</f>
        <v>0</v>
      </c>
      <c r="E317" s="69">
        <f t="shared" ref="E317:E380" si="15">G317/$D$14</f>
        <v>0</v>
      </c>
      <c r="F317" s="70">
        <f>Invoice!G319</f>
        <v>0</v>
      </c>
      <c r="G317" s="71">
        <f t="shared" ref="G317:G380" si="16">C317*F317</f>
        <v>0</v>
      </c>
    </row>
    <row r="318" spans="1:7" s="68" customFormat="1" hidden="1">
      <c r="A318" s="79" t="str">
        <f>Invoice!F320</f>
        <v>Exchange rate :</v>
      </c>
      <c r="B318" s="63">
        <f>Invoice!C320</f>
        <v>0</v>
      </c>
      <c r="C318" s="64">
        <f>Invoice!B320</f>
        <v>0</v>
      </c>
      <c r="D318" s="69">
        <f t="shared" si="14"/>
        <v>0</v>
      </c>
      <c r="E318" s="69">
        <f t="shared" si="15"/>
        <v>0</v>
      </c>
      <c r="F318" s="70">
        <f>Invoice!G320</f>
        <v>0</v>
      </c>
      <c r="G318" s="71">
        <f t="shared" si="16"/>
        <v>0</v>
      </c>
    </row>
    <row r="319" spans="1:7" s="68" customFormat="1" hidden="1">
      <c r="A319" s="79" t="str">
        <f>Invoice!F321</f>
        <v>Exchange rate :</v>
      </c>
      <c r="B319" s="63">
        <f>Invoice!C321</f>
        <v>0</v>
      </c>
      <c r="C319" s="64">
        <f>Invoice!B321</f>
        <v>0</v>
      </c>
      <c r="D319" s="69">
        <f t="shared" si="14"/>
        <v>0</v>
      </c>
      <c r="E319" s="69">
        <f t="shared" si="15"/>
        <v>0</v>
      </c>
      <c r="F319" s="70">
        <f>Invoice!G321</f>
        <v>0</v>
      </c>
      <c r="G319" s="71">
        <f t="shared" si="16"/>
        <v>0</v>
      </c>
    </row>
    <row r="320" spans="1:7" s="68" customFormat="1" hidden="1">
      <c r="A320" s="79" t="str">
        <f>Invoice!F322</f>
        <v>Exchange rate :</v>
      </c>
      <c r="B320" s="63">
        <f>Invoice!C322</f>
        <v>0</v>
      </c>
      <c r="C320" s="64">
        <f>Invoice!B322</f>
        <v>0</v>
      </c>
      <c r="D320" s="69">
        <f t="shared" si="14"/>
        <v>0</v>
      </c>
      <c r="E320" s="69">
        <f t="shared" si="15"/>
        <v>0</v>
      </c>
      <c r="F320" s="70">
        <f>Invoice!G322</f>
        <v>0</v>
      </c>
      <c r="G320" s="71">
        <f t="shared" si="16"/>
        <v>0</v>
      </c>
    </row>
    <row r="321" spans="1:7" s="68" customFormat="1" hidden="1">
      <c r="A321" s="79" t="str">
        <f>Invoice!F323</f>
        <v>Exchange rate :</v>
      </c>
      <c r="B321" s="63">
        <f>Invoice!C323</f>
        <v>0</v>
      </c>
      <c r="C321" s="64">
        <f>Invoice!B323</f>
        <v>0</v>
      </c>
      <c r="D321" s="69">
        <f t="shared" si="14"/>
        <v>0</v>
      </c>
      <c r="E321" s="69">
        <f t="shared" si="15"/>
        <v>0</v>
      </c>
      <c r="F321" s="70">
        <f>Invoice!G323</f>
        <v>0</v>
      </c>
      <c r="G321" s="71">
        <f t="shared" si="16"/>
        <v>0</v>
      </c>
    </row>
    <row r="322" spans="1:7" s="68" customFormat="1" hidden="1">
      <c r="A322" s="79" t="str">
        <f>Invoice!F324</f>
        <v>Exchange rate :</v>
      </c>
      <c r="B322" s="63">
        <f>Invoice!C324</f>
        <v>0</v>
      </c>
      <c r="C322" s="64">
        <f>Invoice!B324</f>
        <v>0</v>
      </c>
      <c r="D322" s="69">
        <f t="shared" si="14"/>
        <v>0</v>
      </c>
      <c r="E322" s="69">
        <f t="shared" si="15"/>
        <v>0</v>
      </c>
      <c r="F322" s="70">
        <f>Invoice!G324</f>
        <v>0</v>
      </c>
      <c r="G322" s="71">
        <f t="shared" si="16"/>
        <v>0</v>
      </c>
    </row>
    <row r="323" spans="1:7" s="68" customFormat="1" hidden="1">
      <c r="A323" s="79" t="str">
        <f>Invoice!F325</f>
        <v>Exchange rate :</v>
      </c>
      <c r="B323" s="63">
        <f>Invoice!C325</f>
        <v>0</v>
      </c>
      <c r="C323" s="64">
        <f>Invoice!B325</f>
        <v>0</v>
      </c>
      <c r="D323" s="69">
        <f t="shared" si="14"/>
        <v>0</v>
      </c>
      <c r="E323" s="69">
        <f t="shared" si="15"/>
        <v>0</v>
      </c>
      <c r="F323" s="70">
        <f>Invoice!G325</f>
        <v>0</v>
      </c>
      <c r="G323" s="71">
        <f t="shared" si="16"/>
        <v>0</v>
      </c>
    </row>
    <row r="324" spans="1:7" s="68" customFormat="1" hidden="1">
      <c r="A324" s="79" t="str">
        <f>Invoice!F326</f>
        <v>Exchange rate :</v>
      </c>
      <c r="B324" s="63">
        <f>Invoice!C326</f>
        <v>0</v>
      </c>
      <c r="C324" s="64">
        <f>Invoice!B326</f>
        <v>0</v>
      </c>
      <c r="D324" s="69">
        <f t="shared" si="14"/>
        <v>0</v>
      </c>
      <c r="E324" s="69">
        <f t="shared" si="15"/>
        <v>0</v>
      </c>
      <c r="F324" s="70">
        <f>Invoice!G326</f>
        <v>0</v>
      </c>
      <c r="G324" s="71">
        <f t="shared" si="16"/>
        <v>0</v>
      </c>
    </row>
    <row r="325" spans="1:7" s="68" customFormat="1" hidden="1">
      <c r="A325" s="79" t="str">
        <f>Invoice!F327</f>
        <v>Exchange rate :</v>
      </c>
      <c r="B325" s="63">
        <f>Invoice!C327</f>
        <v>0</v>
      </c>
      <c r="C325" s="64">
        <f>Invoice!B327</f>
        <v>0</v>
      </c>
      <c r="D325" s="69">
        <f t="shared" si="14"/>
        <v>0</v>
      </c>
      <c r="E325" s="69">
        <f t="shared" si="15"/>
        <v>0</v>
      </c>
      <c r="F325" s="70">
        <f>Invoice!G327</f>
        <v>0</v>
      </c>
      <c r="G325" s="71">
        <f t="shared" si="16"/>
        <v>0</v>
      </c>
    </row>
    <row r="326" spans="1:7" s="68" customFormat="1" hidden="1">
      <c r="A326" s="79" t="str">
        <f>Invoice!F328</f>
        <v>Exchange rate :</v>
      </c>
      <c r="B326" s="63">
        <f>Invoice!C328</f>
        <v>0</v>
      </c>
      <c r="C326" s="64">
        <f>Invoice!B328</f>
        <v>0</v>
      </c>
      <c r="D326" s="69">
        <f t="shared" si="14"/>
        <v>0</v>
      </c>
      <c r="E326" s="69">
        <f t="shared" si="15"/>
        <v>0</v>
      </c>
      <c r="F326" s="70">
        <f>Invoice!G328</f>
        <v>0</v>
      </c>
      <c r="G326" s="71">
        <f t="shared" si="16"/>
        <v>0</v>
      </c>
    </row>
    <row r="327" spans="1:7" s="68" customFormat="1" hidden="1">
      <c r="A327" s="79" t="str">
        <f>Invoice!F329</f>
        <v>Exchange rate :</v>
      </c>
      <c r="B327" s="63">
        <f>Invoice!C329</f>
        <v>0</v>
      </c>
      <c r="C327" s="64">
        <f>Invoice!B329</f>
        <v>0</v>
      </c>
      <c r="D327" s="69">
        <f t="shared" si="14"/>
        <v>0</v>
      </c>
      <c r="E327" s="69">
        <f t="shared" si="15"/>
        <v>0</v>
      </c>
      <c r="F327" s="70">
        <f>Invoice!G329</f>
        <v>0</v>
      </c>
      <c r="G327" s="71">
        <f t="shared" si="16"/>
        <v>0</v>
      </c>
    </row>
    <row r="328" spans="1:7" s="68" customFormat="1" hidden="1">
      <c r="A328" s="79" t="str">
        <f>Invoice!F330</f>
        <v>Exchange rate :</v>
      </c>
      <c r="B328" s="63">
        <f>Invoice!C330</f>
        <v>0</v>
      </c>
      <c r="C328" s="64">
        <f>Invoice!B330</f>
        <v>0</v>
      </c>
      <c r="D328" s="69">
        <f t="shared" si="14"/>
        <v>0</v>
      </c>
      <c r="E328" s="69">
        <f t="shared" si="15"/>
        <v>0</v>
      </c>
      <c r="F328" s="70">
        <f>Invoice!G330</f>
        <v>0</v>
      </c>
      <c r="G328" s="71">
        <f t="shared" si="16"/>
        <v>0</v>
      </c>
    </row>
    <row r="329" spans="1:7" s="68" customFormat="1" hidden="1">
      <c r="A329" s="79" t="str">
        <f>Invoice!F331</f>
        <v>Exchange rate :</v>
      </c>
      <c r="B329" s="63">
        <f>Invoice!C331</f>
        <v>0</v>
      </c>
      <c r="C329" s="64">
        <f>Invoice!B331</f>
        <v>0</v>
      </c>
      <c r="D329" s="69">
        <f t="shared" si="14"/>
        <v>0</v>
      </c>
      <c r="E329" s="69">
        <f t="shared" si="15"/>
        <v>0</v>
      </c>
      <c r="F329" s="70">
        <f>Invoice!G331</f>
        <v>0</v>
      </c>
      <c r="G329" s="71">
        <f t="shared" si="16"/>
        <v>0</v>
      </c>
    </row>
    <row r="330" spans="1:7" s="68" customFormat="1" hidden="1">
      <c r="A330" s="79" t="str">
        <f>Invoice!F332</f>
        <v>Exchange rate :</v>
      </c>
      <c r="B330" s="63">
        <f>Invoice!C332</f>
        <v>0</v>
      </c>
      <c r="C330" s="64">
        <f>Invoice!B332</f>
        <v>0</v>
      </c>
      <c r="D330" s="69">
        <f t="shared" si="14"/>
        <v>0</v>
      </c>
      <c r="E330" s="69">
        <f t="shared" si="15"/>
        <v>0</v>
      </c>
      <c r="F330" s="70">
        <f>Invoice!G332</f>
        <v>0</v>
      </c>
      <c r="G330" s="71">
        <f t="shared" si="16"/>
        <v>0</v>
      </c>
    </row>
    <row r="331" spans="1:7" s="68" customFormat="1" hidden="1">
      <c r="A331" s="79" t="str">
        <f>Invoice!F333</f>
        <v>Exchange rate :</v>
      </c>
      <c r="B331" s="63">
        <f>Invoice!C333</f>
        <v>0</v>
      </c>
      <c r="C331" s="64">
        <f>Invoice!B333</f>
        <v>0</v>
      </c>
      <c r="D331" s="69">
        <f t="shared" si="14"/>
        <v>0</v>
      </c>
      <c r="E331" s="69">
        <f t="shared" si="15"/>
        <v>0</v>
      </c>
      <c r="F331" s="70">
        <f>Invoice!G333</f>
        <v>0</v>
      </c>
      <c r="G331" s="71">
        <f t="shared" si="16"/>
        <v>0</v>
      </c>
    </row>
    <row r="332" spans="1:7" s="68" customFormat="1" hidden="1">
      <c r="A332" s="79" t="str">
        <f>Invoice!F334</f>
        <v>Exchange rate :</v>
      </c>
      <c r="B332" s="63">
        <f>Invoice!C334</f>
        <v>0</v>
      </c>
      <c r="C332" s="64">
        <f>Invoice!B334</f>
        <v>0</v>
      </c>
      <c r="D332" s="69">
        <f t="shared" si="14"/>
        <v>0</v>
      </c>
      <c r="E332" s="69">
        <f t="shared" si="15"/>
        <v>0</v>
      </c>
      <c r="F332" s="70">
        <f>Invoice!G334</f>
        <v>0</v>
      </c>
      <c r="G332" s="71">
        <f t="shared" si="16"/>
        <v>0</v>
      </c>
    </row>
    <row r="333" spans="1:7" s="68" customFormat="1" hidden="1">
      <c r="A333" s="79" t="str">
        <f>Invoice!F335</f>
        <v>Exchange rate :</v>
      </c>
      <c r="B333" s="63">
        <f>Invoice!C335</f>
        <v>0</v>
      </c>
      <c r="C333" s="64">
        <f>Invoice!B335</f>
        <v>0</v>
      </c>
      <c r="D333" s="69">
        <f t="shared" si="14"/>
        <v>0</v>
      </c>
      <c r="E333" s="69">
        <f t="shared" si="15"/>
        <v>0</v>
      </c>
      <c r="F333" s="70">
        <f>Invoice!G335</f>
        <v>0</v>
      </c>
      <c r="G333" s="71">
        <f t="shared" si="16"/>
        <v>0</v>
      </c>
    </row>
    <row r="334" spans="1:7" s="68" customFormat="1" hidden="1">
      <c r="A334" s="79" t="str">
        <f>Invoice!F336</f>
        <v>Exchange rate :</v>
      </c>
      <c r="B334" s="63">
        <f>Invoice!C336</f>
        <v>0</v>
      </c>
      <c r="C334" s="64">
        <f>Invoice!B336</f>
        <v>0</v>
      </c>
      <c r="D334" s="69">
        <f t="shared" si="14"/>
        <v>0</v>
      </c>
      <c r="E334" s="69">
        <f t="shared" si="15"/>
        <v>0</v>
      </c>
      <c r="F334" s="70">
        <f>Invoice!G336</f>
        <v>0</v>
      </c>
      <c r="G334" s="71">
        <f t="shared" si="16"/>
        <v>0</v>
      </c>
    </row>
    <row r="335" spans="1:7" s="68" customFormat="1" hidden="1">
      <c r="A335" s="79" t="str">
        <f>Invoice!F337</f>
        <v>Exchange rate :</v>
      </c>
      <c r="B335" s="63">
        <f>Invoice!C337</f>
        <v>0</v>
      </c>
      <c r="C335" s="64">
        <f>Invoice!B337</f>
        <v>0</v>
      </c>
      <c r="D335" s="69">
        <f t="shared" si="14"/>
        <v>0</v>
      </c>
      <c r="E335" s="69">
        <f t="shared" si="15"/>
        <v>0</v>
      </c>
      <c r="F335" s="70">
        <f>Invoice!G337</f>
        <v>0</v>
      </c>
      <c r="G335" s="71">
        <f t="shared" si="16"/>
        <v>0</v>
      </c>
    </row>
    <row r="336" spans="1:7" s="68" customFormat="1" hidden="1">
      <c r="A336" s="79" t="str">
        <f>Invoice!F338</f>
        <v>Exchange rate :</v>
      </c>
      <c r="B336" s="63">
        <f>Invoice!C338</f>
        <v>0</v>
      </c>
      <c r="C336" s="64">
        <f>Invoice!B338</f>
        <v>0</v>
      </c>
      <c r="D336" s="69">
        <f t="shared" si="14"/>
        <v>0</v>
      </c>
      <c r="E336" s="69">
        <f t="shared" si="15"/>
        <v>0</v>
      </c>
      <c r="F336" s="70">
        <f>Invoice!G338</f>
        <v>0</v>
      </c>
      <c r="G336" s="71">
        <f t="shared" si="16"/>
        <v>0</v>
      </c>
    </row>
    <row r="337" spans="1:7" s="68" customFormat="1" hidden="1">
      <c r="A337" s="79" t="str">
        <f>Invoice!F339</f>
        <v>Exchange rate :</v>
      </c>
      <c r="B337" s="63">
        <f>Invoice!C339</f>
        <v>0</v>
      </c>
      <c r="C337" s="64">
        <f>Invoice!B339</f>
        <v>0</v>
      </c>
      <c r="D337" s="69">
        <f t="shared" si="14"/>
        <v>0</v>
      </c>
      <c r="E337" s="69">
        <f t="shared" si="15"/>
        <v>0</v>
      </c>
      <c r="F337" s="70">
        <f>Invoice!G339</f>
        <v>0</v>
      </c>
      <c r="G337" s="71">
        <f t="shared" si="16"/>
        <v>0</v>
      </c>
    </row>
    <row r="338" spans="1:7" s="68" customFormat="1" hidden="1">
      <c r="A338" s="79" t="str">
        <f>Invoice!F340</f>
        <v>Exchange rate :</v>
      </c>
      <c r="B338" s="63">
        <f>Invoice!C340</f>
        <v>0</v>
      </c>
      <c r="C338" s="64">
        <f>Invoice!B340</f>
        <v>0</v>
      </c>
      <c r="D338" s="69">
        <f t="shared" si="14"/>
        <v>0</v>
      </c>
      <c r="E338" s="69">
        <f t="shared" si="15"/>
        <v>0</v>
      </c>
      <c r="F338" s="70">
        <f>Invoice!G340</f>
        <v>0</v>
      </c>
      <c r="G338" s="71">
        <f t="shared" si="16"/>
        <v>0</v>
      </c>
    </row>
    <row r="339" spans="1:7" s="68" customFormat="1" hidden="1">
      <c r="A339" s="79" t="str">
        <f>Invoice!F341</f>
        <v>Exchange rate :</v>
      </c>
      <c r="B339" s="63">
        <f>Invoice!C341</f>
        <v>0</v>
      </c>
      <c r="C339" s="64">
        <f>Invoice!B341</f>
        <v>0</v>
      </c>
      <c r="D339" s="69">
        <f t="shared" si="14"/>
        <v>0</v>
      </c>
      <c r="E339" s="69">
        <f t="shared" si="15"/>
        <v>0</v>
      </c>
      <c r="F339" s="70">
        <f>Invoice!G341</f>
        <v>0</v>
      </c>
      <c r="G339" s="71">
        <f t="shared" si="16"/>
        <v>0</v>
      </c>
    </row>
    <row r="340" spans="1:7" s="68" customFormat="1" hidden="1">
      <c r="A340" s="79" t="str">
        <f>Invoice!F342</f>
        <v>Exchange rate :</v>
      </c>
      <c r="B340" s="63">
        <f>Invoice!C342</f>
        <v>0</v>
      </c>
      <c r="C340" s="64">
        <f>Invoice!B342</f>
        <v>0</v>
      </c>
      <c r="D340" s="69">
        <f t="shared" si="14"/>
        <v>0</v>
      </c>
      <c r="E340" s="69">
        <f t="shared" si="15"/>
        <v>0</v>
      </c>
      <c r="F340" s="70">
        <f>Invoice!G342</f>
        <v>0</v>
      </c>
      <c r="G340" s="71">
        <f t="shared" si="16"/>
        <v>0</v>
      </c>
    </row>
    <row r="341" spans="1:7" s="68" customFormat="1" hidden="1">
      <c r="A341" s="79" t="str">
        <f>Invoice!F343</f>
        <v>Exchange rate :</v>
      </c>
      <c r="B341" s="63">
        <f>Invoice!C343</f>
        <v>0</v>
      </c>
      <c r="C341" s="64">
        <f>Invoice!B343</f>
        <v>0</v>
      </c>
      <c r="D341" s="69">
        <f t="shared" si="14"/>
        <v>0</v>
      </c>
      <c r="E341" s="69">
        <f t="shared" si="15"/>
        <v>0</v>
      </c>
      <c r="F341" s="70">
        <f>Invoice!G343</f>
        <v>0</v>
      </c>
      <c r="G341" s="71">
        <f t="shared" si="16"/>
        <v>0</v>
      </c>
    </row>
    <row r="342" spans="1:7" s="68" customFormat="1" hidden="1">
      <c r="A342" s="79" t="str">
        <f>Invoice!F344</f>
        <v>Exchange rate :</v>
      </c>
      <c r="B342" s="63">
        <f>Invoice!C344</f>
        <v>0</v>
      </c>
      <c r="C342" s="64">
        <f>Invoice!B344</f>
        <v>0</v>
      </c>
      <c r="D342" s="69">
        <f t="shared" si="14"/>
        <v>0</v>
      </c>
      <c r="E342" s="69">
        <f t="shared" si="15"/>
        <v>0</v>
      </c>
      <c r="F342" s="70">
        <f>Invoice!G344</f>
        <v>0</v>
      </c>
      <c r="G342" s="71">
        <f t="shared" si="16"/>
        <v>0</v>
      </c>
    </row>
    <row r="343" spans="1:7" s="68" customFormat="1" hidden="1">
      <c r="A343" s="79" t="str">
        <f>Invoice!F345</f>
        <v>Exchange rate :</v>
      </c>
      <c r="B343" s="63">
        <f>Invoice!C345</f>
        <v>0</v>
      </c>
      <c r="C343" s="64">
        <f>Invoice!B345</f>
        <v>0</v>
      </c>
      <c r="D343" s="69">
        <f t="shared" si="14"/>
        <v>0</v>
      </c>
      <c r="E343" s="69">
        <f t="shared" si="15"/>
        <v>0</v>
      </c>
      <c r="F343" s="70">
        <f>Invoice!G345</f>
        <v>0</v>
      </c>
      <c r="G343" s="71">
        <f t="shared" si="16"/>
        <v>0</v>
      </c>
    </row>
    <row r="344" spans="1:7" s="68" customFormat="1" hidden="1">
      <c r="A344" s="79" t="str">
        <f>Invoice!F346</f>
        <v>Exchange rate :</v>
      </c>
      <c r="B344" s="63">
        <f>Invoice!C346</f>
        <v>0</v>
      </c>
      <c r="C344" s="64">
        <f>Invoice!B346</f>
        <v>0</v>
      </c>
      <c r="D344" s="69">
        <f t="shared" si="14"/>
        <v>0</v>
      </c>
      <c r="E344" s="69">
        <f t="shared" si="15"/>
        <v>0</v>
      </c>
      <c r="F344" s="70">
        <f>Invoice!G346</f>
        <v>0</v>
      </c>
      <c r="G344" s="71">
        <f t="shared" si="16"/>
        <v>0</v>
      </c>
    </row>
    <row r="345" spans="1:7" s="68" customFormat="1" hidden="1">
      <c r="A345" s="79" t="str">
        <f>Invoice!F347</f>
        <v>Exchange rate :</v>
      </c>
      <c r="B345" s="63">
        <f>Invoice!C347</f>
        <v>0</v>
      </c>
      <c r="C345" s="64">
        <f>Invoice!B347</f>
        <v>0</v>
      </c>
      <c r="D345" s="69">
        <f t="shared" si="14"/>
        <v>0</v>
      </c>
      <c r="E345" s="69">
        <f t="shared" si="15"/>
        <v>0</v>
      </c>
      <c r="F345" s="70">
        <f>Invoice!G347</f>
        <v>0</v>
      </c>
      <c r="G345" s="71">
        <f t="shared" si="16"/>
        <v>0</v>
      </c>
    </row>
    <row r="346" spans="1:7" s="68" customFormat="1" hidden="1">
      <c r="A346" s="79" t="str">
        <f>Invoice!F348</f>
        <v>Exchange rate :</v>
      </c>
      <c r="B346" s="63">
        <f>Invoice!C348</f>
        <v>0</v>
      </c>
      <c r="C346" s="64">
        <f>Invoice!B348</f>
        <v>0</v>
      </c>
      <c r="D346" s="69">
        <f t="shared" si="14"/>
        <v>0</v>
      </c>
      <c r="E346" s="69">
        <f t="shared" si="15"/>
        <v>0</v>
      </c>
      <c r="F346" s="70">
        <f>Invoice!G348</f>
        <v>0</v>
      </c>
      <c r="G346" s="71">
        <f t="shared" si="16"/>
        <v>0</v>
      </c>
    </row>
    <row r="347" spans="1:7" s="68" customFormat="1" hidden="1">
      <c r="A347" s="79" t="str">
        <f>Invoice!F349</f>
        <v>Exchange rate :</v>
      </c>
      <c r="B347" s="63">
        <f>Invoice!C349</f>
        <v>0</v>
      </c>
      <c r="C347" s="64">
        <f>Invoice!B349</f>
        <v>0</v>
      </c>
      <c r="D347" s="69">
        <f t="shared" si="14"/>
        <v>0</v>
      </c>
      <c r="E347" s="69">
        <f t="shared" si="15"/>
        <v>0</v>
      </c>
      <c r="F347" s="70">
        <f>Invoice!G349</f>
        <v>0</v>
      </c>
      <c r="G347" s="71">
        <f t="shared" si="16"/>
        <v>0</v>
      </c>
    </row>
    <row r="348" spans="1:7" s="68" customFormat="1" hidden="1">
      <c r="A348" s="79" t="str">
        <f>Invoice!F350</f>
        <v>Exchange rate :</v>
      </c>
      <c r="B348" s="63">
        <f>Invoice!C350</f>
        <v>0</v>
      </c>
      <c r="C348" s="64">
        <f>Invoice!B350</f>
        <v>0</v>
      </c>
      <c r="D348" s="69">
        <f t="shared" si="14"/>
        <v>0</v>
      </c>
      <c r="E348" s="69">
        <f t="shared" si="15"/>
        <v>0</v>
      </c>
      <c r="F348" s="70">
        <f>Invoice!G350</f>
        <v>0</v>
      </c>
      <c r="G348" s="71">
        <f t="shared" si="16"/>
        <v>0</v>
      </c>
    </row>
    <row r="349" spans="1:7" s="68" customFormat="1" hidden="1">
      <c r="A349" s="79" t="str">
        <f>Invoice!F351</f>
        <v>Exchange rate :</v>
      </c>
      <c r="B349" s="63">
        <f>Invoice!C351</f>
        <v>0</v>
      </c>
      <c r="C349" s="64">
        <f>Invoice!B351</f>
        <v>0</v>
      </c>
      <c r="D349" s="69">
        <f t="shared" si="14"/>
        <v>0</v>
      </c>
      <c r="E349" s="69">
        <f t="shared" si="15"/>
        <v>0</v>
      </c>
      <c r="F349" s="70">
        <f>Invoice!G351</f>
        <v>0</v>
      </c>
      <c r="G349" s="71">
        <f t="shared" si="16"/>
        <v>0</v>
      </c>
    </row>
    <row r="350" spans="1:7" s="68" customFormat="1" hidden="1">
      <c r="A350" s="79" t="str">
        <f>Invoice!F352</f>
        <v>Exchange rate :</v>
      </c>
      <c r="B350" s="63">
        <f>Invoice!C352</f>
        <v>0</v>
      </c>
      <c r="C350" s="64">
        <f>Invoice!B352</f>
        <v>0</v>
      </c>
      <c r="D350" s="69">
        <f t="shared" si="14"/>
        <v>0</v>
      </c>
      <c r="E350" s="69">
        <f t="shared" si="15"/>
        <v>0</v>
      </c>
      <c r="F350" s="70">
        <f>Invoice!G352</f>
        <v>0</v>
      </c>
      <c r="G350" s="71">
        <f t="shared" si="16"/>
        <v>0</v>
      </c>
    </row>
    <row r="351" spans="1:7" s="68" customFormat="1" hidden="1">
      <c r="A351" s="79" t="str">
        <f>Invoice!F353</f>
        <v>Exchange rate :</v>
      </c>
      <c r="B351" s="63">
        <f>Invoice!C353</f>
        <v>0</v>
      </c>
      <c r="C351" s="64">
        <f>Invoice!B353</f>
        <v>0</v>
      </c>
      <c r="D351" s="69">
        <f t="shared" si="14"/>
        <v>0</v>
      </c>
      <c r="E351" s="69">
        <f t="shared" si="15"/>
        <v>0</v>
      </c>
      <c r="F351" s="70">
        <f>Invoice!G353</f>
        <v>0</v>
      </c>
      <c r="G351" s="71">
        <f t="shared" si="16"/>
        <v>0</v>
      </c>
    </row>
    <row r="352" spans="1:7" s="68" customFormat="1" hidden="1">
      <c r="A352" s="79" t="str">
        <f>Invoice!F354</f>
        <v>Exchange rate :</v>
      </c>
      <c r="B352" s="63">
        <f>Invoice!C354</f>
        <v>0</v>
      </c>
      <c r="C352" s="64">
        <f>Invoice!B354</f>
        <v>0</v>
      </c>
      <c r="D352" s="69">
        <f t="shared" si="14"/>
        <v>0</v>
      </c>
      <c r="E352" s="69">
        <f t="shared" si="15"/>
        <v>0</v>
      </c>
      <c r="F352" s="70">
        <f>Invoice!G354</f>
        <v>0</v>
      </c>
      <c r="G352" s="71">
        <f t="shared" si="16"/>
        <v>0</v>
      </c>
    </row>
    <row r="353" spans="1:7" s="68" customFormat="1" hidden="1">
      <c r="A353" s="79" t="str">
        <f>Invoice!F355</f>
        <v>Exchange rate :</v>
      </c>
      <c r="B353" s="63">
        <f>Invoice!C355</f>
        <v>0</v>
      </c>
      <c r="C353" s="64">
        <f>Invoice!B355</f>
        <v>0</v>
      </c>
      <c r="D353" s="69">
        <f t="shared" si="14"/>
        <v>0</v>
      </c>
      <c r="E353" s="69">
        <f t="shared" si="15"/>
        <v>0</v>
      </c>
      <c r="F353" s="70">
        <f>Invoice!G355</f>
        <v>0</v>
      </c>
      <c r="G353" s="71">
        <f t="shared" si="16"/>
        <v>0</v>
      </c>
    </row>
    <row r="354" spans="1:7" s="68" customFormat="1" hidden="1">
      <c r="A354" s="79" t="str">
        <f>Invoice!F356</f>
        <v>Exchange rate :</v>
      </c>
      <c r="B354" s="63">
        <f>Invoice!C356</f>
        <v>0</v>
      </c>
      <c r="C354" s="64">
        <f>Invoice!B356</f>
        <v>0</v>
      </c>
      <c r="D354" s="69">
        <f t="shared" si="14"/>
        <v>0</v>
      </c>
      <c r="E354" s="69">
        <f t="shared" si="15"/>
        <v>0</v>
      </c>
      <c r="F354" s="70">
        <f>Invoice!G356</f>
        <v>0</v>
      </c>
      <c r="G354" s="71">
        <f t="shared" si="16"/>
        <v>0</v>
      </c>
    </row>
    <row r="355" spans="1:7" s="68" customFormat="1" hidden="1">
      <c r="A355" s="79" t="str">
        <f>Invoice!F357</f>
        <v>Exchange rate :</v>
      </c>
      <c r="B355" s="63">
        <f>Invoice!C357</f>
        <v>0</v>
      </c>
      <c r="C355" s="64">
        <f>Invoice!B357</f>
        <v>0</v>
      </c>
      <c r="D355" s="69">
        <f t="shared" si="14"/>
        <v>0</v>
      </c>
      <c r="E355" s="69">
        <f t="shared" si="15"/>
        <v>0</v>
      </c>
      <c r="F355" s="70">
        <f>Invoice!G357</f>
        <v>0</v>
      </c>
      <c r="G355" s="71">
        <f t="shared" si="16"/>
        <v>0</v>
      </c>
    </row>
    <row r="356" spans="1:7" s="68" customFormat="1" hidden="1">
      <c r="A356" s="79" t="str">
        <f>Invoice!F358</f>
        <v>Exchange rate :</v>
      </c>
      <c r="B356" s="63">
        <f>Invoice!C358</f>
        <v>0</v>
      </c>
      <c r="C356" s="64">
        <f>Invoice!B358</f>
        <v>0</v>
      </c>
      <c r="D356" s="69">
        <f t="shared" si="14"/>
        <v>0</v>
      </c>
      <c r="E356" s="69">
        <f t="shared" si="15"/>
        <v>0</v>
      </c>
      <c r="F356" s="70">
        <f>Invoice!G358</f>
        <v>0</v>
      </c>
      <c r="G356" s="71">
        <f t="shared" si="16"/>
        <v>0</v>
      </c>
    </row>
    <row r="357" spans="1:7" s="68" customFormat="1" hidden="1">
      <c r="A357" s="79" t="str">
        <f>Invoice!F359</f>
        <v>Exchange rate :</v>
      </c>
      <c r="B357" s="63">
        <f>Invoice!C359</f>
        <v>0</v>
      </c>
      <c r="C357" s="64">
        <f>Invoice!B359</f>
        <v>0</v>
      </c>
      <c r="D357" s="69">
        <f t="shared" si="14"/>
        <v>0</v>
      </c>
      <c r="E357" s="69">
        <f t="shared" si="15"/>
        <v>0</v>
      </c>
      <c r="F357" s="70">
        <f>Invoice!G359</f>
        <v>0</v>
      </c>
      <c r="G357" s="71">
        <f t="shared" si="16"/>
        <v>0</v>
      </c>
    </row>
    <row r="358" spans="1:7" s="68" customFormat="1" hidden="1">
      <c r="A358" s="79" t="str">
        <f>Invoice!F360</f>
        <v>Exchange rate :</v>
      </c>
      <c r="B358" s="63">
        <f>Invoice!C360</f>
        <v>0</v>
      </c>
      <c r="C358" s="64">
        <f>Invoice!B360</f>
        <v>0</v>
      </c>
      <c r="D358" s="69">
        <f t="shared" si="14"/>
        <v>0</v>
      </c>
      <c r="E358" s="69">
        <f t="shared" si="15"/>
        <v>0</v>
      </c>
      <c r="F358" s="70">
        <f>Invoice!G360</f>
        <v>0</v>
      </c>
      <c r="G358" s="71">
        <f t="shared" si="16"/>
        <v>0</v>
      </c>
    </row>
    <row r="359" spans="1:7" s="68" customFormat="1" hidden="1">
      <c r="A359" s="79" t="str">
        <f>Invoice!F361</f>
        <v>Exchange rate :</v>
      </c>
      <c r="B359" s="63">
        <f>Invoice!C361</f>
        <v>0</v>
      </c>
      <c r="C359" s="64">
        <f>Invoice!B361</f>
        <v>0</v>
      </c>
      <c r="D359" s="69">
        <f t="shared" si="14"/>
        <v>0</v>
      </c>
      <c r="E359" s="69">
        <f t="shared" si="15"/>
        <v>0</v>
      </c>
      <c r="F359" s="70">
        <f>Invoice!G361</f>
        <v>0</v>
      </c>
      <c r="G359" s="71">
        <f t="shared" si="16"/>
        <v>0</v>
      </c>
    </row>
    <row r="360" spans="1:7" s="68" customFormat="1" hidden="1">
      <c r="A360" s="79" t="str">
        <f>Invoice!F362</f>
        <v>Exchange rate :</v>
      </c>
      <c r="B360" s="63">
        <f>Invoice!C362</f>
        <v>0</v>
      </c>
      <c r="C360" s="64">
        <f>Invoice!B362</f>
        <v>0</v>
      </c>
      <c r="D360" s="69">
        <f t="shared" si="14"/>
        <v>0</v>
      </c>
      <c r="E360" s="69">
        <f t="shared" si="15"/>
        <v>0</v>
      </c>
      <c r="F360" s="70">
        <f>Invoice!G362</f>
        <v>0</v>
      </c>
      <c r="G360" s="71">
        <f t="shared" si="16"/>
        <v>0</v>
      </c>
    </row>
    <row r="361" spans="1:7" s="68" customFormat="1" hidden="1">
      <c r="A361" s="79" t="str">
        <f>Invoice!F363</f>
        <v>Exchange rate :</v>
      </c>
      <c r="B361" s="63">
        <f>Invoice!C363</f>
        <v>0</v>
      </c>
      <c r="C361" s="64">
        <f>Invoice!B363</f>
        <v>0</v>
      </c>
      <c r="D361" s="69">
        <f t="shared" si="14"/>
        <v>0</v>
      </c>
      <c r="E361" s="69">
        <f t="shared" si="15"/>
        <v>0</v>
      </c>
      <c r="F361" s="70">
        <f>Invoice!G363</f>
        <v>0</v>
      </c>
      <c r="G361" s="71">
        <f t="shared" si="16"/>
        <v>0</v>
      </c>
    </row>
    <row r="362" spans="1:7" s="68" customFormat="1" hidden="1">
      <c r="A362" s="79" t="str">
        <f>Invoice!F364</f>
        <v>Exchange rate :</v>
      </c>
      <c r="B362" s="63">
        <f>Invoice!C364</f>
        <v>0</v>
      </c>
      <c r="C362" s="64">
        <f>Invoice!B364</f>
        <v>0</v>
      </c>
      <c r="D362" s="69">
        <f t="shared" si="14"/>
        <v>0</v>
      </c>
      <c r="E362" s="69">
        <f t="shared" si="15"/>
        <v>0</v>
      </c>
      <c r="F362" s="70">
        <f>Invoice!G364</f>
        <v>0</v>
      </c>
      <c r="G362" s="71">
        <f t="shared" si="16"/>
        <v>0</v>
      </c>
    </row>
    <row r="363" spans="1:7" s="68" customFormat="1" hidden="1">
      <c r="A363" s="79" t="str">
        <f>Invoice!F365</f>
        <v>Exchange rate :</v>
      </c>
      <c r="B363" s="63">
        <f>Invoice!C365</f>
        <v>0</v>
      </c>
      <c r="C363" s="64">
        <f>Invoice!B365</f>
        <v>0</v>
      </c>
      <c r="D363" s="69">
        <f t="shared" si="14"/>
        <v>0</v>
      </c>
      <c r="E363" s="69">
        <f t="shared" si="15"/>
        <v>0</v>
      </c>
      <c r="F363" s="70">
        <f>Invoice!G365</f>
        <v>0</v>
      </c>
      <c r="G363" s="71">
        <f t="shared" si="16"/>
        <v>0</v>
      </c>
    </row>
    <row r="364" spans="1:7" s="68" customFormat="1" hidden="1">
      <c r="A364" s="79" t="str">
        <f>Invoice!F366</f>
        <v>Exchange rate :</v>
      </c>
      <c r="B364" s="63">
        <f>Invoice!C366</f>
        <v>0</v>
      </c>
      <c r="C364" s="64">
        <f>Invoice!B366</f>
        <v>0</v>
      </c>
      <c r="D364" s="69">
        <f t="shared" si="14"/>
        <v>0</v>
      </c>
      <c r="E364" s="69">
        <f t="shared" si="15"/>
        <v>0</v>
      </c>
      <c r="F364" s="70">
        <f>Invoice!G366</f>
        <v>0</v>
      </c>
      <c r="G364" s="71">
        <f t="shared" si="16"/>
        <v>0</v>
      </c>
    </row>
    <row r="365" spans="1:7" s="68" customFormat="1" hidden="1">
      <c r="A365" s="79" t="str">
        <f>Invoice!F367</f>
        <v>Exchange rate :</v>
      </c>
      <c r="B365" s="63">
        <f>Invoice!C367</f>
        <v>0</v>
      </c>
      <c r="C365" s="64">
        <f>Invoice!B367</f>
        <v>0</v>
      </c>
      <c r="D365" s="69">
        <f t="shared" si="14"/>
        <v>0</v>
      </c>
      <c r="E365" s="69">
        <f t="shared" si="15"/>
        <v>0</v>
      </c>
      <c r="F365" s="70">
        <f>Invoice!G367</f>
        <v>0</v>
      </c>
      <c r="G365" s="71">
        <f t="shared" si="16"/>
        <v>0</v>
      </c>
    </row>
    <row r="366" spans="1:7" s="68" customFormat="1" hidden="1">
      <c r="A366" s="79" t="str">
        <f>Invoice!F368</f>
        <v>Exchange rate :</v>
      </c>
      <c r="B366" s="63">
        <f>Invoice!C368</f>
        <v>0</v>
      </c>
      <c r="C366" s="64">
        <f>Invoice!B368</f>
        <v>0</v>
      </c>
      <c r="D366" s="69">
        <f t="shared" si="14"/>
        <v>0</v>
      </c>
      <c r="E366" s="69">
        <f t="shared" si="15"/>
        <v>0</v>
      </c>
      <c r="F366" s="70">
        <f>Invoice!G368</f>
        <v>0</v>
      </c>
      <c r="G366" s="71">
        <f t="shared" si="16"/>
        <v>0</v>
      </c>
    </row>
    <row r="367" spans="1:7" s="68" customFormat="1" hidden="1">
      <c r="A367" s="79" t="str">
        <f>Invoice!F369</f>
        <v>Exchange rate :</v>
      </c>
      <c r="B367" s="63">
        <f>Invoice!C369</f>
        <v>0</v>
      </c>
      <c r="C367" s="64">
        <f>Invoice!B369</f>
        <v>0</v>
      </c>
      <c r="D367" s="69">
        <f t="shared" si="14"/>
        <v>0</v>
      </c>
      <c r="E367" s="69">
        <f t="shared" si="15"/>
        <v>0</v>
      </c>
      <c r="F367" s="70">
        <f>Invoice!G369</f>
        <v>0</v>
      </c>
      <c r="G367" s="71">
        <f t="shared" si="16"/>
        <v>0</v>
      </c>
    </row>
    <row r="368" spans="1:7" s="68" customFormat="1" hidden="1">
      <c r="A368" s="79" t="str">
        <f>Invoice!F370</f>
        <v>Exchange rate :</v>
      </c>
      <c r="B368" s="63">
        <f>Invoice!C370</f>
        <v>0</v>
      </c>
      <c r="C368" s="64">
        <f>Invoice!B370</f>
        <v>0</v>
      </c>
      <c r="D368" s="69">
        <f t="shared" si="14"/>
        <v>0</v>
      </c>
      <c r="E368" s="69">
        <f t="shared" si="15"/>
        <v>0</v>
      </c>
      <c r="F368" s="70">
        <f>Invoice!G370</f>
        <v>0</v>
      </c>
      <c r="G368" s="71">
        <f t="shared" si="16"/>
        <v>0</v>
      </c>
    </row>
    <row r="369" spans="1:7" s="68" customFormat="1" hidden="1">
      <c r="A369" s="79" t="str">
        <f>Invoice!F371</f>
        <v>Exchange rate :</v>
      </c>
      <c r="B369" s="63">
        <f>Invoice!C371</f>
        <v>0</v>
      </c>
      <c r="C369" s="64">
        <f>Invoice!B371</f>
        <v>0</v>
      </c>
      <c r="D369" s="69">
        <f t="shared" si="14"/>
        <v>0</v>
      </c>
      <c r="E369" s="69">
        <f t="shared" si="15"/>
        <v>0</v>
      </c>
      <c r="F369" s="70">
        <f>Invoice!G371</f>
        <v>0</v>
      </c>
      <c r="G369" s="71">
        <f t="shared" si="16"/>
        <v>0</v>
      </c>
    </row>
    <row r="370" spans="1:7" s="68" customFormat="1" hidden="1">
      <c r="A370" s="79" t="str">
        <f>Invoice!F372</f>
        <v>Exchange rate :</v>
      </c>
      <c r="B370" s="63">
        <f>Invoice!C372</f>
        <v>0</v>
      </c>
      <c r="C370" s="64">
        <f>Invoice!B372</f>
        <v>0</v>
      </c>
      <c r="D370" s="69">
        <f t="shared" si="14"/>
        <v>0</v>
      </c>
      <c r="E370" s="69">
        <f t="shared" si="15"/>
        <v>0</v>
      </c>
      <c r="F370" s="70">
        <f>Invoice!G372</f>
        <v>0</v>
      </c>
      <c r="G370" s="71">
        <f t="shared" si="16"/>
        <v>0</v>
      </c>
    </row>
    <row r="371" spans="1:7" s="68" customFormat="1" hidden="1">
      <c r="A371" s="79" t="str">
        <f>Invoice!F373</f>
        <v>Exchange rate :</v>
      </c>
      <c r="B371" s="63">
        <f>Invoice!C373</f>
        <v>0</v>
      </c>
      <c r="C371" s="64">
        <f>Invoice!B373</f>
        <v>0</v>
      </c>
      <c r="D371" s="69">
        <f t="shared" si="14"/>
        <v>0</v>
      </c>
      <c r="E371" s="69">
        <f t="shared" si="15"/>
        <v>0</v>
      </c>
      <c r="F371" s="70">
        <f>Invoice!G373</f>
        <v>0</v>
      </c>
      <c r="G371" s="71">
        <f t="shared" si="16"/>
        <v>0</v>
      </c>
    </row>
    <row r="372" spans="1:7" s="68" customFormat="1" hidden="1">
      <c r="A372" s="79" t="str">
        <f>Invoice!F374</f>
        <v>Exchange rate :</v>
      </c>
      <c r="B372" s="63">
        <f>Invoice!C374</f>
        <v>0</v>
      </c>
      <c r="C372" s="64">
        <f>Invoice!B374</f>
        <v>0</v>
      </c>
      <c r="D372" s="69">
        <f t="shared" si="14"/>
        <v>0</v>
      </c>
      <c r="E372" s="69">
        <f t="shared" si="15"/>
        <v>0</v>
      </c>
      <c r="F372" s="70">
        <f>Invoice!G374</f>
        <v>0</v>
      </c>
      <c r="G372" s="71">
        <f t="shared" si="16"/>
        <v>0</v>
      </c>
    </row>
    <row r="373" spans="1:7" s="68" customFormat="1" hidden="1">
      <c r="A373" s="79" t="str">
        <f>Invoice!F375</f>
        <v>Exchange rate :</v>
      </c>
      <c r="B373" s="63">
        <f>Invoice!C375</f>
        <v>0</v>
      </c>
      <c r="C373" s="64">
        <f>Invoice!B375</f>
        <v>0</v>
      </c>
      <c r="D373" s="69">
        <f t="shared" si="14"/>
        <v>0</v>
      </c>
      <c r="E373" s="69">
        <f t="shared" si="15"/>
        <v>0</v>
      </c>
      <c r="F373" s="70">
        <f>Invoice!G375</f>
        <v>0</v>
      </c>
      <c r="G373" s="71">
        <f t="shared" si="16"/>
        <v>0</v>
      </c>
    </row>
    <row r="374" spans="1:7" s="68" customFormat="1" hidden="1">
      <c r="A374" s="79" t="str">
        <f>Invoice!F376</f>
        <v>Exchange rate :</v>
      </c>
      <c r="B374" s="63">
        <f>Invoice!C376</f>
        <v>0</v>
      </c>
      <c r="C374" s="64">
        <f>Invoice!B376</f>
        <v>0</v>
      </c>
      <c r="D374" s="69">
        <f t="shared" si="14"/>
        <v>0</v>
      </c>
      <c r="E374" s="69">
        <f t="shared" si="15"/>
        <v>0</v>
      </c>
      <c r="F374" s="70">
        <f>Invoice!G376</f>
        <v>0</v>
      </c>
      <c r="G374" s="71">
        <f t="shared" si="16"/>
        <v>0</v>
      </c>
    </row>
    <row r="375" spans="1:7" s="68" customFormat="1" hidden="1">
      <c r="A375" s="79" t="str">
        <f>Invoice!F377</f>
        <v>Exchange rate :</v>
      </c>
      <c r="B375" s="63">
        <f>Invoice!C377</f>
        <v>0</v>
      </c>
      <c r="C375" s="64">
        <f>Invoice!B377</f>
        <v>0</v>
      </c>
      <c r="D375" s="69">
        <f t="shared" si="14"/>
        <v>0</v>
      </c>
      <c r="E375" s="69">
        <f t="shared" si="15"/>
        <v>0</v>
      </c>
      <c r="F375" s="70">
        <f>Invoice!G377</f>
        <v>0</v>
      </c>
      <c r="G375" s="71">
        <f t="shared" si="16"/>
        <v>0</v>
      </c>
    </row>
    <row r="376" spans="1:7" s="68" customFormat="1" hidden="1">
      <c r="A376" s="79" t="str">
        <f>Invoice!F378</f>
        <v>Exchange rate :</v>
      </c>
      <c r="B376" s="63">
        <f>Invoice!C378</f>
        <v>0</v>
      </c>
      <c r="C376" s="64">
        <f>Invoice!B378</f>
        <v>0</v>
      </c>
      <c r="D376" s="69">
        <f t="shared" si="14"/>
        <v>0</v>
      </c>
      <c r="E376" s="69">
        <f t="shared" si="15"/>
        <v>0</v>
      </c>
      <c r="F376" s="70">
        <f>Invoice!G378</f>
        <v>0</v>
      </c>
      <c r="G376" s="71">
        <f t="shared" si="16"/>
        <v>0</v>
      </c>
    </row>
    <row r="377" spans="1:7" s="68" customFormat="1" hidden="1">
      <c r="A377" s="79" t="str">
        <f>Invoice!F379</f>
        <v>Exchange rate :</v>
      </c>
      <c r="B377" s="63">
        <f>Invoice!C379</f>
        <v>0</v>
      </c>
      <c r="C377" s="64">
        <f>Invoice!B379</f>
        <v>0</v>
      </c>
      <c r="D377" s="69">
        <f t="shared" si="14"/>
        <v>0</v>
      </c>
      <c r="E377" s="69">
        <f t="shared" si="15"/>
        <v>0</v>
      </c>
      <c r="F377" s="70">
        <f>Invoice!G379</f>
        <v>0</v>
      </c>
      <c r="G377" s="71">
        <f t="shared" si="16"/>
        <v>0</v>
      </c>
    </row>
    <row r="378" spans="1:7" s="68" customFormat="1" hidden="1">
      <c r="A378" s="79" t="str">
        <f>Invoice!F380</f>
        <v>Exchange rate :</v>
      </c>
      <c r="B378" s="63">
        <f>Invoice!C380</f>
        <v>0</v>
      </c>
      <c r="C378" s="64">
        <f>Invoice!B380</f>
        <v>0</v>
      </c>
      <c r="D378" s="69">
        <f t="shared" si="14"/>
        <v>0</v>
      </c>
      <c r="E378" s="69">
        <f t="shared" si="15"/>
        <v>0</v>
      </c>
      <c r="F378" s="70">
        <f>Invoice!G380</f>
        <v>0</v>
      </c>
      <c r="G378" s="71">
        <f t="shared" si="16"/>
        <v>0</v>
      </c>
    </row>
    <row r="379" spans="1:7" s="68" customFormat="1" hidden="1">
      <c r="A379" s="79" t="str">
        <f>Invoice!F381</f>
        <v>Exchange rate :</v>
      </c>
      <c r="B379" s="63">
        <f>Invoice!C381</f>
        <v>0</v>
      </c>
      <c r="C379" s="64">
        <f>Invoice!B381</f>
        <v>0</v>
      </c>
      <c r="D379" s="69">
        <f t="shared" si="14"/>
        <v>0</v>
      </c>
      <c r="E379" s="69">
        <f t="shared" si="15"/>
        <v>0</v>
      </c>
      <c r="F379" s="70">
        <f>Invoice!G381</f>
        <v>0</v>
      </c>
      <c r="G379" s="71">
        <f t="shared" si="16"/>
        <v>0</v>
      </c>
    </row>
    <row r="380" spans="1:7" s="68" customFormat="1" hidden="1">
      <c r="A380" s="79" t="str">
        <f>Invoice!F382</f>
        <v>Exchange rate :</v>
      </c>
      <c r="B380" s="63">
        <f>Invoice!C382</f>
        <v>0</v>
      </c>
      <c r="C380" s="64">
        <f>Invoice!B382</f>
        <v>0</v>
      </c>
      <c r="D380" s="69">
        <f t="shared" si="14"/>
        <v>0</v>
      </c>
      <c r="E380" s="69">
        <f t="shared" si="15"/>
        <v>0</v>
      </c>
      <c r="F380" s="70">
        <f>Invoice!G382</f>
        <v>0</v>
      </c>
      <c r="G380" s="71">
        <f t="shared" si="16"/>
        <v>0</v>
      </c>
    </row>
    <row r="381" spans="1:7" s="68" customFormat="1" hidden="1">
      <c r="A381" s="79" t="str">
        <f>Invoice!F383</f>
        <v>Exchange rate :</v>
      </c>
      <c r="B381" s="63">
        <f>Invoice!C383</f>
        <v>0</v>
      </c>
      <c r="C381" s="64">
        <f>Invoice!B383</f>
        <v>0</v>
      </c>
      <c r="D381" s="69">
        <f t="shared" ref="D381:D444" si="17">F381/$D$14</f>
        <v>0</v>
      </c>
      <c r="E381" s="69">
        <f t="shared" ref="E381:E444" si="18">G381/$D$14</f>
        <v>0</v>
      </c>
      <c r="F381" s="70">
        <f>Invoice!G383</f>
        <v>0</v>
      </c>
      <c r="G381" s="71">
        <f t="shared" ref="G381:G444" si="19">C381*F381</f>
        <v>0</v>
      </c>
    </row>
    <row r="382" spans="1:7" s="68" customFormat="1" hidden="1">
      <c r="A382" s="79" t="str">
        <f>Invoice!F384</f>
        <v>Exchange rate :</v>
      </c>
      <c r="B382" s="63">
        <f>Invoice!C384</f>
        <v>0</v>
      </c>
      <c r="C382" s="64">
        <f>Invoice!B384</f>
        <v>0</v>
      </c>
      <c r="D382" s="69">
        <f t="shared" si="17"/>
        <v>0</v>
      </c>
      <c r="E382" s="69">
        <f t="shared" si="18"/>
        <v>0</v>
      </c>
      <c r="F382" s="70">
        <f>Invoice!G384</f>
        <v>0</v>
      </c>
      <c r="G382" s="71">
        <f t="shared" si="19"/>
        <v>0</v>
      </c>
    </row>
    <row r="383" spans="1:7" s="68" customFormat="1" hidden="1">
      <c r="A383" s="79" t="str">
        <f>Invoice!F385</f>
        <v>Exchange rate :</v>
      </c>
      <c r="B383" s="63">
        <f>Invoice!C385</f>
        <v>0</v>
      </c>
      <c r="C383" s="64">
        <f>Invoice!B385</f>
        <v>0</v>
      </c>
      <c r="D383" s="69">
        <f t="shared" si="17"/>
        <v>0</v>
      </c>
      <c r="E383" s="69">
        <f t="shared" si="18"/>
        <v>0</v>
      </c>
      <c r="F383" s="70">
        <f>Invoice!G385</f>
        <v>0</v>
      </c>
      <c r="G383" s="71">
        <f t="shared" si="19"/>
        <v>0</v>
      </c>
    </row>
    <row r="384" spans="1:7" s="68" customFormat="1" hidden="1">
      <c r="A384" s="79" t="str">
        <f>Invoice!F386</f>
        <v>Exchange rate :</v>
      </c>
      <c r="B384" s="63">
        <f>Invoice!C386</f>
        <v>0</v>
      </c>
      <c r="C384" s="64">
        <f>Invoice!B386</f>
        <v>0</v>
      </c>
      <c r="D384" s="69">
        <f t="shared" si="17"/>
        <v>0</v>
      </c>
      <c r="E384" s="69">
        <f t="shared" si="18"/>
        <v>0</v>
      </c>
      <c r="F384" s="70">
        <f>Invoice!G386</f>
        <v>0</v>
      </c>
      <c r="G384" s="71">
        <f t="shared" si="19"/>
        <v>0</v>
      </c>
    </row>
    <row r="385" spans="1:7" s="68" customFormat="1" hidden="1">
      <c r="A385" s="79" t="str">
        <f>Invoice!F387</f>
        <v>Exchange rate :</v>
      </c>
      <c r="B385" s="63">
        <f>Invoice!C387</f>
        <v>0</v>
      </c>
      <c r="C385" s="64">
        <f>Invoice!B387</f>
        <v>0</v>
      </c>
      <c r="D385" s="69">
        <f t="shared" si="17"/>
        <v>0</v>
      </c>
      <c r="E385" s="69">
        <f t="shared" si="18"/>
        <v>0</v>
      </c>
      <c r="F385" s="70">
        <f>Invoice!G387</f>
        <v>0</v>
      </c>
      <c r="G385" s="71">
        <f t="shared" si="19"/>
        <v>0</v>
      </c>
    </row>
    <row r="386" spans="1:7" s="68" customFormat="1" hidden="1">
      <c r="A386" s="79" t="str">
        <f>Invoice!F388</f>
        <v>Exchange rate :</v>
      </c>
      <c r="B386" s="63">
        <f>Invoice!C388</f>
        <v>0</v>
      </c>
      <c r="C386" s="64">
        <f>Invoice!B388</f>
        <v>0</v>
      </c>
      <c r="D386" s="69">
        <f t="shared" si="17"/>
        <v>0</v>
      </c>
      <c r="E386" s="69">
        <f t="shared" si="18"/>
        <v>0</v>
      </c>
      <c r="F386" s="70">
        <f>Invoice!G388</f>
        <v>0</v>
      </c>
      <c r="G386" s="71">
        <f t="shared" si="19"/>
        <v>0</v>
      </c>
    </row>
    <row r="387" spans="1:7" s="68" customFormat="1" hidden="1">
      <c r="A387" s="79" t="str">
        <f>Invoice!F389</f>
        <v>Exchange rate :</v>
      </c>
      <c r="B387" s="63">
        <f>Invoice!C389</f>
        <v>0</v>
      </c>
      <c r="C387" s="64">
        <f>Invoice!B389</f>
        <v>0</v>
      </c>
      <c r="D387" s="69">
        <f t="shared" si="17"/>
        <v>0</v>
      </c>
      <c r="E387" s="69">
        <f t="shared" si="18"/>
        <v>0</v>
      </c>
      <c r="F387" s="70">
        <f>Invoice!G389</f>
        <v>0</v>
      </c>
      <c r="G387" s="71">
        <f t="shared" si="19"/>
        <v>0</v>
      </c>
    </row>
    <row r="388" spans="1:7" s="68" customFormat="1" hidden="1">
      <c r="A388" s="79" t="str">
        <f>Invoice!F390</f>
        <v>Exchange rate :</v>
      </c>
      <c r="B388" s="63">
        <f>Invoice!C390</f>
        <v>0</v>
      </c>
      <c r="C388" s="64">
        <f>Invoice!B390</f>
        <v>0</v>
      </c>
      <c r="D388" s="69">
        <f t="shared" si="17"/>
        <v>0</v>
      </c>
      <c r="E388" s="69">
        <f t="shared" si="18"/>
        <v>0</v>
      </c>
      <c r="F388" s="70">
        <f>Invoice!G390</f>
        <v>0</v>
      </c>
      <c r="G388" s="71">
        <f t="shared" si="19"/>
        <v>0</v>
      </c>
    </row>
    <row r="389" spans="1:7" s="68" customFormat="1" hidden="1">
      <c r="A389" s="79" t="str">
        <f>Invoice!F391</f>
        <v>Exchange rate :</v>
      </c>
      <c r="B389" s="63">
        <f>Invoice!C391</f>
        <v>0</v>
      </c>
      <c r="C389" s="64">
        <f>Invoice!B391</f>
        <v>0</v>
      </c>
      <c r="D389" s="69">
        <f t="shared" si="17"/>
        <v>0</v>
      </c>
      <c r="E389" s="69">
        <f t="shared" si="18"/>
        <v>0</v>
      </c>
      <c r="F389" s="70">
        <f>Invoice!G391</f>
        <v>0</v>
      </c>
      <c r="G389" s="71">
        <f t="shared" si="19"/>
        <v>0</v>
      </c>
    </row>
    <row r="390" spans="1:7" s="68" customFormat="1" hidden="1">
      <c r="A390" s="79" t="str">
        <f>Invoice!F392</f>
        <v>Exchange rate :</v>
      </c>
      <c r="B390" s="63">
        <f>Invoice!C392</f>
        <v>0</v>
      </c>
      <c r="C390" s="64">
        <f>Invoice!B392</f>
        <v>0</v>
      </c>
      <c r="D390" s="69">
        <f t="shared" si="17"/>
        <v>0</v>
      </c>
      <c r="E390" s="69">
        <f t="shared" si="18"/>
        <v>0</v>
      </c>
      <c r="F390" s="70">
        <f>Invoice!G392</f>
        <v>0</v>
      </c>
      <c r="G390" s="71">
        <f t="shared" si="19"/>
        <v>0</v>
      </c>
    </row>
    <row r="391" spans="1:7" s="68" customFormat="1" hidden="1">
      <c r="A391" s="79" t="str">
        <f>Invoice!F393</f>
        <v>Exchange rate :</v>
      </c>
      <c r="B391" s="63">
        <f>Invoice!C393</f>
        <v>0</v>
      </c>
      <c r="C391" s="64">
        <f>Invoice!B393</f>
        <v>0</v>
      </c>
      <c r="D391" s="69">
        <f t="shared" si="17"/>
        <v>0</v>
      </c>
      <c r="E391" s="69">
        <f t="shared" si="18"/>
        <v>0</v>
      </c>
      <c r="F391" s="70">
        <f>Invoice!G393</f>
        <v>0</v>
      </c>
      <c r="G391" s="71">
        <f t="shared" si="19"/>
        <v>0</v>
      </c>
    </row>
    <row r="392" spans="1:7" s="68" customFormat="1" hidden="1">
      <c r="A392" s="79" t="str">
        <f>Invoice!F394</f>
        <v>Exchange rate :</v>
      </c>
      <c r="B392" s="63">
        <f>Invoice!C394</f>
        <v>0</v>
      </c>
      <c r="C392" s="64">
        <f>Invoice!B394</f>
        <v>0</v>
      </c>
      <c r="D392" s="69">
        <f t="shared" si="17"/>
        <v>0</v>
      </c>
      <c r="E392" s="69">
        <f t="shared" si="18"/>
        <v>0</v>
      </c>
      <c r="F392" s="70">
        <f>Invoice!G394</f>
        <v>0</v>
      </c>
      <c r="G392" s="71">
        <f t="shared" si="19"/>
        <v>0</v>
      </c>
    </row>
    <row r="393" spans="1:7" s="68" customFormat="1" hidden="1">
      <c r="A393" s="79" t="str">
        <f>Invoice!F395</f>
        <v>Exchange rate :</v>
      </c>
      <c r="B393" s="63">
        <f>Invoice!C395</f>
        <v>0</v>
      </c>
      <c r="C393" s="64">
        <f>Invoice!B395</f>
        <v>0</v>
      </c>
      <c r="D393" s="69">
        <f t="shared" si="17"/>
        <v>0</v>
      </c>
      <c r="E393" s="69">
        <f t="shared" si="18"/>
        <v>0</v>
      </c>
      <c r="F393" s="70">
        <f>Invoice!G395</f>
        <v>0</v>
      </c>
      <c r="G393" s="71">
        <f t="shared" si="19"/>
        <v>0</v>
      </c>
    </row>
    <row r="394" spans="1:7" s="68" customFormat="1" hidden="1">
      <c r="A394" s="79" t="str">
        <f>Invoice!F396</f>
        <v>Exchange rate :</v>
      </c>
      <c r="B394" s="63">
        <f>Invoice!C396</f>
        <v>0</v>
      </c>
      <c r="C394" s="64">
        <f>Invoice!B396</f>
        <v>0</v>
      </c>
      <c r="D394" s="69">
        <f t="shared" si="17"/>
        <v>0</v>
      </c>
      <c r="E394" s="69">
        <f t="shared" si="18"/>
        <v>0</v>
      </c>
      <c r="F394" s="70">
        <f>Invoice!G396</f>
        <v>0</v>
      </c>
      <c r="G394" s="71">
        <f t="shared" si="19"/>
        <v>0</v>
      </c>
    </row>
    <row r="395" spans="1:7" s="68" customFormat="1" hidden="1">
      <c r="A395" s="79" t="str">
        <f>Invoice!F397</f>
        <v>Exchange rate :</v>
      </c>
      <c r="B395" s="63">
        <f>Invoice!C397</f>
        <v>0</v>
      </c>
      <c r="C395" s="64">
        <f>Invoice!B397</f>
        <v>0</v>
      </c>
      <c r="D395" s="69">
        <f t="shared" si="17"/>
        <v>0</v>
      </c>
      <c r="E395" s="69">
        <f t="shared" si="18"/>
        <v>0</v>
      </c>
      <c r="F395" s="70">
        <f>Invoice!G397</f>
        <v>0</v>
      </c>
      <c r="G395" s="71">
        <f t="shared" si="19"/>
        <v>0</v>
      </c>
    </row>
    <row r="396" spans="1:7" s="68" customFormat="1" hidden="1">
      <c r="A396" s="79" t="str">
        <f>Invoice!F398</f>
        <v>Exchange rate :</v>
      </c>
      <c r="B396" s="63">
        <f>Invoice!C398</f>
        <v>0</v>
      </c>
      <c r="C396" s="64">
        <f>Invoice!B398</f>
        <v>0</v>
      </c>
      <c r="D396" s="69">
        <f t="shared" si="17"/>
        <v>0</v>
      </c>
      <c r="E396" s="69">
        <f t="shared" si="18"/>
        <v>0</v>
      </c>
      <c r="F396" s="70">
        <f>Invoice!G398</f>
        <v>0</v>
      </c>
      <c r="G396" s="71">
        <f t="shared" si="19"/>
        <v>0</v>
      </c>
    </row>
    <row r="397" spans="1:7" s="68" customFormat="1" hidden="1">
      <c r="A397" s="79" t="str">
        <f>Invoice!F399</f>
        <v>Exchange rate :</v>
      </c>
      <c r="B397" s="63">
        <f>Invoice!C399</f>
        <v>0</v>
      </c>
      <c r="C397" s="64">
        <f>Invoice!B399</f>
        <v>0</v>
      </c>
      <c r="D397" s="69">
        <f t="shared" si="17"/>
        <v>0</v>
      </c>
      <c r="E397" s="69">
        <f t="shared" si="18"/>
        <v>0</v>
      </c>
      <c r="F397" s="70">
        <f>Invoice!G399</f>
        <v>0</v>
      </c>
      <c r="G397" s="71">
        <f t="shared" si="19"/>
        <v>0</v>
      </c>
    </row>
    <row r="398" spans="1:7" s="68" customFormat="1" hidden="1">
      <c r="A398" s="79" t="str">
        <f>Invoice!F400</f>
        <v>Exchange rate :</v>
      </c>
      <c r="B398" s="63">
        <f>Invoice!C400</f>
        <v>0</v>
      </c>
      <c r="C398" s="64">
        <f>Invoice!B400</f>
        <v>0</v>
      </c>
      <c r="D398" s="69">
        <f t="shared" si="17"/>
        <v>0</v>
      </c>
      <c r="E398" s="69">
        <f t="shared" si="18"/>
        <v>0</v>
      </c>
      <c r="F398" s="70">
        <f>Invoice!G400</f>
        <v>0</v>
      </c>
      <c r="G398" s="71">
        <f t="shared" si="19"/>
        <v>0</v>
      </c>
    </row>
    <row r="399" spans="1:7" s="68" customFormat="1" hidden="1">
      <c r="A399" s="79" t="str">
        <f>Invoice!F401</f>
        <v>Exchange rate :</v>
      </c>
      <c r="B399" s="63">
        <f>Invoice!C401</f>
        <v>0</v>
      </c>
      <c r="C399" s="64">
        <f>Invoice!B401</f>
        <v>0</v>
      </c>
      <c r="D399" s="69">
        <f t="shared" si="17"/>
        <v>0</v>
      </c>
      <c r="E399" s="69">
        <f t="shared" si="18"/>
        <v>0</v>
      </c>
      <c r="F399" s="70">
        <f>Invoice!G401</f>
        <v>0</v>
      </c>
      <c r="G399" s="71">
        <f t="shared" si="19"/>
        <v>0</v>
      </c>
    </row>
    <row r="400" spans="1:7" s="68" customFormat="1" hidden="1">
      <c r="A400" s="79" t="str">
        <f>Invoice!F402</f>
        <v>Exchange rate :</v>
      </c>
      <c r="B400" s="63">
        <f>Invoice!C402</f>
        <v>0</v>
      </c>
      <c r="C400" s="64">
        <f>Invoice!B402</f>
        <v>0</v>
      </c>
      <c r="D400" s="69">
        <f t="shared" si="17"/>
        <v>0</v>
      </c>
      <c r="E400" s="69">
        <f t="shared" si="18"/>
        <v>0</v>
      </c>
      <c r="F400" s="70">
        <f>Invoice!G402</f>
        <v>0</v>
      </c>
      <c r="G400" s="71">
        <f t="shared" si="19"/>
        <v>0</v>
      </c>
    </row>
    <row r="401" spans="1:7" s="68" customFormat="1" hidden="1">
      <c r="A401" s="79" t="str">
        <f>Invoice!F403</f>
        <v>Exchange rate :</v>
      </c>
      <c r="B401" s="63">
        <f>Invoice!C403</f>
        <v>0</v>
      </c>
      <c r="C401" s="64">
        <f>Invoice!B403</f>
        <v>0</v>
      </c>
      <c r="D401" s="69">
        <f t="shared" si="17"/>
        <v>0</v>
      </c>
      <c r="E401" s="69">
        <f t="shared" si="18"/>
        <v>0</v>
      </c>
      <c r="F401" s="70">
        <f>Invoice!G403</f>
        <v>0</v>
      </c>
      <c r="G401" s="71">
        <f t="shared" si="19"/>
        <v>0</v>
      </c>
    </row>
    <row r="402" spans="1:7" s="68" customFormat="1" hidden="1">
      <c r="A402" s="79" t="str">
        <f>Invoice!F404</f>
        <v>Exchange rate :</v>
      </c>
      <c r="B402" s="63">
        <f>Invoice!C404</f>
        <v>0</v>
      </c>
      <c r="C402" s="64">
        <f>Invoice!B404</f>
        <v>0</v>
      </c>
      <c r="D402" s="69">
        <f t="shared" si="17"/>
        <v>0</v>
      </c>
      <c r="E402" s="69">
        <f t="shared" si="18"/>
        <v>0</v>
      </c>
      <c r="F402" s="70">
        <f>Invoice!G404</f>
        <v>0</v>
      </c>
      <c r="G402" s="71">
        <f t="shared" si="19"/>
        <v>0</v>
      </c>
    </row>
    <row r="403" spans="1:7" s="68" customFormat="1" hidden="1">
      <c r="A403" s="79" t="str">
        <f>Invoice!F405</f>
        <v>Exchange rate :</v>
      </c>
      <c r="B403" s="63">
        <f>Invoice!C405</f>
        <v>0</v>
      </c>
      <c r="C403" s="64">
        <f>Invoice!B405</f>
        <v>0</v>
      </c>
      <c r="D403" s="69">
        <f t="shared" si="17"/>
        <v>0</v>
      </c>
      <c r="E403" s="69">
        <f t="shared" si="18"/>
        <v>0</v>
      </c>
      <c r="F403" s="70">
        <f>Invoice!G405</f>
        <v>0</v>
      </c>
      <c r="G403" s="71">
        <f t="shared" si="19"/>
        <v>0</v>
      </c>
    </row>
    <row r="404" spans="1:7" s="68" customFormat="1" hidden="1">
      <c r="A404" s="79" t="str">
        <f>Invoice!F406</f>
        <v>Exchange rate :</v>
      </c>
      <c r="B404" s="63">
        <f>Invoice!C406</f>
        <v>0</v>
      </c>
      <c r="C404" s="64">
        <f>Invoice!B406</f>
        <v>0</v>
      </c>
      <c r="D404" s="69">
        <f t="shared" si="17"/>
        <v>0</v>
      </c>
      <c r="E404" s="69">
        <f t="shared" si="18"/>
        <v>0</v>
      </c>
      <c r="F404" s="70">
        <f>Invoice!G406</f>
        <v>0</v>
      </c>
      <c r="G404" s="71">
        <f t="shared" si="19"/>
        <v>0</v>
      </c>
    </row>
    <row r="405" spans="1:7" s="68" customFormat="1" hidden="1">
      <c r="A405" s="79" t="str">
        <f>Invoice!F407</f>
        <v>Exchange rate :</v>
      </c>
      <c r="B405" s="63">
        <f>Invoice!C407</f>
        <v>0</v>
      </c>
      <c r="C405" s="64">
        <f>Invoice!B407</f>
        <v>0</v>
      </c>
      <c r="D405" s="69">
        <f t="shared" si="17"/>
        <v>0</v>
      </c>
      <c r="E405" s="69">
        <f t="shared" si="18"/>
        <v>0</v>
      </c>
      <c r="F405" s="70">
        <f>Invoice!G407</f>
        <v>0</v>
      </c>
      <c r="G405" s="71">
        <f t="shared" si="19"/>
        <v>0</v>
      </c>
    </row>
    <row r="406" spans="1:7" s="68" customFormat="1" hidden="1">
      <c r="A406" s="79" t="str">
        <f>Invoice!F408</f>
        <v>Exchange rate :</v>
      </c>
      <c r="B406" s="63">
        <f>Invoice!C408</f>
        <v>0</v>
      </c>
      <c r="C406" s="64">
        <f>Invoice!B408</f>
        <v>0</v>
      </c>
      <c r="D406" s="69">
        <f t="shared" si="17"/>
        <v>0</v>
      </c>
      <c r="E406" s="69">
        <f t="shared" si="18"/>
        <v>0</v>
      </c>
      <c r="F406" s="70">
        <f>Invoice!G408</f>
        <v>0</v>
      </c>
      <c r="G406" s="71">
        <f t="shared" si="19"/>
        <v>0</v>
      </c>
    </row>
    <row r="407" spans="1:7" s="68" customFormat="1" hidden="1">
      <c r="A407" s="79" t="str">
        <f>Invoice!F409</f>
        <v>Exchange rate :</v>
      </c>
      <c r="B407" s="63">
        <f>Invoice!C409</f>
        <v>0</v>
      </c>
      <c r="C407" s="64">
        <f>Invoice!B409</f>
        <v>0</v>
      </c>
      <c r="D407" s="69">
        <f t="shared" si="17"/>
        <v>0</v>
      </c>
      <c r="E407" s="69">
        <f t="shared" si="18"/>
        <v>0</v>
      </c>
      <c r="F407" s="70">
        <f>Invoice!G409</f>
        <v>0</v>
      </c>
      <c r="G407" s="71">
        <f t="shared" si="19"/>
        <v>0</v>
      </c>
    </row>
    <row r="408" spans="1:7" s="68" customFormat="1" hidden="1">
      <c r="A408" s="79" t="str">
        <f>Invoice!F410</f>
        <v>Exchange rate :</v>
      </c>
      <c r="B408" s="63">
        <f>Invoice!C410</f>
        <v>0</v>
      </c>
      <c r="C408" s="64">
        <f>Invoice!B410</f>
        <v>0</v>
      </c>
      <c r="D408" s="69">
        <f t="shared" si="17"/>
        <v>0</v>
      </c>
      <c r="E408" s="69">
        <f t="shared" si="18"/>
        <v>0</v>
      </c>
      <c r="F408" s="70">
        <f>Invoice!G410</f>
        <v>0</v>
      </c>
      <c r="G408" s="71">
        <f t="shared" si="19"/>
        <v>0</v>
      </c>
    </row>
    <row r="409" spans="1:7" s="68" customFormat="1" hidden="1">
      <c r="A409" s="79" t="str">
        <f>Invoice!F411</f>
        <v>Exchange rate :</v>
      </c>
      <c r="B409" s="63">
        <f>Invoice!C411</f>
        <v>0</v>
      </c>
      <c r="C409" s="64">
        <f>Invoice!B411</f>
        <v>0</v>
      </c>
      <c r="D409" s="69">
        <f t="shared" si="17"/>
        <v>0</v>
      </c>
      <c r="E409" s="69">
        <f t="shared" si="18"/>
        <v>0</v>
      </c>
      <c r="F409" s="70">
        <f>Invoice!G411</f>
        <v>0</v>
      </c>
      <c r="G409" s="71">
        <f t="shared" si="19"/>
        <v>0</v>
      </c>
    </row>
    <row r="410" spans="1:7" s="68" customFormat="1" hidden="1">
      <c r="A410" s="79" t="str">
        <f>Invoice!F412</f>
        <v>Exchange rate :</v>
      </c>
      <c r="B410" s="63">
        <f>Invoice!C412</f>
        <v>0</v>
      </c>
      <c r="C410" s="64">
        <f>Invoice!B412</f>
        <v>0</v>
      </c>
      <c r="D410" s="69">
        <f t="shared" si="17"/>
        <v>0</v>
      </c>
      <c r="E410" s="69">
        <f t="shared" si="18"/>
        <v>0</v>
      </c>
      <c r="F410" s="70">
        <f>Invoice!G412</f>
        <v>0</v>
      </c>
      <c r="G410" s="71">
        <f t="shared" si="19"/>
        <v>0</v>
      </c>
    </row>
    <row r="411" spans="1:7" s="68" customFormat="1" hidden="1">
      <c r="A411" s="79" t="str">
        <f>Invoice!F413</f>
        <v>Exchange rate :</v>
      </c>
      <c r="B411" s="63">
        <f>Invoice!C413</f>
        <v>0</v>
      </c>
      <c r="C411" s="64">
        <f>Invoice!B413</f>
        <v>0</v>
      </c>
      <c r="D411" s="69">
        <f t="shared" si="17"/>
        <v>0</v>
      </c>
      <c r="E411" s="69">
        <f t="shared" si="18"/>
        <v>0</v>
      </c>
      <c r="F411" s="70">
        <f>Invoice!G413</f>
        <v>0</v>
      </c>
      <c r="G411" s="71">
        <f t="shared" si="19"/>
        <v>0</v>
      </c>
    </row>
    <row r="412" spans="1:7" s="68" customFormat="1" hidden="1">
      <c r="A412" s="79" t="str">
        <f>Invoice!F414</f>
        <v>Exchange rate :</v>
      </c>
      <c r="B412" s="63">
        <f>Invoice!C414</f>
        <v>0</v>
      </c>
      <c r="C412" s="64">
        <f>Invoice!B414</f>
        <v>0</v>
      </c>
      <c r="D412" s="69">
        <f t="shared" si="17"/>
        <v>0</v>
      </c>
      <c r="E412" s="69">
        <f t="shared" si="18"/>
        <v>0</v>
      </c>
      <c r="F412" s="70">
        <f>Invoice!G414</f>
        <v>0</v>
      </c>
      <c r="G412" s="71">
        <f t="shared" si="19"/>
        <v>0</v>
      </c>
    </row>
    <row r="413" spans="1:7" s="68" customFormat="1" hidden="1">
      <c r="A413" s="79" t="str">
        <f>Invoice!F415</f>
        <v>Exchange rate :</v>
      </c>
      <c r="B413" s="63">
        <f>Invoice!C415</f>
        <v>0</v>
      </c>
      <c r="C413" s="64">
        <f>Invoice!B415</f>
        <v>0</v>
      </c>
      <c r="D413" s="69">
        <f t="shared" si="17"/>
        <v>0</v>
      </c>
      <c r="E413" s="69">
        <f t="shared" si="18"/>
        <v>0</v>
      </c>
      <c r="F413" s="70">
        <f>Invoice!G415</f>
        <v>0</v>
      </c>
      <c r="G413" s="71">
        <f t="shared" si="19"/>
        <v>0</v>
      </c>
    </row>
    <row r="414" spans="1:7" s="68" customFormat="1" hidden="1">
      <c r="A414" s="79" t="str">
        <f>Invoice!F416</f>
        <v>Exchange rate :</v>
      </c>
      <c r="B414" s="63">
        <f>Invoice!C416</f>
        <v>0</v>
      </c>
      <c r="C414" s="64">
        <f>Invoice!B416</f>
        <v>0</v>
      </c>
      <c r="D414" s="69">
        <f t="shared" si="17"/>
        <v>0</v>
      </c>
      <c r="E414" s="69">
        <f t="shared" si="18"/>
        <v>0</v>
      </c>
      <c r="F414" s="70">
        <f>Invoice!G416</f>
        <v>0</v>
      </c>
      <c r="G414" s="71">
        <f t="shared" si="19"/>
        <v>0</v>
      </c>
    </row>
    <row r="415" spans="1:7" s="68" customFormat="1" hidden="1">
      <c r="A415" s="79" t="str">
        <f>Invoice!F417</f>
        <v>Exchange rate :</v>
      </c>
      <c r="B415" s="63">
        <f>Invoice!C417</f>
        <v>0</v>
      </c>
      <c r="C415" s="64">
        <f>Invoice!B417</f>
        <v>0</v>
      </c>
      <c r="D415" s="69">
        <f t="shared" si="17"/>
        <v>0</v>
      </c>
      <c r="E415" s="69">
        <f t="shared" si="18"/>
        <v>0</v>
      </c>
      <c r="F415" s="70">
        <f>Invoice!G417</f>
        <v>0</v>
      </c>
      <c r="G415" s="71">
        <f t="shared" si="19"/>
        <v>0</v>
      </c>
    </row>
    <row r="416" spans="1:7" s="68" customFormat="1" hidden="1">
      <c r="A416" s="79" t="str">
        <f>Invoice!F418</f>
        <v>Exchange rate :</v>
      </c>
      <c r="B416" s="63">
        <f>Invoice!C418</f>
        <v>0</v>
      </c>
      <c r="C416" s="64">
        <f>Invoice!B418</f>
        <v>0</v>
      </c>
      <c r="D416" s="69">
        <f t="shared" si="17"/>
        <v>0</v>
      </c>
      <c r="E416" s="69">
        <f t="shared" si="18"/>
        <v>0</v>
      </c>
      <c r="F416" s="70">
        <f>Invoice!G418</f>
        <v>0</v>
      </c>
      <c r="G416" s="71">
        <f t="shared" si="19"/>
        <v>0</v>
      </c>
    </row>
    <row r="417" spans="1:7" s="68" customFormat="1" hidden="1">
      <c r="A417" s="79" t="str">
        <f>Invoice!F419</f>
        <v>Exchange rate :</v>
      </c>
      <c r="B417" s="63">
        <f>Invoice!C419</f>
        <v>0</v>
      </c>
      <c r="C417" s="64">
        <f>Invoice!B419</f>
        <v>0</v>
      </c>
      <c r="D417" s="69">
        <f t="shared" si="17"/>
        <v>0</v>
      </c>
      <c r="E417" s="69">
        <f t="shared" si="18"/>
        <v>0</v>
      </c>
      <c r="F417" s="70">
        <f>Invoice!G419</f>
        <v>0</v>
      </c>
      <c r="G417" s="71">
        <f t="shared" si="19"/>
        <v>0</v>
      </c>
    </row>
    <row r="418" spans="1:7" s="68" customFormat="1" hidden="1">
      <c r="A418" s="79" t="str">
        <f>Invoice!F420</f>
        <v>Exchange rate :</v>
      </c>
      <c r="B418" s="63">
        <f>Invoice!C420</f>
        <v>0</v>
      </c>
      <c r="C418" s="64">
        <f>Invoice!B420</f>
        <v>0</v>
      </c>
      <c r="D418" s="69">
        <f t="shared" si="17"/>
        <v>0</v>
      </c>
      <c r="E418" s="69">
        <f t="shared" si="18"/>
        <v>0</v>
      </c>
      <c r="F418" s="70">
        <f>Invoice!G420</f>
        <v>0</v>
      </c>
      <c r="G418" s="71">
        <f t="shared" si="19"/>
        <v>0</v>
      </c>
    </row>
    <row r="419" spans="1:7" s="68" customFormat="1" hidden="1">
      <c r="A419" s="79" t="str">
        <f>Invoice!F421</f>
        <v>Exchange rate :</v>
      </c>
      <c r="B419" s="63">
        <f>Invoice!C421</f>
        <v>0</v>
      </c>
      <c r="C419" s="64">
        <f>Invoice!B421</f>
        <v>0</v>
      </c>
      <c r="D419" s="69">
        <f t="shared" si="17"/>
        <v>0</v>
      </c>
      <c r="E419" s="69">
        <f t="shared" si="18"/>
        <v>0</v>
      </c>
      <c r="F419" s="70">
        <f>Invoice!G421</f>
        <v>0</v>
      </c>
      <c r="G419" s="71">
        <f t="shared" si="19"/>
        <v>0</v>
      </c>
    </row>
    <row r="420" spans="1:7" s="68" customFormat="1" hidden="1">
      <c r="A420" s="79" t="str">
        <f>Invoice!F422</f>
        <v>Exchange rate :</v>
      </c>
      <c r="B420" s="63">
        <f>Invoice!C422</f>
        <v>0</v>
      </c>
      <c r="C420" s="64">
        <f>Invoice!B422</f>
        <v>0</v>
      </c>
      <c r="D420" s="69">
        <f t="shared" si="17"/>
        <v>0</v>
      </c>
      <c r="E420" s="69">
        <f t="shared" si="18"/>
        <v>0</v>
      </c>
      <c r="F420" s="70">
        <f>Invoice!G422</f>
        <v>0</v>
      </c>
      <c r="G420" s="71">
        <f t="shared" si="19"/>
        <v>0</v>
      </c>
    </row>
    <row r="421" spans="1:7" s="68" customFormat="1" hidden="1">
      <c r="A421" s="79" t="str">
        <f>Invoice!F423</f>
        <v>Exchange rate :</v>
      </c>
      <c r="B421" s="63">
        <f>Invoice!C423</f>
        <v>0</v>
      </c>
      <c r="C421" s="64">
        <f>Invoice!B423</f>
        <v>0</v>
      </c>
      <c r="D421" s="69">
        <f t="shared" si="17"/>
        <v>0</v>
      </c>
      <c r="E421" s="69">
        <f t="shared" si="18"/>
        <v>0</v>
      </c>
      <c r="F421" s="70">
        <f>Invoice!G423</f>
        <v>0</v>
      </c>
      <c r="G421" s="71">
        <f t="shared" si="19"/>
        <v>0</v>
      </c>
    </row>
    <row r="422" spans="1:7" s="68" customFormat="1" hidden="1">
      <c r="A422" s="79" t="str">
        <f>Invoice!F424</f>
        <v>Exchange rate :</v>
      </c>
      <c r="B422" s="63">
        <f>Invoice!C424</f>
        <v>0</v>
      </c>
      <c r="C422" s="64">
        <f>Invoice!B424</f>
        <v>0</v>
      </c>
      <c r="D422" s="69">
        <f t="shared" si="17"/>
        <v>0</v>
      </c>
      <c r="E422" s="69">
        <f t="shared" si="18"/>
        <v>0</v>
      </c>
      <c r="F422" s="70">
        <f>Invoice!G424</f>
        <v>0</v>
      </c>
      <c r="G422" s="71">
        <f t="shared" si="19"/>
        <v>0</v>
      </c>
    </row>
    <row r="423" spans="1:7" s="68" customFormat="1" hidden="1">
      <c r="A423" s="79" t="str">
        <f>Invoice!F425</f>
        <v>Exchange rate :</v>
      </c>
      <c r="B423" s="63">
        <f>Invoice!C425</f>
        <v>0</v>
      </c>
      <c r="C423" s="64">
        <f>Invoice!B425</f>
        <v>0</v>
      </c>
      <c r="D423" s="69">
        <f t="shared" si="17"/>
        <v>0</v>
      </c>
      <c r="E423" s="69">
        <f t="shared" si="18"/>
        <v>0</v>
      </c>
      <c r="F423" s="70">
        <f>Invoice!G425</f>
        <v>0</v>
      </c>
      <c r="G423" s="71">
        <f t="shared" si="19"/>
        <v>0</v>
      </c>
    </row>
    <row r="424" spans="1:7" s="68" customFormat="1" hidden="1">
      <c r="A424" s="79" t="str">
        <f>Invoice!F426</f>
        <v>Exchange rate :</v>
      </c>
      <c r="B424" s="63">
        <f>Invoice!C426</f>
        <v>0</v>
      </c>
      <c r="C424" s="64">
        <f>Invoice!B426</f>
        <v>0</v>
      </c>
      <c r="D424" s="69">
        <f t="shared" si="17"/>
        <v>0</v>
      </c>
      <c r="E424" s="69">
        <f t="shared" si="18"/>
        <v>0</v>
      </c>
      <c r="F424" s="70">
        <f>Invoice!G426</f>
        <v>0</v>
      </c>
      <c r="G424" s="71">
        <f t="shared" si="19"/>
        <v>0</v>
      </c>
    </row>
    <row r="425" spans="1:7" s="68" customFormat="1" hidden="1">
      <c r="A425" s="79" t="str">
        <f>Invoice!F427</f>
        <v>Exchange rate :</v>
      </c>
      <c r="B425" s="63">
        <f>Invoice!C427</f>
        <v>0</v>
      </c>
      <c r="C425" s="64">
        <f>Invoice!B427</f>
        <v>0</v>
      </c>
      <c r="D425" s="69">
        <f t="shared" si="17"/>
        <v>0</v>
      </c>
      <c r="E425" s="69">
        <f t="shared" si="18"/>
        <v>0</v>
      </c>
      <c r="F425" s="70">
        <f>Invoice!G427</f>
        <v>0</v>
      </c>
      <c r="G425" s="71">
        <f t="shared" si="19"/>
        <v>0</v>
      </c>
    </row>
    <row r="426" spans="1:7" s="68" customFormat="1" hidden="1">
      <c r="A426" s="79" t="str">
        <f>Invoice!F428</f>
        <v>Exchange rate :</v>
      </c>
      <c r="B426" s="63">
        <f>Invoice!C428</f>
        <v>0</v>
      </c>
      <c r="C426" s="64">
        <f>Invoice!B428</f>
        <v>0</v>
      </c>
      <c r="D426" s="69">
        <f t="shared" si="17"/>
        <v>0</v>
      </c>
      <c r="E426" s="69">
        <f t="shared" si="18"/>
        <v>0</v>
      </c>
      <c r="F426" s="70">
        <f>Invoice!G428</f>
        <v>0</v>
      </c>
      <c r="G426" s="71">
        <f t="shared" si="19"/>
        <v>0</v>
      </c>
    </row>
    <row r="427" spans="1:7" s="68" customFormat="1" hidden="1">
      <c r="A427" s="79" t="str">
        <f>Invoice!F429</f>
        <v>Exchange rate :</v>
      </c>
      <c r="B427" s="63">
        <f>Invoice!C429</f>
        <v>0</v>
      </c>
      <c r="C427" s="64">
        <f>Invoice!B429</f>
        <v>0</v>
      </c>
      <c r="D427" s="69">
        <f t="shared" si="17"/>
        <v>0</v>
      </c>
      <c r="E427" s="69">
        <f t="shared" si="18"/>
        <v>0</v>
      </c>
      <c r="F427" s="70">
        <f>Invoice!G429</f>
        <v>0</v>
      </c>
      <c r="G427" s="71">
        <f t="shared" si="19"/>
        <v>0</v>
      </c>
    </row>
    <row r="428" spans="1:7" s="68" customFormat="1" hidden="1">
      <c r="A428" s="79" t="str">
        <f>Invoice!F430</f>
        <v>Exchange rate :</v>
      </c>
      <c r="B428" s="63">
        <f>Invoice!C430</f>
        <v>0</v>
      </c>
      <c r="C428" s="64">
        <f>Invoice!B430</f>
        <v>0</v>
      </c>
      <c r="D428" s="69">
        <f t="shared" si="17"/>
        <v>0</v>
      </c>
      <c r="E428" s="69">
        <f t="shared" si="18"/>
        <v>0</v>
      </c>
      <c r="F428" s="70">
        <f>Invoice!G430</f>
        <v>0</v>
      </c>
      <c r="G428" s="71">
        <f t="shared" si="19"/>
        <v>0</v>
      </c>
    </row>
    <row r="429" spans="1:7" s="68" customFormat="1" hidden="1">
      <c r="A429" s="79" t="str">
        <f>Invoice!F431</f>
        <v>Exchange rate :</v>
      </c>
      <c r="B429" s="63">
        <f>Invoice!C431</f>
        <v>0</v>
      </c>
      <c r="C429" s="64">
        <f>Invoice!B431</f>
        <v>0</v>
      </c>
      <c r="D429" s="69">
        <f t="shared" si="17"/>
        <v>0</v>
      </c>
      <c r="E429" s="69">
        <f t="shared" si="18"/>
        <v>0</v>
      </c>
      <c r="F429" s="70">
        <f>Invoice!G431</f>
        <v>0</v>
      </c>
      <c r="G429" s="71">
        <f t="shared" si="19"/>
        <v>0</v>
      </c>
    </row>
    <row r="430" spans="1:7" s="68" customFormat="1" hidden="1">
      <c r="A430" s="79" t="str">
        <f>Invoice!F432</f>
        <v>Exchange rate :</v>
      </c>
      <c r="B430" s="63">
        <f>Invoice!C432</f>
        <v>0</v>
      </c>
      <c r="C430" s="64">
        <f>Invoice!B432</f>
        <v>0</v>
      </c>
      <c r="D430" s="69">
        <f t="shared" si="17"/>
        <v>0</v>
      </c>
      <c r="E430" s="69">
        <f t="shared" si="18"/>
        <v>0</v>
      </c>
      <c r="F430" s="70">
        <f>Invoice!G432</f>
        <v>0</v>
      </c>
      <c r="G430" s="71">
        <f t="shared" si="19"/>
        <v>0</v>
      </c>
    </row>
    <row r="431" spans="1:7" s="68" customFormat="1" hidden="1">
      <c r="A431" s="79" t="str">
        <f>Invoice!F433</f>
        <v>Exchange rate :</v>
      </c>
      <c r="B431" s="63">
        <f>Invoice!C433</f>
        <v>0</v>
      </c>
      <c r="C431" s="64">
        <f>Invoice!B433</f>
        <v>0</v>
      </c>
      <c r="D431" s="69">
        <f t="shared" si="17"/>
        <v>0</v>
      </c>
      <c r="E431" s="69">
        <f t="shared" si="18"/>
        <v>0</v>
      </c>
      <c r="F431" s="70">
        <f>Invoice!G433</f>
        <v>0</v>
      </c>
      <c r="G431" s="71">
        <f t="shared" si="19"/>
        <v>0</v>
      </c>
    </row>
    <row r="432" spans="1:7" s="68" customFormat="1" hidden="1">
      <c r="A432" s="79" t="str">
        <f>Invoice!F434</f>
        <v>Exchange rate :</v>
      </c>
      <c r="B432" s="63">
        <f>Invoice!C434</f>
        <v>0</v>
      </c>
      <c r="C432" s="64">
        <f>Invoice!B434</f>
        <v>0</v>
      </c>
      <c r="D432" s="69">
        <f t="shared" si="17"/>
        <v>0</v>
      </c>
      <c r="E432" s="69">
        <f t="shared" si="18"/>
        <v>0</v>
      </c>
      <c r="F432" s="70">
        <f>Invoice!G434</f>
        <v>0</v>
      </c>
      <c r="G432" s="71">
        <f t="shared" si="19"/>
        <v>0</v>
      </c>
    </row>
    <row r="433" spans="1:7" s="68" customFormat="1" hidden="1">
      <c r="A433" s="79" t="str">
        <f>Invoice!F435</f>
        <v>Exchange rate :</v>
      </c>
      <c r="B433" s="63">
        <f>Invoice!C435</f>
        <v>0</v>
      </c>
      <c r="C433" s="64">
        <f>Invoice!B435</f>
        <v>0</v>
      </c>
      <c r="D433" s="69">
        <f t="shared" si="17"/>
        <v>0</v>
      </c>
      <c r="E433" s="69">
        <f t="shared" si="18"/>
        <v>0</v>
      </c>
      <c r="F433" s="70">
        <f>Invoice!G435</f>
        <v>0</v>
      </c>
      <c r="G433" s="71">
        <f t="shared" si="19"/>
        <v>0</v>
      </c>
    </row>
    <row r="434" spans="1:7" s="68" customFormat="1" hidden="1">
      <c r="A434" s="79" t="str">
        <f>Invoice!F436</f>
        <v>Exchange rate :</v>
      </c>
      <c r="B434" s="63">
        <f>Invoice!C436</f>
        <v>0</v>
      </c>
      <c r="C434" s="64">
        <f>Invoice!B436</f>
        <v>0</v>
      </c>
      <c r="D434" s="69">
        <f t="shared" si="17"/>
        <v>0</v>
      </c>
      <c r="E434" s="69">
        <f t="shared" si="18"/>
        <v>0</v>
      </c>
      <c r="F434" s="70">
        <f>Invoice!G436</f>
        <v>0</v>
      </c>
      <c r="G434" s="71">
        <f t="shared" si="19"/>
        <v>0</v>
      </c>
    </row>
    <row r="435" spans="1:7" s="68" customFormat="1" hidden="1">
      <c r="A435" s="79" t="str">
        <f>Invoice!F437</f>
        <v>Exchange rate :</v>
      </c>
      <c r="B435" s="63">
        <f>Invoice!C437</f>
        <v>0</v>
      </c>
      <c r="C435" s="64">
        <f>Invoice!B437</f>
        <v>0</v>
      </c>
      <c r="D435" s="69">
        <f t="shared" si="17"/>
        <v>0</v>
      </c>
      <c r="E435" s="69">
        <f t="shared" si="18"/>
        <v>0</v>
      </c>
      <c r="F435" s="70">
        <f>Invoice!G437</f>
        <v>0</v>
      </c>
      <c r="G435" s="71">
        <f t="shared" si="19"/>
        <v>0</v>
      </c>
    </row>
    <row r="436" spans="1:7" s="68" customFormat="1" hidden="1">
      <c r="A436" s="79" t="str">
        <f>Invoice!F438</f>
        <v>Exchange rate :</v>
      </c>
      <c r="B436" s="63">
        <f>Invoice!C438</f>
        <v>0</v>
      </c>
      <c r="C436" s="64">
        <f>Invoice!B438</f>
        <v>0</v>
      </c>
      <c r="D436" s="69">
        <f t="shared" si="17"/>
        <v>0</v>
      </c>
      <c r="E436" s="69">
        <f t="shared" si="18"/>
        <v>0</v>
      </c>
      <c r="F436" s="70">
        <f>Invoice!G438</f>
        <v>0</v>
      </c>
      <c r="G436" s="71">
        <f t="shared" si="19"/>
        <v>0</v>
      </c>
    </row>
    <row r="437" spans="1:7" s="68" customFormat="1" hidden="1">
      <c r="A437" s="79" t="str">
        <f>Invoice!F439</f>
        <v>Exchange rate :</v>
      </c>
      <c r="B437" s="63">
        <f>Invoice!C439</f>
        <v>0</v>
      </c>
      <c r="C437" s="64">
        <f>Invoice!B439</f>
        <v>0</v>
      </c>
      <c r="D437" s="69">
        <f t="shared" si="17"/>
        <v>0</v>
      </c>
      <c r="E437" s="69">
        <f t="shared" si="18"/>
        <v>0</v>
      </c>
      <c r="F437" s="70">
        <f>Invoice!G439</f>
        <v>0</v>
      </c>
      <c r="G437" s="71">
        <f t="shared" si="19"/>
        <v>0</v>
      </c>
    </row>
    <row r="438" spans="1:7" s="68" customFormat="1" hidden="1">
      <c r="A438" s="79" t="str">
        <f>Invoice!F440</f>
        <v>Exchange rate :</v>
      </c>
      <c r="B438" s="63">
        <f>Invoice!C440</f>
        <v>0</v>
      </c>
      <c r="C438" s="64">
        <f>Invoice!B440</f>
        <v>0</v>
      </c>
      <c r="D438" s="69">
        <f t="shared" si="17"/>
        <v>0</v>
      </c>
      <c r="E438" s="69">
        <f t="shared" si="18"/>
        <v>0</v>
      </c>
      <c r="F438" s="70">
        <f>Invoice!G440</f>
        <v>0</v>
      </c>
      <c r="G438" s="71">
        <f t="shared" si="19"/>
        <v>0</v>
      </c>
    </row>
    <row r="439" spans="1:7" s="68" customFormat="1" hidden="1">
      <c r="A439" s="79" t="str">
        <f>Invoice!F441</f>
        <v>Exchange rate :</v>
      </c>
      <c r="B439" s="63">
        <f>Invoice!C441</f>
        <v>0</v>
      </c>
      <c r="C439" s="64">
        <f>Invoice!B441</f>
        <v>0</v>
      </c>
      <c r="D439" s="69">
        <f t="shared" si="17"/>
        <v>0</v>
      </c>
      <c r="E439" s="69">
        <f t="shared" si="18"/>
        <v>0</v>
      </c>
      <c r="F439" s="70">
        <f>Invoice!G441</f>
        <v>0</v>
      </c>
      <c r="G439" s="71">
        <f t="shared" si="19"/>
        <v>0</v>
      </c>
    </row>
    <row r="440" spans="1:7" s="68" customFormat="1" hidden="1">
      <c r="A440" s="79" t="str">
        <f>Invoice!F442</f>
        <v>Exchange rate :</v>
      </c>
      <c r="B440" s="63">
        <f>Invoice!C442</f>
        <v>0</v>
      </c>
      <c r="C440" s="64">
        <f>Invoice!B442</f>
        <v>0</v>
      </c>
      <c r="D440" s="69">
        <f t="shared" si="17"/>
        <v>0</v>
      </c>
      <c r="E440" s="69">
        <f t="shared" si="18"/>
        <v>0</v>
      </c>
      <c r="F440" s="70">
        <f>Invoice!G442</f>
        <v>0</v>
      </c>
      <c r="G440" s="71">
        <f t="shared" si="19"/>
        <v>0</v>
      </c>
    </row>
    <row r="441" spans="1:7" s="68" customFormat="1" hidden="1">
      <c r="A441" s="79" t="str">
        <f>Invoice!F443</f>
        <v>Exchange rate :</v>
      </c>
      <c r="B441" s="63">
        <f>Invoice!C443</f>
        <v>0</v>
      </c>
      <c r="C441" s="64">
        <f>Invoice!B443</f>
        <v>0</v>
      </c>
      <c r="D441" s="69">
        <f t="shared" si="17"/>
        <v>0</v>
      </c>
      <c r="E441" s="69">
        <f t="shared" si="18"/>
        <v>0</v>
      </c>
      <c r="F441" s="70">
        <f>Invoice!G443</f>
        <v>0</v>
      </c>
      <c r="G441" s="71">
        <f t="shared" si="19"/>
        <v>0</v>
      </c>
    </row>
    <row r="442" spans="1:7" s="68" customFormat="1" hidden="1">
      <c r="A442" s="79" t="str">
        <f>Invoice!F444</f>
        <v>Exchange rate :</v>
      </c>
      <c r="B442" s="63">
        <f>Invoice!C444</f>
        <v>0</v>
      </c>
      <c r="C442" s="64">
        <f>Invoice!B444</f>
        <v>0</v>
      </c>
      <c r="D442" s="69">
        <f t="shared" si="17"/>
        <v>0</v>
      </c>
      <c r="E442" s="69">
        <f t="shared" si="18"/>
        <v>0</v>
      </c>
      <c r="F442" s="70">
        <f>Invoice!G444</f>
        <v>0</v>
      </c>
      <c r="G442" s="71">
        <f t="shared" si="19"/>
        <v>0</v>
      </c>
    </row>
    <row r="443" spans="1:7" s="68" customFormat="1" hidden="1">
      <c r="A443" s="79" t="str">
        <f>Invoice!F445</f>
        <v>Exchange rate :</v>
      </c>
      <c r="B443" s="63">
        <f>Invoice!C445</f>
        <v>0</v>
      </c>
      <c r="C443" s="64">
        <f>Invoice!B445</f>
        <v>0</v>
      </c>
      <c r="D443" s="69">
        <f t="shared" si="17"/>
        <v>0</v>
      </c>
      <c r="E443" s="69">
        <f t="shared" si="18"/>
        <v>0</v>
      </c>
      <c r="F443" s="70">
        <f>Invoice!G445</f>
        <v>0</v>
      </c>
      <c r="G443" s="71">
        <f t="shared" si="19"/>
        <v>0</v>
      </c>
    </row>
    <row r="444" spans="1:7" s="68" customFormat="1" hidden="1">
      <c r="A444" s="79" t="str">
        <f>Invoice!F446</f>
        <v>Exchange rate :</v>
      </c>
      <c r="B444" s="63">
        <f>Invoice!C446</f>
        <v>0</v>
      </c>
      <c r="C444" s="64">
        <f>Invoice!B446</f>
        <v>0</v>
      </c>
      <c r="D444" s="69">
        <f t="shared" si="17"/>
        <v>0</v>
      </c>
      <c r="E444" s="69">
        <f t="shared" si="18"/>
        <v>0</v>
      </c>
      <c r="F444" s="70">
        <f>Invoice!G446</f>
        <v>0</v>
      </c>
      <c r="G444" s="71">
        <f t="shared" si="19"/>
        <v>0</v>
      </c>
    </row>
    <row r="445" spans="1:7" s="68" customFormat="1" hidden="1">
      <c r="A445" s="79" t="str">
        <f>Invoice!F447</f>
        <v>Exchange rate :</v>
      </c>
      <c r="B445" s="63">
        <f>Invoice!C447</f>
        <v>0</v>
      </c>
      <c r="C445" s="64">
        <f>Invoice!B447</f>
        <v>0</v>
      </c>
      <c r="D445" s="69">
        <f t="shared" ref="D445:D508" si="20">F445/$D$14</f>
        <v>0</v>
      </c>
      <c r="E445" s="69">
        <f t="shared" ref="E445:E508" si="21">G445/$D$14</f>
        <v>0</v>
      </c>
      <c r="F445" s="70">
        <f>Invoice!G447</f>
        <v>0</v>
      </c>
      <c r="G445" s="71">
        <f t="shared" ref="G445:G508" si="22">C445*F445</f>
        <v>0</v>
      </c>
    </row>
    <row r="446" spans="1:7" s="68" customFormat="1" hidden="1">
      <c r="A446" s="79" t="str">
        <f>Invoice!F448</f>
        <v>Exchange rate :</v>
      </c>
      <c r="B446" s="63">
        <f>Invoice!C448</f>
        <v>0</v>
      </c>
      <c r="C446" s="64">
        <f>Invoice!B448</f>
        <v>0</v>
      </c>
      <c r="D446" s="69">
        <f t="shared" si="20"/>
        <v>0</v>
      </c>
      <c r="E446" s="69">
        <f t="shared" si="21"/>
        <v>0</v>
      </c>
      <c r="F446" s="70">
        <f>Invoice!G448</f>
        <v>0</v>
      </c>
      <c r="G446" s="71">
        <f t="shared" si="22"/>
        <v>0</v>
      </c>
    </row>
    <row r="447" spans="1:7" s="68" customFormat="1" hidden="1">
      <c r="A447" s="79" t="str">
        <f>Invoice!F449</f>
        <v>Exchange rate :</v>
      </c>
      <c r="B447" s="63">
        <f>Invoice!C449</f>
        <v>0</v>
      </c>
      <c r="C447" s="64">
        <f>Invoice!B449</f>
        <v>0</v>
      </c>
      <c r="D447" s="69">
        <f t="shared" si="20"/>
        <v>0</v>
      </c>
      <c r="E447" s="69">
        <f t="shared" si="21"/>
        <v>0</v>
      </c>
      <c r="F447" s="70">
        <f>Invoice!G449</f>
        <v>0</v>
      </c>
      <c r="G447" s="71">
        <f t="shared" si="22"/>
        <v>0</v>
      </c>
    </row>
    <row r="448" spans="1:7" s="68" customFormat="1" hidden="1">
      <c r="A448" s="79" t="str">
        <f>Invoice!F450</f>
        <v>Exchange rate :</v>
      </c>
      <c r="B448" s="63">
        <f>Invoice!C450</f>
        <v>0</v>
      </c>
      <c r="C448" s="64">
        <f>Invoice!B450</f>
        <v>0</v>
      </c>
      <c r="D448" s="69">
        <f t="shared" si="20"/>
        <v>0</v>
      </c>
      <c r="E448" s="69">
        <f t="shared" si="21"/>
        <v>0</v>
      </c>
      <c r="F448" s="70">
        <f>Invoice!G450</f>
        <v>0</v>
      </c>
      <c r="G448" s="71">
        <f t="shared" si="22"/>
        <v>0</v>
      </c>
    </row>
    <row r="449" spans="1:7" s="68" customFormat="1" hidden="1">
      <c r="A449" s="79" t="str">
        <f>Invoice!F451</f>
        <v>Exchange rate :</v>
      </c>
      <c r="B449" s="63">
        <f>Invoice!C451</f>
        <v>0</v>
      </c>
      <c r="C449" s="64">
        <f>Invoice!B451</f>
        <v>0</v>
      </c>
      <c r="D449" s="69">
        <f t="shared" si="20"/>
        <v>0</v>
      </c>
      <c r="E449" s="69">
        <f t="shared" si="21"/>
        <v>0</v>
      </c>
      <c r="F449" s="70">
        <f>Invoice!G451</f>
        <v>0</v>
      </c>
      <c r="G449" s="71">
        <f t="shared" si="22"/>
        <v>0</v>
      </c>
    </row>
    <row r="450" spans="1:7" s="68" customFormat="1" hidden="1">
      <c r="A450" s="79" t="str">
        <f>Invoice!F452</f>
        <v>Exchange rate :</v>
      </c>
      <c r="B450" s="63">
        <f>Invoice!C452</f>
        <v>0</v>
      </c>
      <c r="C450" s="64">
        <f>Invoice!B452</f>
        <v>0</v>
      </c>
      <c r="D450" s="69">
        <f t="shared" si="20"/>
        <v>0</v>
      </c>
      <c r="E450" s="69">
        <f t="shared" si="21"/>
        <v>0</v>
      </c>
      <c r="F450" s="70">
        <f>Invoice!G452</f>
        <v>0</v>
      </c>
      <c r="G450" s="71">
        <f t="shared" si="22"/>
        <v>0</v>
      </c>
    </row>
    <row r="451" spans="1:7" s="68" customFormat="1" hidden="1">
      <c r="A451" s="79" t="str">
        <f>Invoice!F453</f>
        <v>Exchange rate :</v>
      </c>
      <c r="B451" s="63">
        <f>Invoice!C453</f>
        <v>0</v>
      </c>
      <c r="C451" s="64">
        <f>Invoice!B453</f>
        <v>0</v>
      </c>
      <c r="D451" s="69">
        <f t="shared" si="20"/>
        <v>0</v>
      </c>
      <c r="E451" s="69">
        <f t="shared" si="21"/>
        <v>0</v>
      </c>
      <c r="F451" s="70">
        <f>Invoice!G453</f>
        <v>0</v>
      </c>
      <c r="G451" s="71">
        <f t="shared" si="22"/>
        <v>0</v>
      </c>
    </row>
    <row r="452" spans="1:7" s="68" customFormat="1" hidden="1">
      <c r="A452" s="79" t="str">
        <f>Invoice!F454</f>
        <v>Exchange rate :</v>
      </c>
      <c r="B452" s="63">
        <f>Invoice!C454</f>
        <v>0</v>
      </c>
      <c r="C452" s="64">
        <f>Invoice!B454</f>
        <v>0</v>
      </c>
      <c r="D452" s="69">
        <f t="shared" si="20"/>
        <v>0</v>
      </c>
      <c r="E452" s="69">
        <f t="shared" si="21"/>
        <v>0</v>
      </c>
      <c r="F452" s="70">
        <f>Invoice!G454</f>
        <v>0</v>
      </c>
      <c r="G452" s="71">
        <f t="shared" si="22"/>
        <v>0</v>
      </c>
    </row>
    <row r="453" spans="1:7" s="68" customFormat="1" hidden="1">
      <c r="A453" s="79" t="str">
        <f>Invoice!F455</f>
        <v>Exchange rate :</v>
      </c>
      <c r="B453" s="63">
        <f>Invoice!C455</f>
        <v>0</v>
      </c>
      <c r="C453" s="64">
        <f>Invoice!B455</f>
        <v>0</v>
      </c>
      <c r="D453" s="69">
        <f t="shared" si="20"/>
        <v>0</v>
      </c>
      <c r="E453" s="69">
        <f t="shared" si="21"/>
        <v>0</v>
      </c>
      <c r="F453" s="70">
        <f>Invoice!G455</f>
        <v>0</v>
      </c>
      <c r="G453" s="71">
        <f t="shared" si="22"/>
        <v>0</v>
      </c>
    </row>
    <row r="454" spans="1:7" s="68" customFormat="1" hidden="1">
      <c r="A454" s="79" t="str">
        <f>Invoice!F456</f>
        <v>Exchange rate :</v>
      </c>
      <c r="B454" s="63">
        <f>Invoice!C456</f>
        <v>0</v>
      </c>
      <c r="C454" s="64">
        <f>Invoice!B456</f>
        <v>0</v>
      </c>
      <c r="D454" s="69">
        <f t="shared" si="20"/>
        <v>0</v>
      </c>
      <c r="E454" s="69">
        <f t="shared" si="21"/>
        <v>0</v>
      </c>
      <c r="F454" s="70">
        <f>Invoice!G456</f>
        <v>0</v>
      </c>
      <c r="G454" s="71">
        <f t="shared" si="22"/>
        <v>0</v>
      </c>
    </row>
    <row r="455" spans="1:7" s="68" customFormat="1" hidden="1">
      <c r="A455" s="79" t="str">
        <f>Invoice!F457</f>
        <v>Exchange rate :</v>
      </c>
      <c r="B455" s="63">
        <f>Invoice!C457</f>
        <v>0</v>
      </c>
      <c r="C455" s="64">
        <f>Invoice!B457</f>
        <v>0</v>
      </c>
      <c r="D455" s="69">
        <f t="shared" si="20"/>
        <v>0</v>
      </c>
      <c r="E455" s="69">
        <f t="shared" si="21"/>
        <v>0</v>
      </c>
      <c r="F455" s="70">
        <f>Invoice!G457</f>
        <v>0</v>
      </c>
      <c r="G455" s="71">
        <f t="shared" si="22"/>
        <v>0</v>
      </c>
    </row>
    <row r="456" spans="1:7" s="68" customFormat="1" hidden="1">
      <c r="A456" s="79" t="str">
        <f>Invoice!F458</f>
        <v>Exchange rate :</v>
      </c>
      <c r="B456" s="63">
        <f>Invoice!C458</f>
        <v>0</v>
      </c>
      <c r="C456" s="64">
        <f>Invoice!B458</f>
        <v>0</v>
      </c>
      <c r="D456" s="69">
        <f t="shared" si="20"/>
        <v>0</v>
      </c>
      <c r="E456" s="69">
        <f t="shared" si="21"/>
        <v>0</v>
      </c>
      <c r="F456" s="70">
        <f>Invoice!G458</f>
        <v>0</v>
      </c>
      <c r="G456" s="71">
        <f t="shared" si="22"/>
        <v>0</v>
      </c>
    </row>
    <row r="457" spans="1:7" s="68" customFormat="1" hidden="1">
      <c r="A457" s="79" t="str">
        <f>Invoice!F459</f>
        <v>Exchange rate :</v>
      </c>
      <c r="B457" s="63">
        <f>Invoice!C459</f>
        <v>0</v>
      </c>
      <c r="C457" s="64">
        <f>Invoice!B459</f>
        <v>0</v>
      </c>
      <c r="D457" s="69">
        <f t="shared" si="20"/>
        <v>0</v>
      </c>
      <c r="E457" s="69">
        <f t="shared" si="21"/>
        <v>0</v>
      </c>
      <c r="F457" s="70">
        <f>Invoice!G459</f>
        <v>0</v>
      </c>
      <c r="G457" s="71">
        <f t="shared" si="22"/>
        <v>0</v>
      </c>
    </row>
    <row r="458" spans="1:7" s="68" customFormat="1" hidden="1">
      <c r="A458" s="79" t="str">
        <f>Invoice!F460</f>
        <v>Exchange rate :</v>
      </c>
      <c r="B458" s="63">
        <f>Invoice!C460</f>
        <v>0</v>
      </c>
      <c r="C458" s="64">
        <f>Invoice!B460</f>
        <v>0</v>
      </c>
      <c r="D458" s="69">
        <f t="shared" si="20"/>
        <v>0</v>
      </c>
      <c r="E458" s="69">
        <f t="shared" si="21"/>
        <v>0</v>
      </c>
      <c r="F458" s="70">
        <f>Invoice!G460</f>
        <v>0</v>
      </c>
      <c r="G458" s="71">
        <f t="shared" si="22"/>
        <v>0</v>
      </c>
    </row>
    <row r="459" spans="1:7" s="68" customFormat="1" hidden="1">
      <c r="A459" s="79" t="str">
        <f>Invoice!F461</f>
        <v>Exchange rate :</v>
      </c>
      <c r="B459" s="63">
        <f>Invoice!C461</f>
        <v>0</v>
      </c>
      <c r="C459" s="64">
        <f>Invoice!B461</f>
        <v>0</v>
      </c>
      <c r="D459" s="69">
        <f t="shared" si="20"/>
        <v>0</v>
      </c>
      <c r="E459" s="69">
        <f t="shared" si="21"/>
        <v>0</v>
      </c>
      <c r="F459" s="70">
        <f>Invoice!G461</f>
        <v>0</v>
      </c>
      <c r="G459" s="71">
        <f t="shared" si="22"/>
        <v>0</v>
      </c>
    </row>
    <row r="460" spans="1:7" s="68" customFormat="1" hidden="1">
      <c r="A460" s="79" t="str">
        <f>Invoice!F462</f>
        <v>Exchange rate :</v>
      </c>
      <c r="B460" s="63">
        <f>Invoice!C462</f>
        <v>0</v>
      </c>
      <c r="C460" s="64">
        <f>Invoice!B462</f>
        <v>0</v>
      </c>
      <c r="D460" s="69">
        <f t="shared" si="20"/>
        <v>0</v>
      </c>
      <c r="E460" s="69">
        <f t="shared" si="21"/>
        <v>0</v>
      </c>
      <c r="F460" s="70">
        <f>Invoice!G462</f>
        <v>0</v>
      </c>
      <c r="G460" s="71">
        <f t="shared" si="22"/>
        <v>0</v>
      </c>
    </row>
    <row r="461" spans="1:7" s="68" customFormat="1" hidden="1">
      <c r="A461" s="79" t="str">
        <f>Invoice!F463</f>
        <v>Exchange rate :</v>
      </c>
      <c r="B461" s="63">
        <f>Invoice!C463</f>
        <v>0</v>
      </c>
      <c r="C461" s="64">
        <f>Invoice!B463</f>
        <v>0</v>
      </c>
      <c r="D461" s="69">
        <f t="shared" si="20"/>
        <v>0</v>
      </c>
      <c r="E461" s="69">
        <f t="shared" si="21"/>
        <v>0</v>
      </c>
      <c r="F461" s="70">
        <f>Invoice!G463</f>
        <v>0</v>
      </c>
      <c r="G461" s="71">
        <f t="shared" si="22"/>
        <v>0</v>
      </c>
    </row>
    <row r="462" spans="1:7" s="68" customFormat="1" hidden="1">
      <c r="A462" s="79" t="str">
        <f>Invoice!F464</f>
        <v>Exchange rate :</v>
      </c>
      <c r="B462" s="63">
        <f>Invoice!C464</f>
        <v>0</v>
      </c>
      <c r="C462" s="64">
        <f>Invoice!B464</f>
        <v>0</v>
      </c>
      <c r="D462" s="69">
        <f t="shared" si="20"/>
        <v>0</v>
      </c>
      <c r="E462" s="69">
        <f t="shared" si="21"/>
        <v>0</v>
      </c>
      <c r="F462" s="70">
        <f>Invoice!G464</f>
        <v>0</v>
      </c>
      <c r="G462" s="71">
        <f t="shared" si="22"/>
        <v>0</v>
      </c>
    </row>
    <row r="463" spans="1:7" s="68" customFormat="1" hidden="1">
      <c r="A463" s="79" t="str">
        <f>Invoice!F465</f>
        <v>Exchange rate :</v>
      </c>
      <c r="B463" s="63">
        <f>Invoice!C465</f>
        <v>0</v>
      </c>
      <c r="C463" s="64">
        <f>Invoice!B465</f>
        <v>0</v>
      </c>
      <c r="D463" s="69">
        <f t="shared" si="20"/>
        <v>0</v>
      </c>
      <c r="E463" s="69">
        <f t="shared" si="21"/>
        <v>0</v>
      </c>
      <c r="F463" s="70">
        <f>Invoice!G465</f>
        <v>0</v>
      </c>
      <c r="G463" s="71">
        <f t="shared" si="22"/>
        <v>0</v>
      </c>
    </row>
    <row r="464" spans="1:7" s="68" customFormat="1" hidden="1">
      <c r="A464" s="79" t="str">
        <f>Invoice!F466</f>
        <v>Exchange rate :</v>
      </c>
      <c r="B464" s="63">
        <f>Invoice!C466</f>
        <v>0</v>
      </c>
      <c r="C464" s="64">
        <f>Invoice!B466</f>
        <v>0</v>
      </c>
      <c r="D464" s="69">
        <f t="shared" si="20"/>
        <v>0</v>
      </c>
      <c r="E464" s="69">
        <f t="shared" si="21"/>
        <v>0</v>
      </c>
      <c r="F464" s="70">
        <f>Invoice!G466</f>
        <v>0</v>
      </c>
      <c r="G464" s="71">
        <f t="shared" si="22"/>
        <v>0</v>
      </c>
    </row>
    <row r="465" spans="1:7" s="68" customFormat="1" hidden="1">
      <c r="A465" s="79" t="str">
        <f>Invoice!F467</f>
        <v>Exchange rate :</v>
      </c>
      <c r="B465" s="63">
        <f>Invoice!C467</f>
        <v>0</v>
      </c>
      <c r="C465" s="64">
        <f>Invoice!B467</f>
        <v>0</v>
      </c>
      <c r="D465" s="69">
        <f t="shared" si="20"/>
        <v>0</v>
      </c>
      <c r="E465" s="69">
        <f t="shared" si="21"/>
        <v>0</v>
      </c>
      <c r="F465" s="70">
        <f>Invoice!G467</f>
        <v>0</v>
      </c>
      <c r="G465" s="71">
        <f t="shared" si="22"/>
        <v>0</v>
      </c>
    </row>
    <row r="466" spans="1:7" s="68" customFormat="1" hidden="1">
      <c r="A466" s="79" t="str">
        <f>Invoice!F468</f>
        <v>Exchange rate :</v>
      </c>
      <c r="B466" s="63">
        <f>Invoice!C468</f>
        <v>0</v>
      </c>
      <c r="C466" s="64">
        <f>Invoice!B468</f>
        <v>0</v>
      </c>
      <c r="D466" s="69">
        <f t="shared" si="20"/>
        <v>0</v>
      </c>
      <c r="E466" s="69">
        <f t="shared" si="21"/>
        <v>0</v>
      </c>
      <c r="F466" s="70">
        <f>Invoice!G468</f>
        <v>0</v>
      </c>
      <c r="G466" s="71">
        <f t="shared" si="22"/>
        <v>0</v>
      </c>
    </row>
    <row r="467" spans="1:7" s="68" customFormat="1" hidden="1">
      <c r="A467" s="79" t="str">
        <f>Invoice!F469</f>
        <v>Exchange rate :</v>
      </c>
      <c r="B467" s="63">
        <f>Invoice!C469</f>
        <v>0</v>
      </c>
      <c r="C467" s="64">
        <f>Invoice!B469</f>
        <v>0</v>
      </c>
      <c r="D467" s="69">
        <f t="shared" si="20"/>
        <v>0</v>
      </c>
      <c r="E467" s="69">
        <f t="shared" si="21"/>
        <v>0</v>
      </c>
      <c r="F467" s="70">
        <f>Invoice!G469</f>
        <v>0</v>
      </c>
      <c r="G467" s="71">
        <f t="shared" si="22"/>
        <v>0</v>
      </c>
    </row>
    <row r="468" spans="1:7" s="68" customFormat="1" hidden="1">
      <c r="A468" s="79" t="str">
        <f>Invoice!F470</f>
        <v>Exchange rate :</v>
      </c>
      <c r="B468" s="63">
        <f>Invoice!C470</f>
        <v>0</v>
      </c>
      <c r="C468" s="64">
        <f>Invoice!B470</f>
        <v>0</v>
      </c>
      <c r="D468" s="69">
        <f t="shared" si="20"/>
        <v>0</v>
      </c>
      <c r="E468" s="69">
        <f t="shared" si="21"/>
        <v>0</v>
      </c>
      <c r="F468" s="70">
        <f>Invoice!G470</f>
        <v>0</v>
      </c>
      <c r="G468" s="71">
        <f t="shared" si="22"/>
        <v>0</v>
      </c>
    </row>
    <row r="469" spans="1:7" s="68" customFormat="1" hidden="1">
      <c r="A469" s="79" t="str">
        <f>Invoice!F471</f>
        <v>Exchange rate :</v>
      </c>
      <c r="B469" s="63">
        <f>Invoice!C471</f>
        <v>0</v>
      </c>
      <c r="C469" s="64">
        <f>Invoice!B471</f>
        <v>0</v>
      </c>
      <c r="D469" s="69">
        <f t="shared" si="20"/>
        <v>0</v>
      </c>
      <c r="E469" s="69">
        <f t="shared" si="21"/>
        <v>0</v>
      </c>
      <c r="F469" s="70">
        <f>Invoice!G471</f>
        <v>0</v>
      </c>
      <c r="G469" s="71">
        <f t="shared" si="22"/>
        <v>0</v>
      </c>
    </row>
    <row r="470" spans="1:7" s="68" customFormat="1" hidden="1">
      <c r="A470" s="79" t="str">
        <f>Invoice!F472</f>
        <v>Exchange rate :</v>
      </c>
      <c r="B470" s="63">
        <f>Invoice!C472</f>
        <v>0</v>
      </c>
      <c r="C470" s="64">
        <f>Invoice!B472</f>
        <v>0</v>
      </c>
      <c r="D470" s="69">
        <f t="shared" si="20"/>
        <v>0</v>
      </c>
      <c r="E470" s="69">
        <f t="shared" si="21"/>
        <v>0</v>
      </c>
      <c r="F470" s="70">
        <f>Invoice!G472</f>
        <v>0</v>
      </c>
      <c r="G470" s="71">
        <f t="shared" si="22"/>
        <v>0</v>
      </c>
    </row>
    <row r="471" spans="1:7" s="68" customFormat="1" hidden="1">
      <c r="A471" s="79" t="str">
        <f>Invoice!F473</f>
        <v>Exchange rate :</v>
      </c>
      <c r="B471" s="63">
        <f>Invoice!C473</f>
        <v>0</v>
      </c>
      <c r="C471" s="64">
        <f>Invoice!B473</f>
        <v>0</v>
      </c>
      <c r="D471" s="69">
        <f t="shared" si="20"/>
        <v>0</v>
      </c>
      <c r="E471" s="69">
        <f t="shared" si="21"/>
        <v>0</v>
      </c>
      <c r="F471" s="70">
        <f>Invoice!G473</f>
        <v>0</v>
      </c>
      <c r="G471" s="71">
        <f t="shared" si="22"/>
        <v>0</v>
      </c>
    </row>
    <row r="472" spans="1:7" s="68" customFormat="1" hidden="1">
      <c r="A472" s="79" t="str">
        <f>Invoice!F474</f>
        <v>Exchange rate :</v>
      </c>
      <c r="B472" s="63">
        <f>Invoice!C474</f>
        <v>0</v>
      </c>
      <c r="C472" s="64">
        <f>Invoice!B474</f>
        <v>0</v>
      </c>
      <c r="D472" s="69">
        <f t="shared" si="20"/>
        <v>0</v>
      </c>
      <c r="E472" s="69">
        <f t="shared" si="21"/>
        <v>0</v>
      </c>
      <c r="F472" s="70">
        <f>Invoice!G474</f>
        <v>0</v>
      </c>
      <c r="G472" s="71">
        <f t="shared" si="22"/>
        <v>0</v>
      </c>
    </row>
    <row r="473" spans="1:7" s="68" customFormat="1" hidden="1">
      <c r="A473" s="79" t="str">
        <f>Invoice!F475</f>
        <v>Exchange rate :</v>
      </c>
      <c r="B473" s="63">
        <f>Invoice!C475</f>
        <v>0</v>
      </c>
      <c r="C473" s="64">
        <f>Invoice!B475</f>
        <v>0</v>
      </c>
      <c r="D473" s="69">
        <f t="shared" si="20"/>
        <v>0</v>
      </c>
      <c r="E473" s="69">
        <f t="shared" si="21"/>
        <v>0</v>
      </c>
      <c r="F473" s="70">
        <f>Invoice!G475</f>
        <v>0</v>
      </c>
      <c r="G473" s="71">
        <f t="shared" si="22"/>
        <v>0</v>
      </c>
    </row>
    <row r="474" spans="1:7" s="68" customFormat="1" hidden="1">
      <c r="A474" s="79" t="str">
        <f>Invoice!F476</f>
        <v>Exchange rate :</v>
      </c>
      <c r="B474" s="63">
        <f>Invoice!C476</f>
        <v>0</v>
      </c>
      <c r="C474" s="64">
        <f>Invoice!B476</f>
        <v>0</v>
      </c>
      <c r="D474" s="69">
        <f t="shared" si="20"/>
        <v>0</v>
      </c>
      <c r="E474" s="69">
        <f t="shared" si="21"/>
        <v>0</v>
      </c>
      <c r="F474" s="70">
        <f>Invoice!G476</f>
        <v>0</v>
      </c>
      <c r="G474" s="71">
        <f t="shared" si="22"/>
        <v>0</v>
      </c>
    </row>
    <row r="475" spans="1:7" s="68" customFormat="1" hidden="1">
      <c r="A475" s="79" t="str">
        <f>Invoice!F477</f>
        <v>Exchange rate :</v>
      </c>
      <c r="B475" s="63">
        <f>Invoice!C477</f>
        <v>0</v>
      </c>
      <c r="C475" s="64">
        <f>Invoice!B477</f>
        <v>0</v>
      </c>
      <c r="D475" s="69">
        <f t="shared" si="20"/>
        <v>0</v>
      </c>
      <c r="E475" s="69">
        <f t="shared" si="21"/>
        <v>0</v>
      </c>
      <c r="F475" s="70">
        <f>Invoice!G477</f>
        <v>0</v>
      </c>
      <c r="G475" s="71">
        <f t="shared" si="22"/>
        <v>0</v>
      </c>
    </row>
    <row r="476" spans="1:7" s="68" customFormat="1" hidden="1">
      <c r="A476" s="79" t="str">
        <f>Invoice!F478</f>
        <v>Exchange rate :</v>
      </c>
      <c r="B476" s="63">
        <f>Invoice!C478</f>
        <v>0</v>
      </c>
      <c r="C476" s="64">
        <f>Invoice!B478</f>
        <v>0</v>
      </c>
      <c r="D476" s="69">
        <f t="shared" si="20"/>
        <v>0</v>
      </c>
      <c r="E476" s="69">
        <f t="shared" si="21"/>
        <v>0</v>
      </c>
      <c r="F476" s="70">
        <f>Invoice!G478</f>
        <v>0</v>
      </c>
      <c r="G476" s="71">
        <f t="shared" si="22"/>
        <v>0</v>
      </c>
    </row>
    <row r="477" spans="1:7" s="68" customFormat="1" hidden="1">
      <c r="A477" s="79" t="str">
        <f>Invoice!F479</f>
        <v>Exchange rate :</v>
      </c>
      <c r="B477" s="63">
        <f>Invoice!C479</f>
        <v>0</v>
      </c>
      <c r="C477" s="64">
        <f>Invoice!B479</f>
        <v>0</v>
      </c>
      <c r="D477" s="69">
        <f t="shared" si="20"/>
        <v>0</v>
      </c>
      <c r="E477" s="69">
        <f t="shared" si="21"/>
        <v>0</v>
      </c>
      <c r="F477" s="70">
        <f>Invoice!G479</f>
        <v>0</v>
      </c>
      <c r="G477" s="71">
        <f t="shared" si="22"/>
        <v>0</v>
      </c>
    </row>
    <row r="478" spans="1:7" s="68" customFormat="1" hidden="1">
      <c r="A478" s="79" t="str">
        <f>Invoice!F480</f>
        <v>Exchange rate :</v>
      </c>
      <c r="B478" s="63">
        <f>Invoice!C480</f>
        <v>0</v>
      </c>
      <c r="C478" s="64">
        <f>Invoice!B480</f>
        <v>0</v>
      </c>
      <c r="D478" s="69">
        <f t="shared" si="20"/>
        <v>0</v>
      </c>
      <c r="E478" s="69">
        <f t="shared" si="21"/>
        <v>0</v>
      </c>
      <c r="F478" s="70">
        <f>Invoice!G480</f>
        <v>0</v>
      </c>
      <c r="G478" s="71">
        <f t="shared" si="22"/>
        <v>0</v>
      </c>
    </row>
    <row r="479" spans="1:7" s="68" customFormat="1" hidden="1">
      <c r="A479" s="79" t="str">
        <f>Invoice!F481</f>
        <v>Exchange rate :</v>
      </c>
      <c r="B479" s="63">
        <f>Invoice!C481</f>
        <v>0</v>
      </c>
      <c r="C479" s="64">
        <f>Invoice!B481</f>
        <v>0</v>
      </c>
      <c r="D479" s="69">
        <f t="shared" si="20"/>
        <v>0</v>
      </c>
      <c r="E479" s="69">
        <f t="shared" si="21"/>
        <v>0</v>
      </c>
      <c r="F479" s="70">
        <f>Invoice!G481</f>
        <v>0</v>
      </c>
      <c r="G479" s="71">
        <f t="shared" si="22"/>
        <v>0</v>
      </c>
    </row>
    <row r="480" spans="1:7" s="68" customFormat="1" hidden="1">
      <c r="A480" s="79" t="str">
        <f>Invoice!F482</f>
        <v>Exchange rate :</v>
      </c>
      <c r="B480" s="63">
        <f>Invoice!C482</f>
        <v>0</v>
      </c>
      <c r="C480" s="64">
        <f>Invoice!B482</f>
        <v>0</v>
      </c>
      <c r="D480" s="69">
        <f t="shared" si="20"/>
        <v>0</v>
      </c>
      <c r="E480" s="69">
        <f t="shared" si="21"/>
        <v>0</v>
      </c>
      <c r="F480" s="70">
        <f>Invoice!G482</f>
        <v>0</v>
      </c>
      <c r="G480" s="71">
        <f t="shared" si="22"/>
        <v>0</v>
      </c>
    </row>
    <row r="481" spans="1:7" s="68" customFormat="1" hidden="1">
      <c r="A481" s="79" t="str">
        <f>Invoice!F483</f>
        <v>Exchange rate :</v>
      </c>
      <c r="B481" s="63">
        <f>Invoice!C483</f>
        <v>0</v>
      </c>
      <c r="C481" s="64">
        <f>Invoice!B483</f>
        <v>0</v>
      </c>
      <c r="D481" s="69">
        <f t="shared" si="20"/>
        <v>0</v>
      </c>
      <c r="E481" s="69">
        <f t="shared" si="21"/>
        <v>0</v>
      </c>
      <c r="F481" s="70">
        <f>Invoice!G483</f>
        <v>0</v>
      </c>
      <c r="G481" s="71">
        <f t="shared" si="22"/>
        <v>0</v>
      </c>
    </row>
    <row r="482" spans="1:7" s="68" customFormat="1" hidden="1">
      <c r="A482" s="79" t="str">
        <f>Invoice!F484</f>
        <v>Exchange rate :</v>
      </c>
      <c r="B482" s="63">
        <f>Invoice!C484</f>
        <v>0</v>
      </c>
      <c r="C482" s="64">
        <f>Invoice!B484</f>
        <v>0</v>
      </c>
      <c r="D482" s="69">
        <f t="shared" si="20"/>
        <v>0</v>
      </c>
      <c r="E482" s="69">
        <f t="shared" si="21"/>
        <v>0</v>
      </c>
      <c r="F482" s="70">
        <f>Invoice!G484</f>
        <v>0</v>
      </c>
      <c r="G482" s="71">
        <f t="shared" si="22"/>
        <v>0</v>
      </c>
    </row>
    <row r="483" spans="1:7" s="68" customFormat="1" hidden="1">
      <c r="A483" s="79" t="str">
        <f>Invoice!F485</f>
        <v>Exchange rate :</v>
      </c>
      <c r="B483" s="63">
        <f>Invoice!C485</f>
        <v>0</v>
      </c>
      <c r="C483" s="64">
        <f>Invoice!B485</f>
        <v>0</v>
      </c>
      <c r="D483" s="69">
        <f t="shared" si="20"/>
        <v>0</v>
      </c>
      <c r="E483" s="69">
        <f t="shared" si="21"/>
        <v>0</v>
      </c>
      <c r="F483" s="70">
        <f>Invoice!G485</f>
        <v>0</v>
      </c>
      <c r="G483" s="71">
        <f t="shared" si="22"/>
        <v>0</v>
      </c>
    </row>
    <row r="484" spans="1:7" s="68" customFormat="1" hidden="1">
      <c r="A484" s="79" t="str">
        <f>Invoice!F486</f>
        <v>Exchange rate :</v>
      </c>
      <c r="B484" s="63">
        <f>Invoice!C486</f>
        <v>0</v>
      </c>
      <c r="C484" s="64">
        <f>Invoice!B486</f>
        <v>0</v>
      </c>
      <c r="D484" s="69">
        <f t="shared" si="20"/>
        <v>0</v>
      </c>
      <c r="E484" s="69">
        <f t="shared" si="21"/>
        <v>0</v>
      </c>
      <c r="F484" s="70">
        <f>Invoice!G486</f>
        <v>0</v>
      </c>
      <c r="G484" s="71">
        <f t="shared" si="22"/>
        <v>0</v>
      </c>
    </row>
    <row r="485" spans="1:7" s="68" customFormat="1" hidden="1">
      <c r="A485" s="79" t="str">
        <f>Invoice!F487</f>
        <v>Exchange rate :</v>
      </c>
      <c r="B485" s="63">
        <f>Invoice!C487</f>
        <v>0</v>
      </c>
      <c r="C485" s="64">
        <f>Invoice!B487</f>
        <v>0</v>
      </c>
      <c r="D485" s="69">
        <f t="shared" si="20"/>
        <v>0</v>
      </c>
      <c r="E485" s="69">
        <f t="shared" si="21"/>
        <v>0</v>
      </c>
      <c r="F485" s="70">
        <f>Invoice!G487</f>
        <v>0</v>
      </c>
      <c r="G485" s="71">
        <f t="shared" si="22"/>
        <v>0</v>
      </c>
    </row>
    <row r="486" spans="1:7" s="68" customFormat="1" hidden="1">
      <c r="A486" s="79" t="str">
        <f>Invoice!F488</f>
        <v>Exchange rate :</v>
      </c>
      <c r="B486" s="63">
        <f>Invoice!C488</f>
        <v>0</v>
      </c>
      <c r="C486" s="64">
        <f>Invoice!B488</f>
        <v>0</v>
      </c>
      <c r="D486" s="69">
        <f t="shared" si="20"/>
        <v>0</v>
      </c>
      <c r="E486" s="69">
        <f t="shared" si="21"/>
        <v>0</v>
      </c>
      <c r="F486" s="70">
        <f>Invoice!G488</f>
        <v>0</v>
      </c>
      <c r="G486" s="71">
        <f t="shared" si="22"/>
        <v>0</v>
      </c>
    </row>
    <row r="487" spans="1:7" s="68" customFormat="1" hidden="1">
      <c r="A487" s="79" t="str">
        <f>Invoice!F489</f>
        <v>Exchange rate :</v>
      </c>
      <c r="B487" s="63">
        <f>Invoice!C489</f>
        <v>0</v>
      </c>
      <c r="C487" s="64">
        <f>Invoice!B489</f>
        <v>0</v>
      </c>
      <c r="D487" s="69">
        <f t="shared" si="20"/>
        <v>0</v>
      </c>
      <c r="E487" s="69">
        <f t="shared" si="21"/>
        <v>0</v>
      </c>
      <c r="F487" s="70">
        <f>Invoice!G489</f>
        <v>0</v>
      </c>
      <c r="G487" s="71">
        <f t="shared" si="22"/>
        <v>0</v>
      </c>
    </row>
    <row r="488" spans="1:7" s="68" customFormat="1" hidden="1">
      <c r="A488" s="79" t="str">
        <f>Invoice!F490</f>
        <v>Exchange rate :</v>
      </c>
      <c r="B488" s="63">
        <f>Invoice!C490</f>
        <v>0</v>
      </c>
      <c r="C488" s="64">
        <f>Invoice!B490</f>
        <v>0</v>
      </c>
      <c r="D488" s="69">
        <f t="shared" si="20"/>
        <v>0</v>
      </c>
      <c r="E488" s="69">
        <f t="shared" si="21"/>
        <v>0</v>
      </c>
      <c r="F488" s="70">
        <f>Invoice!G490</f>
        <v>0</v>
      </c>
      <c r="G488" s="71">
        <f t="shared" si="22"/>
        <v>0</v>
      </c>
    </row>
    <row r="489" spans="1:7" s="68" customFormat="1" hidden="1">
      <c r="A489" s="79" t="str">
        <f>Invoice!F491</f>
        <v>Exchange rate :</v>
      </c>
      <c r="B489" s="63">
        <f>Invoice!C491</f>
        <v>0</v>
      </c>
      <c r="C489" s="64">
        <f>Invoice!B491</f>
        <v>0</v>
      </c>
      <c r="D489" s="69">
        <f t="shared" si="20"/>
        <v>0</v>
      </c>
      <c r="E489" s="69">
        <f t="shared" si="21"/>
        <v>0</v>
      </c>
      <c r="F489" s="70">
        <f>Invoice!G491</f>
        <v>0</v>
      </c>
      <c r="G489" s="71">
        <f t="shared" si="22"/>
        <v>0</v>
      </c>
    </row>
    <row r="490" spans="1:7" s="68" customFormat="1" hidden="1">
      <c r="A490" s="79" t="str">
        <f>Invoice!F492</f>
        <v>Exchange rate :</v>
      </c>
      <c r="B490" s="63">
        <f>Invoice!C492</f>
        <v>0</v>
      </c>
      <c r="C490" s="64">
        <f>Invoice!B492</f>
        <v>0</v>
      </c>
      <c r="D490" s="69">
        <f t="shared" si="20"/>
        <v>0</v>
      </c>
      <c r="E490" s="69">
        <f t="shared" si="21"/>
        <v>0</v>
      </c>
      <c r="F490" s="70">
        <f>Invoice!G492</f>
        <v>0</v>
      </c>
      <c r="G490" s="71">
        <f t="shared" si="22"/>
        <v>0</v>
      </c>
    </row>
    <row r="491" spans="1:7" s="68" customFormat="1" hidden="1">
      <c r="A491" s="79" t="str">
        <f>Invoice!F493</f>
        <v>Exchange rate :</v>
      </c>
      <c r="B491" s="63">
        <f>Invoice!C493</f>
        <v>0</v>
      </c>
      <c r="C491" s="64">
        <f>Invoice!B493</f>
        <v>0</v>
      </c>
      <c r="D491" s="69">
        <f t="shared" si="20"/>
        <v>0</v>
      </c>
      <c r="E491" s="69">
        <f t="shared" si="21"/>
        <v>0</v>
      </c>
      <c r="F491" s="70">
        <f>Invoice!G493</f>
        <v>0</v>
      </c>
      <c r="G491" s="71">
        <f t="shared" si="22"/>
        <v>0</v>
      </c>
    </row>
    <row r="492" spans="1:7" s="68" customFormat="1" hidden="1">
      <c r="A492" s="79" t="str">
        <f>Invoice!F494</f>
        <v>Exchange rate :</v>
      </c>
      <c r="B492" s="63">
        <f>Invoice!C494</f>
        <v>0</v>
      </c>
      <c r="C492" s="64">
        <f>Invoice!B494</f>
        <v>0</v>
      </c>
      <c r="D492" s="69">
        <f t="shared" si="20"/>
        <v>0</v>
      </c>
      <c r="E492" s="69">
        <f t="shared" si="21"/>
        <v>0</v>
      </c>
      <c r="F492" s="70">
        <f>Invoice!G494</f>
        <v>0</v>
      </c>
      <c r="G492" s="71">
        <f t="shared" si="22"/>
        <v>0</v>
      </c>
    </row>
    <row r="493" spans="1:7" s="68" customFormat="1" hidden="1">
      <c r="A493" s="79" t="str">
        <f>Invoice!F495</f>
        <v>Exchange rate :</v>
      </c>
      <c r="B493" s="63">
        <f>Invoice!C495</f>
        <v>0</v>
      </c>
      <c r="C493" s="64">
        <f>Invoice!B495</f>
        <v>0</v>
      </c>
      <c r="D493" s="69">
        <f t="shared" si="20"/>
        <v>0</v>
      </c>
      <c r="E493" s="69">
        <f t="shared" si="21"/>
        <v>0</v>
      </c>
      <c r="F493" s="70">
        <f>Invoice!G495</f>
        <v>0</v>
      </c>
      <c r="G493" s="71">
        <f t="shared" si="22"/>
        <v>0</v>
      </c>
    </row>
    <row r="494" spans="1:7" s="68" customFormat="1" hidden="1">
      <c r="A494" s="79" t="str">
        <f>Invoice!F496</f>
        <v>Exchange rate :</v>
      </c>
      <c r="B494" s="63">
        <f>Invoice!C496</f>
        <v>0</v>
      </c>
      <c r="C494" s="64">
        <f>Invoice!B496</f>
        <v>0</v>
      </c>
      <c r="D494" s="69">
        <f t="shared" si="20"/>
        <v>0</v>
      </c>
      <c r="E494" s="69">
        <f t="shared" si="21"/>
        <v>0</v>
      </c>
      <c r="F494" s="70">
        <f>Invoice!G496</f>
        <v>0</v>
      </c>
      <c r="G494" s="71">
        <f t="shared" si="22"/>
        <v>0</v>
      </c>
    </row>
    <row r="495" spans="1:7" s="68" customFormat="1" hidden="1">
      <c r="A495" s="79" t="str">
        <f>Invoice!F497</f>
        <v>Exchange rate :</v>
      </c>
      <c r="B495" s="63">
        <f>Invoice!C497</f>
        <v>0</v>
      </c>
      <c r="C495" s="64">
        <f>Invoice!B497</f>
        <v>0</v>
      </c>
      <c r="D495" s="69">
        <f t="shared" si="20"/>
        <v>0</v>
      </c>
      <c r="E495" s="69">
        <f t="shared" si="21"/>
        <v>0</v>
      </c>
      <c r="F495" s="70">
        <f>Invoice!G497</f>
        <v>0</v>
      </c>
      <c r="G495" s="71">
        <f t="shared" si="22"/>
        <v>0</v>
      </c>
    </row>
    <row r="496" spans="1:7" s="68" customFormat="1" hidden="1">
      <c r="A496" s="79" t="str">
        <f>Invoice!F498</f>
        <v>Exchange rate :</v>
      </c>
      <c r="B496" s="63">
        <f>Invoice!C498</f>
        <v>0</v>
      </c>
      <c r="C496" s="64">
        <f>Invoice!B498</f>
        <v>0</v>
      </c>
      <c r="D496" s="69">
        <f t="shared" si="20"/>
        <v>0</v>
      </c>
      <c r="E496" s="69">
        <f t="shared" si="21"/>
        <v>0</v>
      </c>
      <c r="F496" s="70">
        <f>Invoice!G498</f>
        <v>0</v>
      </c>
      <c r="G496" s="71">
        <f t="shared" si="22"/>
        <v>0</v>
      </c>
    </row>
    <row r="497" spans="1:7" s="68" customFormat="1" hidden="1">
      <c r="A497" s="79" t="str">
        <f>Invoice!F499</f>
        <v>Exchange rate :</v>
      </c>
      <c r="B497" s="63">
        <f>Invoice!C499</f>
        <v>0</v>
      </c>
      <c r="C497" s="64">
        <f>Invoice!B499</f>
        <v>0</v>
      </c>
      <c r="D497" s="69">
        <f t="shared" si="20"/>
        <v>0</v>
      </c>
      <c r="E497" s="69">
        <f t="shared" si="21"/>
        <v>0</v>
      </c>
      <c r="F497" s="70">
        <f>Invoice!G499</f>
        <v>0</v>
      </c>
      <c r="G497" s="71">
        <f t="shared" si="22"/>
        <v>0</v>
      </c>
    </row>
    <row r="498" spans="1:7" s="68" customFormat="1" hidden="1">
      <c r="A498" s="79" t="str">
        <f>Invoice!F500</f>
        <v>Exchange rate :</v>
      </c>
      <c r="B498" s="63">
        <f>Invoice!C500</f>
        <v>0</v>
      </c>
      <c r="C498" s="64">
        <f>Invoice!B500</f>
        <v>0</v>
      </c>
      <c r="D498" s="69">
        <f t="shared" si="20"/>
        <v>0</v>
      </c>
      <c r="E498" s="69">
        <f t="shared" si="21"/>
        <v>0</v>
      </c>
      <c r="F498" s="70">
        <f>Invoice!G500</f>
        <v>0</v>
      </c>
      <c r="G498" s="71">
        <f t="shared" si="22"/>
        <v>0</v>
      </c>
    </row>
    <row r="499" spans="1:7" s="68" customFormat="1" hidden="1">
      <c r="A499" s="79" t="str">
        <f>Invoice!F501</f>
        <v>Exchange rate :</v>
      </c>
      <c r="B499" s="63">
        <f>Invoice!C501</f>
        <v>0</v>
      </c>
      <c r="C499" s="64">
        <f>Invoice!B501</f>
        <v>0</v>
      </c>
      <c r="D499" s="69">
        <f t="shared" si="20"/>
        <v>0</v>
      </c>
      <c r="E499" s="69">
        <f t="shared" si="21"/>
        <v>0</v>
      </c>
      <c r="F499" s="70">
        <f>Invoice!G501</f>
        <v>0</v>
      </c>
      <c r="G499" s="71">
        <f t="shared" si="22"/>
        <v>0</v>
      </c>
    </row>
    <row r="500" spans="1:7" s="68" customFormat="1" hidden="1">
      <c r="A500" s="79" t="str">
        <f>Invoice!F502</f>
        <v>Exchange rate :</v>
      </c>
      <c r="B500" s="63">
        <f>Invoice!C502</f>
        <v>0</v>
      </c>
      <c r="C500" s="64">
        <f>Invoice!B502</f>
        <v>0</v>
      </c>
      <c r="D500" s="69">
        <f t="shared" si="20"/>
        <v>0</v>
      </c>
      <c r="E500" s="69">
        <f t="shared" si="21"/>
        <v>0</v>
      </c>
      <c r="F500" s="70">
        <f>Invoice!G502</f>
        <v>0</v>
      </c>
      <c r="G500" s="71">
        <f t="shared" si="22"/>
        <v>0</v>
      </c>
    </row>
    <row r="501" spans="1:7" s="68" customFormat="1" hidden="1">
      <c r="A501" s="79" t="str">
        <f>Invoice!F503</f>
        <v>Exchange rate :</v>
      </c>
      <c r="B501" s="63">
        <f>Invoice!C503</f>
        <v>0</v>
      </c>
      <c r="C501" s="64">
        <f>Invoice!B503</f>
        <v>0</v>
      </c>
      <c r="D501" s="69">
        <f t="shared" si="20"/>
        <v>0</v>
      </c>
      <c r="E501" s="69">
        <f t="shared" si="21"/>
        <v>0</v>
      </c>
      <c r="F501" s="70">
        <f>Invoice!G503</f>
        <v>0</v>
      </c>
      <c r="G501" s="71">
        <f t="shared" si="22"/>
        <v>0</v>
      </c>
    </row>
    <row r="502" spans="1:7" s="68" customFormat="1" hidden="1">
      <c r="A502" s="79" t="str">
        <f>Invoice!F504</f>
        <v>Exchange rate :</v>
      </c>
      <c r="B502" s="63">
        <f>Invoice!C504</f>
        <v>0</v>
      </c>
      <c r="C502" s="64">
        <f>Invoice!B504</f>
        <v>0</v>
      </c>
      <c r="D502" s="69">
        <f t="shared" si="20"/>
        <v>0</v>
      </c>
      <c r="E502" s="69">
        <f t="shared" si="21"/>
        <v>0</v>
      </c>
      <c r="F502" s="70">
        <f>Invoice!G504</f>
        <v>0</v>
      </c>
      <c r="G502" s="71">
        <f t="shared" si="22"/>
        <v>0</v>
      </c>
    </row>
    <row r="503" spans="1:7" s="68" customFormat="1" hidden="1">
      <c r="A503" s="79" t="str">
        <f>Invoice!F505</f>
        <v>Exchange rate :</v>
      </c>
      <c r="B503" s="63">
        <f>Invoice!C505</f>
        <v>0</v>
      </c>
      <c r="C503" s="64">
        <f>Invoice!B505</f>
        <v>0</v>
      </c>
      <c r="D503" s="69">
        <f t="shared" si="20"/>
        <v>0</v>
      </c>
      <c r="E503" s="69">
        <f t="shared" si="21"/>
        <v>0</v>
      </c>
      <c r="F503" s="70">
        <f>Invoice!G505</f>
        <v>0</v>
      </c>
      <c r="G503" s="71">
        <f t="shared" si="22"/>
        <v>0</v>
      </c>
    </row>
    <row r="504" spans="1:7" s="68" customFormat="1" hidden="1">
      <c r="A504" s="79" t="str">
        <f>Invoice!F506</f>
        <v>Exchange rate :</v>
      </c>
      <c r="B504" s="63">
        <f>Invoice!C506</f>
        <v>0</v>
      </c>
      <c r="C504" s="64">
        <f>Invoice!B506</f>
        <v>0</v>
      </c>
      <c r="D504" s="69">
        <f t="shared" si="20"/>
        <v>0</v>
      </c>
      <c r="E504" s="69">
        <f t="shared" si="21"/>
        <v>0</v>
      </c>
      <c r="F504" s="70">
        <f>Invoice!G506</f>
        <v>0</v>
      </c>
      <c r="G504" s="71">
        <f t="shared" si="22"/>
        <v>0</v>
      </c>
    </row>
    <row r="505" spans="1:7" s="68" customFormat="1" hidden="1">
      <c r="A505" s="79" t="str">
        <f>Invoice!F507</f>
        <v>Exchange rate :</v>
      </c>
      <c r="B505" s="63">
        <f>Invoice!C507</f>
        <v>0</v>
      </c>
      <c r="C505" s="64">
        <f>Invoice!B507</f>
        <v>0</v>
      </c>
      <c r="D505" s="69">
        <f t="shared" si="20"/>
        <v>0</v>
      </c>
      <c r="E505" s="69">
        <f t="shared" si="21"/>
        <v>0</v>
      </c>
      <c r="F505" s="70">
        <f>Invoice!G507</f>
        <v>0</v>
      </c>
      <c r="G505" s="71">
        <f t="shared" si="22"/>
        <v>0</v>
      </c>
    </row>
    <row r="506" spans="1:7" s="68" customFormat="1" hidden="1">
      <c r="A506" s="79" t="str">
        <f>Invoice!F508</f>
        <v>Exchange rate :</v>
      </c>
      <c r="B506" s="63">
        <f>Invoice!C508</f>
        <v>0</v>
      </c>
      <c r="C506" s="64">
        <f>Invoice!B508</f>
        <v>0</v>
      </c>
      <c r="D506" s="69">
        <f t="shared" si="20"/>
        <v>0</v>
      </c>
      <c r="E506" s="69">
        <f t="shared" si="21"/>
        <v>0</v>
      </c>
      <c r="F506" s="70">
        <f>Invoice!G508</f>
        <v>0</v>
      </c>
      <c r="G506" s="71">
        <f t="shared" si="22"/>
        <v>0</v>
      </c>
    </row>
    <row r="507" spans="1:7" s="68" customFormat="1" hidden="1">
      <c r="A507" s="79" t="str">
        <f>Invoice!F509</f>
        <v>Exchange rate :</v>
      </c>
      <c r="B507" s="63">
        <f>Invoice!C509</f>
        <v>0</v>
      </c>
      <c r="C507" s="64">
        <f>Invoice!B509</f>
        <v>0</v>
      </c>
      <c r="D507" s="69">
        <f t="shared" si="20"/>
        <v>0</v>
      </c>
      <c r="E507" s="69">
        <f t="shared" si="21"/>
        <v>0</v>
      </c>
      <c r="F507" s="70">
        <f>Invoice!G509</f>
        <v>0</v>
      </c>
      <c r="G507" s="71">
        <f t="shared" si="22"/>
        <v>0</v>
      </c>
    </row>
    <row r="508" spans="1:7" s="68" customFormat="1" hidden="1">
      <c r="A508" s="79" t="str">
        <f>Invoice!F510</f>
        <v>Exchange rate :</v>
      </c>
      <c r="B508" s="63">
        <f>Invoice!C510</f>
        <v>0</v>
      </c>
      <c r="C508" s="64">
        <f>Invoice!B510</f>
        <v>0</v>
      </c>
      <c r="D508" s="69">
        <f t="shared" si="20"/>
        <v>0</v>
      </c>
      <c r="E508" s="69">
        <f t="shared" si="21"/>
        <v>0</v>
      </c>
      <c r="F508" s="70">
        <f>Invoice!G510</f>
        <v>0</v>
      </c>
      <c r="G508" s="71">
        <f t="shared" si="22"/>
        <v>0</v>
      </c>
    </row>
    <row r="509" spans="1:7" s="68" customFormat="1" hidden="1">
      <c r="A509" s="79" t="str">
        <f>Invoice!F511</f>
        <v>Exchange rate :</v>
      </c>
      <c r="B509" s="63">
        <f>Invoice!C511</f>
        <v>0</v>
      </c>
      <c r="C509" s="64">
        <f>Invoice!B511</f>
        <v>0</v>
      </c>
      <c r="D509" s="69">
        <f t="shared" ref="D509:D572" si="23">F509/$D$14</f>
        <v>0</v>
      </c>
      <c r="E509" s="69">
        <f t="shared" ref="E509:E572" si="24">G509/$D$14</f>
        <v>0</v>
      </c>
      <c r="F509" s="70">
        <f>Invoice!G511</f>
        <v>0</v>
      </c>
      <c r="G509" s="71">
        <f t="shared" ref="G509:G572" si="25">C509*F509</f>
        <v>0</v>
      </c>
    </row>
    <row r="510" spans="1:7" s="68" customFormat="1" hidden="1">
      <c r="A510" s="79" t="str">
        <f>Invoice!F512</f>
        <v>Exchange rate :</v>
      </c>
      <c r="B510" s="63">
        <f>Invoice!C512</f>
        <v>0</v>
      </c>
      <c r="C510" s="64">
        <f>Invoice!B512</f>
        <v>0</v>
      </c>
      <c r="D510" s="69">
        <f t="shared" si="23"/>
        <v>0</v>
      </c>
      <c r="E510" s="69">
        <f t="shared" si="24"/>
        <v>0</v>
      </c>
      <c r="F510" s="70">
        <f>Invoice!G512</f>
        <v>0</v>
      </c>
      <c r="G510" s="71">
        <f t="shared" si="25"/>
        <v>0</v>
      </c>
    </row>
    <row r="511" spans="1:7" s="68" customFormat="1" hidden="1">
      <c r="A511" s="79" t="str">
        <f>Invoice!F513</f>
        <v>Exchange rate :</v>
      </c>
      <c r="B511" s="63">
        <f>Invoice!C513</f>
        <v>0</v>
      </c>
      <c r="C511" s="64">
        <f>Invoice!B513</f>
        <v>0</v>
      </c>
      <c r="D511" s="69">
        <f t="shared" si="23"/>
        <v>0</v>
      </c>
      <c r="E511" s="69">
        <f t="shared" si="24"/>
        <v>0</v>
      </c>
      <c r="F511" s="70">
        <f>Invoice!G513</f>
        <v>0</v>
      </c>
      <c r="G511" s="71">
        <f t="shared" si="25"/>
        <v>0</v>
      </c>
    </row>
    <row r="512" spans="1:7" s="68" customFormat="1" hidden="1">
      <c r="A512" s="79" t="str">
        <f>Invoice!F514</f>
        <v>Exchange rate :</v>
      </c>
      <c r="B512" s="63">
        <f>Invoice!C514</f>
        <v>0</v>
      </c>
      <c r="C512" s="64">
        <f>Invoice!B514</f>
        <v>0</v>
      </c>
      <c r="D512" s="69">
        <f t="shared" si="23"/>
        <v>0</v>
      </c>
      <c r="E512" s="69">
        <f t="shared" si="24"/>
        <v>0</v>
      </c>
      <c r="F512" s="70">
        <f>Invoice!G514</f>
        <v>0</v>
      </c>
      <c r="G512" s="71">
        <f t="shared" si="25"/>
        <v>0</v>
      </c>
    </row>
    <row r="513" spans="1:7" s="68" customFormat="1" hidden="1">
      <c r="A513" s="79" t="str">
        <f>Invoice!F515</f>
        <v>Exchange rate :</v>
      </c>
      <c r="B513" s="63">
        <f>Invoice!C515</f>
        <v>0</v>
      </c>
      <c r="C513" s="64">
        <f>Invoice!B515</f>
        <v>0</v>
      </c>
      <c r="D513" s="69">
        <f t="shared" si="23"/>
        <v>0</v>
      </c>
      <c r="E513" s="69">
        <f t="shared" si="24"/>
        <v>0</v>
      </c>
      <c r="F513" s="70">
        <f>Invoice!G515</f>
        <v>0</v>
      </c>
      <c r="G513" s="71">
        <f t="shared" si="25"/>
        <v>0</v>
      </c>
    </row>
    <row r="514" spans="1:7" s="68" customFormat="1" hidden="1">
      <c r="A514" s="79" t="str">
        <f>Invoice!F516</f>
        <v>Exchange rate :</v>
      </c>
      <c r="B514" s="63">
        <f>Invoice!C516</f>
        <v>0</v>
      </c>
      <c r="C514" s="64">
        <f>Invoice!B516</f>
        <v>0</v>
      </c>
      <c r="D514" s="69">
        <f t="shared" si="23"/>
        <v>0</v>
      </c>
      <c r="E514" s="69">
        <f t="shared" si="24"/>
        <v>0</v>
      </c>
      <c r="F514" s="70">
        <f>Invoice!G516</f>
        <v>0</v>
      </c>
      <c r="G514" s="71">
        <f t="shared" si="25"/>
        <v>0</v>
      </c>
    </row>
    <row r="515" spans="1:7" s="68" customFormat="1" hidden="1">
      <c r="A515" s="79" t="str">
        <f>Invoice!F517</f>
        <v>Exchange rate :</v>
      </c>
      <c r="B515" s="63">
        <f>Invoice!C517</f>
        <v>0</v>
      </c>
      <c r="C515" s="64">
        <f>Invoice!B517</f>
        <v>0</v>
      </c>
      <c r="D515" s="69">
        <f t="shared" si="23"/>
        <v>0</v>
      </c>
      <c r="E515" s="69">
        <f t="shared" si="24"/>
        <v>0</v>
      </c>
      <c r="F515" s="70">
        <f>Invoice!G517</f>
        <v>0</v>
      </c>
      <c r="G515" s="71">
        <f t="shared" si="25"/>
        <v>0</v>
      </c>
    </row>
    <row r="516" spans="1:7" s="68" customFormat="1" hidden="1">
      <c r="A516" s="79" t="str">
        <f>Invoice!F518</f>
        <v>Exchange rate :</v>
      </c>
      <c r="B516" s="63">
        <f>Invoice!C518</f>
        <v>0</v>
      </c>
      <c r="C516" s="64">
        <f>Invoice!B518</f>
        <v>0</v>
      </c>
      <c r="D516" s="69">
        <f t="shared" si="23"/>
        <v>0</v>
      </c>
      <c r="E516" s="69">
        <f t="shared" si="24"/>
        <v>0</v>
      </c>
      <c r="F516" s="70">
        <f>Invoice!G518</f>
        <v>0</v>
      </c>
      <c r="G516" s="71">
        <f t="shared" si="25"/>
        <v>0</v>
      </c>
    </row>
    <row r="517" spans="1:7" s="68" customFormat="1" hidden="1">
      <c r="A517" s="79" t="str">
        <f>Invoice!F519</f>
        <v>Exchange rate :</v>
      </c>
      <c r="B517" s="63">
        <f>Invoice!C519</f>
        <v>0</v>
      </c>
      <c r="C517" s="64">
        <f>Invoice!B519</f>
        <v>0</v>
      </c>
      <c r="D517" s="69">
        <f t="shared" si="23"/>
        <v>0</v>
      </c>
      <c r="E517" s="69">
        <f t="shared" si="24"/>
        <v>0</v>
      </c>
      <c r="F517" s="70">
        <f>Invoice!G519</f>
        <v>0</v>
      </c>
      <c r="G517" s="71">
        <f t="shared" si="25"/>
        <v>0</v>
      </c>
    </row>
    <row r="518" spans="1:7" s="68" customFormat="1" hidden="1">
      <c r="A518" s="79" t="str">
        <f>Invoice!F520</f>
        <v>Exchange rate :</v>
      </c>
      <c r="B518" s="63">
        <f>Invoice!C520</f>
        <v>0</v>
      </c>
      <c r="C518" s="64">
        <f>Invoice!B520</f>
        <v>0</v>
      </c>
      <c r="D518" s="69">
        <f t="shared" si="23"/>
        <v>0</v>
      </c>
      <c r="E518" s="69">
        <f t="shared" si="24"/>
        <v>0</v>
      </c>
      <c r="F518" s="70">
        <f>Invoice!G520</f>
        <v>0</v>
      </c>
      <c r="G518" s="71">
        <f t="shared" si="25"/>
        <v>0</v>
      </c>
    </row>
    <row r="519" spans="1:7" s="68" customFormat="1" hidden="1">
      <c r="A519" s="79" t="str">
        <f>Invoice!F521</f>
        <v>Exchange rate :</v>
      </c>
      <c r="B519" s="63">
        <f>Invoice!C521</f>
        <v>0</v>
      </c>
      <c r="C519" s="64">
        <f>Invoice!B521</f>
        <v>0</v>
      </c>
      <c r="D519" s="69">
        <f t="shared" si="23"/>
        <v>0</v>
      </c>
      <c r="E519" s="69">
        <f t="shared" si="24"/>
        <v>0</v>
      </c>
      <c r="F519" s="70">
        <f>Invoice!G521</f>
        <v>0</v>
      </c>
      <c r="G519" s="71">
        <f t="shared" si="25"/>
        <v>0</v>
      </c>
    </row>
    <row r="520" spans="1:7" s="68" customFormat="1" hidden="1">
      <c r="A520" s="79" t="str">
        <f>Invoice!F522</f>
        <v>Exchange rate :</v>
      </c>
      <c r="B520" s="63">
        <f>Invoice!C522</f>
        <v>0</v>
      </c>
      <c r="C520" s="64">
        <f>Invoice!B522</f>
        <v>0</v>
      </c>
      <c r="D520" s="69">
        <f t="shared" si="23"/>
        <v>0</v>
      </c>
      <c r="E520" s="69">
        <f t="shared" si="24"/>
        <v>0</v>
      </c>
      <c r="F520" s="70">
        <f>Invoice!G522</f>
        <v>0</v>
      </c>
      <c r="G520" s="71">
        <f t="shared" si="25"/>
        <v>0</v>
      </c>
    </row>
    <row r="521" spans="1:7" s="68" customFormat="1" hidden="1">
      <c r="A521" s="79" t="str">
        <f>Invoice!F523</f>
        <v>Exchange rate :</v>
      </c>
      <c r="B521" s="63">
        <f>Invoice!C523</f>
        <v>0</v>
      </c>
      <c r="C521" s="64">
        <f>Invoice!B523</f>
        <v>0</v>
      </c>
      <c r="D521" s="69">
        <f t="shared" si="23"/>
        <v>0</v>
      </c>
      <c r="E521" s="69">
        <f t="shared" si="24"/>
        <v>0</v>
      </c>
      <c r="F521" s="70">
        <f>Invoice!G523</f>
        <v>0</v>
      </c>
      <c r="G521" s="71">
        <f t="shared" si="25"/>
        <v>0</v>
      </c>
    </row>
    <row r="522" spans="1:7" s="68" customFormat="1" hidden="1">
      <c r="A522" s="79" t="str">
        <f>Invoice!F524</f>
        <v>Exchange rate :</v>
      </c>
      <c r="B522" s="63">
        <f>Invoice!C524</f>
        <v>0</v>
      </c>
      <c r="C522" s="64">
        <f>Invoice!B524</f>
        <v>0</v>
      </c>
      <c r="D522" s="69">
        <f t="shared" si="23"/>
        <v>0</v>
      </c>
      <c r="E522" s="69">
        <f t="shared" si="24"/>
        <v>0</v>
      </c>
      <c r="F522" s="70">
        <f>Invoice!G524</f>
        <v>0</v>
      </c>
      <c r="G522" s="71">
        <f t="shared" si="25"/>
        <v>0</v>
      </c>
    </row>
    <row r="523" spans="1:7" s="68" customFormat="1" hidden="1">
      <c r="A523" s="79" t="str">
        <f>Invoice!F525</f>
        <v>Exchange rate :</v>
      </c>
      <c r="B523" s="63">
        <f>Invoice!C525</f>
        <v>0</v>
      </c>
      <c r="C523" s="64">
        <f>Invoice!B525</f>
        <v>0</v>
      </c>
      <c r="D523" s="69">
        <f t="shared" si="23"/>
        <v>0</v>
      </c>
      <c r="E523" s="69">
        <f t="shared" si="24"/>
        <v>0</v>
      </c>
      <c r="F523" s="70">
        <f>Invoice!G525</f>
        <v>0</v>
      </c>
      <c r="G523" s="71">
        <f t="shared" si="25"/>
        <v>0</v>
      </c>
    </row>
    <row r="524" spans="1:7" s="68" customFormat="1" hidden="1">
      <c r="A524" s="79" t="str">
        <f>Invoice!F526</f>
        <v>Exchange rate :</v>
      </c>
      <c r="B524" s="63">
        <f>Invoice!C526</f>
        <v>0</v>
      </c>
      <c r="C524" s="64">
        <f>Invoice!B526</f>
        <v>0</v>
      </c>
      <c r="D524" s="69">
        <f t="shared" si="23"/>
        <v>0</v>
      </c>
      <c r="E524" s="69">
        <f t="shared" si="24"/>
        <v>0</v>
      </c>
      <c r="F524" s="70">
        <f>Invoice!G526</f>
        <v>0</v>
      </c>
      <c r="G524" s="71">
        <f t="shared" si="25"/>
        <v>0</v>
      </c>
    </row>
    <row r="525" spans="1:7" s="68" customFormat="1" hidden="1">
      <c r="A525" s="79" t="str">
        <f>Invoice!F527</f>
        <v>Exchange rate :</v>
      </c>
      <c r="B525" s="63">
        <f>Invoice!C527</f>
        <v>0</v>
      </c>
      <c r="C525" s="64">
        <f>Invoice!B527</f>
        <v>0</v>
      </c>
      <c r="D525" s="69">
        <f t="shared" si="23"/>
        <v>0</v>
      </c>
      <c r="E525" s="69">
        <f t="shared" si="24"/>
        <v>0</v>
      </c>
      <c r="F525" s="70">
        <f>Invoice!G527</f>
        <v>0</v>
      </c>
      <c r="G525" s="71">
        <f t="shared" si="25"/>
        <v>0</v>
      </c>
    </row>
    <row r="526" spans="1:7" s="68" customFormat="1" hidden="1">
      <c r="A526" s="79" t="str">
        <f>Invoice!F528</f>
        <v>Exchange rate :</v>
      </c>
      <c r="B526" s="63">
        <f>Invoice!C528</f>
        <v>0</v>
      </c>
      <c r="C526" s="64">
        <f>Invoice!B528</f>
        <v>0</v>
      </c>
      <c r="D526" s="69">
        <f t="shared" si="23"/>
        <v>0</v>
      </c>
      <c r="E526" s="69">
        <f t="shared" si="24"/>
        <v>0</v>
      </c>
      <c r="F526" s="70">
        <f>Invoice!G528</f>
        <v>0</v>
      </c>
      <c r="G526" s="71">
        <f t="shared" si="25"/>
        <v>0</v>
      </c>
    </row>
    <row r="527" spans="1:7" s="68" customFormat="1" hidden="1">
      <c r="A527" s="79" t="str">
        <f>Invoice!F529</f>
        <v>Exchange rate :</v>
      </c>
      <c r="B527" s="63">
        <f>Invoice!C529</f>
        <v>0</v>
      </c>
      <c r="C527" s="64">
        <f>Invoice!B529</f>
        <v>0</v>
      </c>
      <c r="D527" s="69">
        <f t="shared" si="23"/>
        <v>0</v>
      </c>
      <c r="E527" s="69">
        <f t="shared" si="24"/>
        <v>0</v>
      </c>
      <c r="F527" s="70">
        <f>Invoice!G529</f>
        <v>0</v>
      </c>
      <c r="G527" s="71">
        <f t="shared" si="25"/>
        <v>0</v>
      </c>
    </row>
    <row r="528" spans="1:7" s="68" customFormat="1" hidden="1">
      <c r="A528" s="79" t="str">
        <f>Invoice!F530</f>
        <v>Exchange rate :</v>
      </c>
      <c r="B528" s="63">
        <f>Invoice!C530</f>
        <v>0</v>
      </c>
      <c r="C528" s="64">
        <f>Invoice!B530</f>
        <v>0</v>
      </c>
      <c r="D528" s="69">
        <f t="shared" si="23"/>
        <v>0</v>
      </c>
      <c r="E528" s="69">
        <f t="shared" si="24"/>
        <v>0</v>
      </c>
      <c r="F528" s="70">
        <f>Invoice!G530</f>
        <v>0</v>
      </c>
      <c r="G528" s="71">
        <f t="shared" si="25"/>
        <v>0</v>
      </c>
    </row>
    <row r="529" spans="1:7" s="68" customFormat="1" hidden="1">
      <c r="A529" s="79" t="str">
        <f>Invoice!F531</f>
        <v>Exchange rate :</v>
      </c>
      <c r="B529" s="63">
        <f>Invoice!C531</f>
        <v>0</v>
      </c>
      <c r="C529" s="64">
        <f>Invoice!B531</f>
        <v>0</v>
      </c>
      <c r="D529" s="69">
        <f t="shared" si="23"/>
        <v>0</v>
      </c>
      <c r="E529" s="69">
        <f t="shared" si="24"/>
        <v>0</v>
      </c>
      <c r="F529" s="70">
        <f>Invoice!G531</f>
        <v>0</v>
      </c>
      <c r="G529" s="71">
        <f t="shared" si="25"/>
        <v>0</v>
      </c>
    </row>
    <row r="530" spans="1:7" s="68" customFormat="1" hidden="1">
      <c r="A530" s="79" t="str">
        <f>Invoice!F532</f>
        <v>Exchange rate :</v>
      </c>
      <c r="B530" s="63">
        <f>Invoice!C532</f>
        <v>0</v>
      </c>
      <c r="C530" s="64">
        <f>Invoice!B532</f>
        <v>0</v>
      </c>
      <c r="D530" s="69">
        <f t="shared" si="23"/>
        <v>0</v>
      </c>
      <c r="E530" s="69">
        <f t="shared" si="24"/>
        <v>0</v>
      </c>
      <c r="F530" s="70">
        <f>Invoice!G532</f>
        <v>0</v>
      </c>
      <c r="G530" s="71">
        <f t="shared" si="25"/>
        <v>0</v>
      </c>
    </row>
    <row r="531" spans="1:7" s="68" customFormat="1" hidden="1">
      <c r="A531" s="79" t="str">
        <f>Invoice!F533</f>
        <v>Exchange rate :</v>
      </c>
      <c r="B531" s="63">
        <f>Invoice!C533</f>
        <v>0</v>
      </c>
      <c r="C531" s="64">
        <f>Invoice!B533</f>
        <v>0</v>
      </c>
      <c r="D531" s="69">
        <f t="shared" si="23"/>
        <v>0</v>
      </c>
      <c r="E531" s="69">
        <f t="shared" si="24"/>
        <v>0</v>
      </c>
      <c r="F531" s="70">
        <f>Invoice!G533</f>
        <v>0</v>
      </c>
      <c r="G531" s="71">
        <f t="shared" si="25"/>
        <v>0</v>
      </c>
    </row>
    <row r="532" spans="1:7" s="68" customFormat="1" hidden="1">
      <c r="A532" s="79" t="str">
        <f>Invoice!F534</f>
        <v>Exchange rate :</v>
      </c>
      <c r="B532" s="63">
        <f>Invoice!C534</f>
        <v>0</v>
      </c>
      <c r="C532" s="64">
        <f>Invoice!B534</f>
        <v>0</v>
      </c>
      <c r="D532" s="69">
        <f t="shared" si="23"/>
        <v>0</v>
      </c>
      <c r="E532" s="69">
        <f t="shared" si="24"/>
        <v>0</v>
      </c>
      <c r="F532" s="70">
        <f>Invoice!G534</f>
        <v>0</v>
      </c>
      <c r="G532" s="71">
        <f t="shared" si="25"/>
        <v>0</v>
      </c>
    </row>
    <row r="533" spans="1:7" s="68" customFormat="1" hidden="1">
      <c r="A533" s="79" t="str">
        <f>Invoice!F535</f>
        <v>Exchange rate :</v>
      </c>
      <c r="B533" s="63">
        <f>Invoice!C535</f>
        <v>0</v>
      </c>
      <c r="C533" s="64">
        <f>Invoice!B535</f>
        <v>0</v>
      </c>
      <c r="D533" s="69">
        <f t="shared" si="23"/>
        <v>0</v>
      </c>
      <c r="E533" s="69">
        <f t="shared" si="24"/>
        <v>0</v>
      </c>
      <c r="F533" s="70">
        <f>Invoice!G535</f>
        <v>0</v>
      </c>
      <c r="G533" s="71">
        <f t="shared" si="25"/>
        <v>0</v>
      </c>
    </row>
    <row r="534" spans="1:7" s="68" customFormat="1" hidden="1">
      <c r="A534" s="79" t="str">
        <f>Invoice!F536</f>
        <v>Exchange rate :</v>
      </c>
      <c r="B534" s="63">
        <f>Invoice!C536</f>
        <v>0</v>
      </c>
      <c r="C534" s="64">
        <f>Invoice!B536</f>
        <v>0</v>
      </c>
      <c r="D534" s="69">
        <f t="shared" si="23"/>
        <v>0</v>
      </c>
      <c r="E534" s="69">
        <f t="shared" si="24"/>
        <v>0</v>
      </c>
      <c r="F534" s="70">
        <f>Invoice!G536</f>
        <v>0</v>
      </c>
      <c r="G534" s="71">
        <f t="shared" si="25"/>
        <v>0</v>
      </c>
    </row>
    <row r="535" spans="1:7" s="68" customFormat="1" hidden="1">
      <c r="A535" s="79" t="str">
        <f>Invoice!F537</f>
        <v>Exchange rate :</v>
      </c>
      <c r="B535" s="63">
        <f>Invoice!C537</f>
        <v>0</v>
      </c>
      <c r="C535" s="64">
        <f>Invoice!B537</f>
        <v>0</v>
      </c>
      <c r="D535" s="69">
        <f t="shared" si="23"/>
        <v>0</v>
      </c>
      <c r="E535" s="69">
        <f t="shared" si="24"/>
        <v>0</v>
      </c>
      <c r="F535" s="70">
        <f>Invoice!G537</f>
        <v>0</v>
      </c>
      <c r="G535" s="71">
        <f t="shared" si="25"/>
        <v>0</v>
      </c>
    </row>
    <row r="536" spans="1:7" s="68" customFormat="1" hidden="1">
      <c r="A536" s="79" t="str">
        <f>Invoice!F538</f>
        <v>Exchange rate :</v>
      </c>
      <c r="B536" s="63">
        <f>Invoice!C538</f>
        <v>0</v>
      </c>
      <c r="C536" s="64">
        <f>Invoice!B538</f>
        <v>0</v>
      </c>
      <c r="D536" s="69">
        <f t="shared" si="23"/>
        <v>0</v>
      </c>
      <c r="E536" s="69">
        <f t="shared" si="24"/>
        <v>0</v>
      </c>
      <c r="F536" s="70">
        <f>Invoice!G538</f>
        <v>0</v>
      </c>
      <c r="G536" s="71">
        <f t="shared" si="25"/>
        <v>0</v>
      </c>
    </row>
    <row r="537" spans="1:7" s="68" customFormat="1" hidden="1">
      <c r="A537" s="79" t="str">
        <f>Invoice!F539</f>
        <v>Exchange rate :</v>
      </c>
      <c r="B537" s="63">
        <f>Invoice!C539</f>
        <v>0</v>
      </c>
      <c r="C537" s="64">
        <f>Invoice!B539</f>
        <v>0</v>
      </c>
      <c r="D537" s="69">
        <f t="shared" si="23"/>
        <v>0</v>
      </c>
      <c r="E537" s="69">
        <f t="shared" si="24"/>
        <v>0</v>
      </c>
      <c r="F537" s="70">
        <f>Invoice!G539</f>
        <v>0</v>
      </c>
      <c r="G537" s="71">
        <f t="shared" si="25"/>
        <v>0</v>
      </c>
    </row>
    <row r="538" spans="1:7" s="68" customFormat="1" hidden="1">
      <c r="A538" s="79" t="str">
        <f>Invoice!F540</f>
        <v>Exchange rate :</v>
      </c>
      <c r="B538" s="63">
        <f>Invoice!C540</f>
        <v>0</v>
      </c>
      <c r="C538" s="64">
        <f>Invoice!B540</f>
        <v>0</v>
      </c>
      <c r="D538" s="69">
        <f t="shared" si="23"/>
        <v>0</v>
      </c>
      <c r="E538" s="69">
        <f t="shared" si="24"/>
        <v>0</v>
      </c>
      <c r="F538" s="70">
        <f>Invoice!G540</f>
        <v>0</v>
      </c>
      <c r="G538" s="71">
        <f t="shared" si="25"/>
        <v>0</v>
      </c>
    </row>
    <row r="539" spans="1:7" s="68" customFormat="1" hidden="1">
      <c r="A539" s="79" t="str">
        <f>Invoice!F541</f>
        <v>Exchange rate :</v>
      </c>
      <c r="B539" s="63">
        <f>Invoice!C541</f>
        <v>0</v>
      </c>
      <c r="C539" s="64">
        <f>Invoice!B541</f>
        <v>0</v>
      </c>
      <c r="D539" s="69">
        <f t="shared" si="23"/>
        <v>0</v>
      </c>
      <c r="E539" s="69">
        <f t="shared" si="24"/>
        <v>0</v>
      </c>
      <c r="F539" s="70">
        <f>Invoice!G541</f>
        <v>0</v>
      </c>
      <c r="G539" s="71">
        <f t="shared" si="25"/>
        <v>0</v>
      </c>
    </row>
    <row r="540" spans="1:7" s="68" customFormat="1" hidden="1">
      <c r="A540" s="79" t="str">
        <f>Invoice!F542</f>
        <v>Exchange rate :</v>
      </c>
      <c r="B540" s="63">
        <f>Invoice!C542</f>
        <v>0</v>
      </c>
      <c r="C540" s="64">
        <f>Invoice!B542</f>
        <v>0</v>
      </c>
      <c r="D540" s="69">
        <f t="shared" si="23"/>
        <v>0</v>
      </c>
      <c r="E540" s="69">
        <f t="shared" si="24"/>
        <v>0</v>
      </c>
      <c r="F540" s="70">
        <f>Invoice!G542</f>
        <v>0</v>
      </c>
      <c r="G540" s="71">
        <f t="shared" si="25"/>
        <v>0</v>
      </c>
    </row>
    <row r="541" spans="1:7" s="68" customFormat="1" hidden="1">
      <c r="A541" s="79" t="str">
        <f>Invoice!F543</f>
        <v>Exchange rate :</v>
      </c>
      <c r="B541" s="63">
        <f>Invoice!C543</f>
        <v>0</v>
      </c>
      <c r="C541" s="64">
        <f>Invoice!B543</f>
        <v>0</v>
      </c>
      <c r="D541" s="69">
        <f t="shared" si="23"/>
        <v>0</v>
      </c>
      <c r="E541" s="69">
        <f t="shared" si="24"/>
        <v>0</v>
      </c>
      <c r="F541" s="70">
        <f>Invoice!G543</f>
        <v>0</v>
      </c>
      <c r="G541" s="71">
        <f t="shared" si="25"/>
        <v>0</v>
      </c>
    </row>
    <row r="542" spans="1:7" s="68" customFormat="1" hidden="1">
      <c r="A542" s="79" t="str">
        <f>Invoice!F544</f>
        <v>Exchange rate :</v>
      </c>
      <c r="B542" s="63">
        <f>Invoice!C544</f>
        <v>0</v>
      </c>
      <c r="C542" s="64">
        <f>Invoice!B544</f>
        <v>0</v>
      </c>
      <c r="D542" s="69">
        <f t="shared" si="23"/>
        <v>0</v>
      </c>
      <c r="E542" s="69">
        <f t="shared" si="24"/>
        <v>0</v>
      </c>
      <c r="F542" s="70">
        <f>Invoice!G544</f>
        <v>0</v>
      </c>
      <c r="G542" s="71">
        <f t="shared" si="25"/>
        <v>0</v>
      </c>
    </row>
    <row r="543" spans="1:7" s="68" customFormat="1" hidden="1">
      <c r="A543" s="79" t="str">
        <f>Invoice!F545</f>
        <v>Exchange rate :</v>
      </c>
      <c r="B543" s="63">
        <f>Invoice!C545</f>
        <v>0</v>
      </c>
      <c r="C543" s="64">
        <f>Invoice!B545</f>
        <v>0</v>
      </c>
      <c r="D543" s="69">
        <f t="shared" si="23"/>
        <v>0</v>
      </c>
      <c r="E543" s="69">
        <f t="shared" si="24"/>
        <v>0</v>
      </c>
      <c r="F543" s="70">
        <f>Invoice!G545</f>
        <v>0</v>
      </c>
      <c r="G543" s="71">
        <f t="shared" si="25"/>
        <v>0</v>
      </c>
    </row>
    <row r="544" spans="1:7" s="68" customFormat="1" hidden="1">
      <c r="A544" s="79" t="str">
        <f>Invoice!F546</f>
        <v>Exchange rate :</v>
      </c>
      <c r="B544" s="63">
        <f>Invoice!C546</f>
        <v>0</v>
      </c>
      <c r="C544" s="64">
        <f>Invoice!B546</f>
        <v>0</v>
      </c>
      <c r="D544" s="69">
        <f t="shared" si="23"/>
        <v>0</v>
      </c>
      <c r="E544" s="69">
        <f t="shared" si="24"/>
        <v>0</v>
      </c>
      <c r="F544" s="70">
        <f>Invoice!G546</f>
        <v>0</v>
      </c>
      <c r="G544" s="71">
        <f t="shared" si="25"/>
        <v>0</v>
      </c>
    </row>
    <row r="545" spans="1:7" s="68" customFormat="1" hidden="1">
      <c r="A545" s="79" t="str">
        <f>Invoice!F547</f>
        <v>Exchange rate :</v>
      </c>
      <c r="B545" s="63">
        <f>Invoice!C547</f>
        <v>0</v>
      </c>
      <c r="C545" s="64">
        <f>Invoice!B547</f>
        <v>0</v>
      </c>
      <c r="D545" s="69">
        <f t="shared" si="23"/>
        <v>0</v>
      </c>
      <c r="E545" s="69">
        <f t="shared" si="24"/>
        <v>0</v>
      </c>
      <c r="F545" s="70">
        <f>Invoice!G547</f>
        <v>0</v>
      </c>
      <c r="G545" s="71">
        <f t="shared" si="25"/>
        <v>0</v>
      </c>
    </row>
    <row r="546" spans="1:7" s="68" customFormat="1" hidden="1">
      <c r="A546" s="79" t="str">
        <f>Invoice!F548</f>
        <v>Exchange rate :</v>
      </c>
      <c r="B546" s="63">
        <f>Invoice!C548</f>
        <v>0</v>
      </c>
      <c r="C546" s="64">
        <f>Invoice!B548</f>
        <v>0</v>
      </c>
      <c r="D546" s="69">
        <f t="shared" si="23"/>
        <v>0</v>
      </c>
      <c r="E546" s="69">
        <f t="shared" si="24"/>
        <v>0</v>
      </c>
      <c r="F546" s="70">
        <f>Invoice!G548</f>
        <v>0</v>
      </c>
      <c r="G546" s="71">
        <f t="shared" si="25"/>
        <v>0</v>
      </c>
    </row>
    <row r="547" spans="1:7" s="68" customFormat="1" hidden="1">
      <c r="A547" s="79" t="str">
        <f>Invoice!F549</f>
        <v>Exchange rate :</v>
      </c>
      <c r="B547" s="63">
        <f>Invoice!C549</f>
        <v>0</v>
      </c>
      <c r="C547" s="64">
        <f>Invoice!B549</f>
        <v>0</v>
      </c>
      <c r="D547" s="69">
        <f t="shared" si="23"/>
        <v>0</v>
      </c>
      <c r="E547" s="69">
        <f t="shared" si="24"/>
        <v>0</v>
      </c>
      <c r="F547" s="70">
        <f>Invoice!G549</f>
        <v>0</v>
      </c>
      <c r="G547" s="71">
        <f t="shared" si="25"/>
        <v>0</v>
      </c>
    </row>
    <row r="548" spans="1:7" s="68" customFormat="1" hidden="1">
      <c r="A548" s="79" t="str">
        <f>Invoice!F550</f>
        <v>Exchange rate :</v>
      </c>
      <c r="B548" s="63">
        <f>Invoice!C550</f>
        <v>0</v>
      </c>
      <c r="C548" s="64">
        <f>Invoice!B550</f>
        <v>0</v>
      </c>
      <c r="D548" s="69">
        <f t="shared" si="23"/>
        <v>0</v>
      </c>
      <c r="E548" s="69">
        <f t="shared" si="24"/>
        <v>0</v>
      </c>
      <c r="F548" s="70">
        <f>Invoice!G550</f>
        <v>0</v>
      </c>
      <c r="G548" s="71">
        <f t="shared" si="25"/>
        <v>0</v>
      </c>
    </row>
    <row r="549" spans="1:7" s="68" customFormat="1" hidden="1">
      <c r="A549" s="79" t="str">
        <f>Invoice!F551</f>
        <v>Exchange rate :</v>
      </c>
      <c r="B549" s="63">
        <f>Invoice!C551</f>
        <v>0</v>
      </c>
      <c r="C549" s="64">
        <f>Invoice!B551</f>
        <v>0</v>
      </c>
      <c r="D549" s="69">
        <f t="shared" si="23"/>
        <v>0</v>
      </c>
      <c r="E549" s="69">
        <f t="shared" si="24"/>
        <v>0</v>
      </c>
      <c r="F549" s="70">
        <f>Invoice!G551</f>
        <v>0</v>
      </c>
      <c r="G549" s="71">
        <f t="shared" si="25"/>
        <v>0</v>
      </c>
    </row>
    <row r="550" spans="1:7" s="68" customFormat="1" hidden="1">
      <c r="A550" s="79" t="str">
        <f>Invoice!F552</f>
        <v>Exchange rate :</v>
      </c>
      <c r="B550" s="63">
        <f>Invoice!C552</f>
        <v>0</v>
      </c>
      <c r="C550" s="64">
        <f>Invoice!B552</f>
        <v>0</v>
      </c>
      <c r="D550" s="69">
        <f t="shared" si="23"/>
        <v>0</v>
      </c>
      <c r="E550" s="69">
        <f t="shared" si="24"/>
        <v>0</v>
      </c>
      <c r="F550" s="70">
        <f>Invoice!G552</f>
        <v>0</v>
      </c>
      <c r="G550" s="71">
        <f t="shared" si="25"/>
        <v>0</v>
      </c>
    </row>
    <row r="551" spans="1:7" s="68" customFormat="1" hidden="1">
      <c r="A551" s="79" t="str">
        <f>Invoice!F553</f>
        <v>Exchange rate :</v>
      </c>
      <c r="B551" s="63">
        <f>Invoice!C553</f>
        <v>0</v>
      </c>
      <c r="C551" s="64">
        <f>Invoice!B553</f>
        <v>0</v>
      </c>
      <c r="D551" s="69">
        <f t="shared" si="23"/>
        <v>0</v>
      </c>
      <c r="E551" s="69">
        <f t="shared" si="24"/>
        <v>0</v>
      </c>
      <c r="F551" s="70">
        <f>Invoice!G553</f>
        <v>0</v>
      </c>
      <c r="G551" s="71">
        <f t="shared" si="25"/>
        <v>0</v>
      </c>
    </row>
    <row r="552" spans="1:7" s="68" customFormat="1" hidden="1">
      <c r="A552" s="79" t="str">
        <f>Invoice!F554</f>
        <v>Exchange rate :</v>
      </c>
      <c r="B552" s="63">
        <f>Invoice!C554</f>
        <v>0</v>
      </c>
      <c r="C552" s="64">
        <f>Invoice!B554</f>
        <v>0</v>
      </c>
      <c r="D552" s="69">
        <f t="shared" si="23"/>
        <v>0</v>
      </c>
      <c r="E552" s="69">
        <f t="shared" si="24"/>
        <v>0</v>
      </c>
      <c r="F552" s="70">
        <f>Invoice!G554</f>
        <v>0</v>
      </c>
      <c r="G552" s="71">
        <f t="shared" si="25"/>
        <v>0</v>
      </c>
    </row>
    <row r="553" spans="1:7" s="68" customFormat="1" hidden="1">
      <c r="A553" s="79" t="str">
        <f>Invoice!F555</f>
        <v>Exchange rate :</v>
      </c>
      <c r="B553" s="63">
        <f>Invoice!C555</f>
        <v>0</v>
      </c>
      <c r="C553" s="64">
        <f>Invoice!B555</f>
        <v>0</v>
      </c>
      <c r="D553" s="69">
        <f t="shared" si="23"/>
        <v>0</v>
      </c>
      <c r="E553" s="69">
        <f t="shared" si="24"/>
        <v>0</v>
      </c>
      <c r="F553" s="70">
        <f>Invoice!G555</f>
        <v>0</v>
      </c>
      <c r="G553" s="71">
        <f t="shared" si="25"/>
        <v>0</v>
      </c>
    </row>
    <row r="554" spans="1:7" s="68" customFormat="1" hidden="1">
      <c r="A554" s="79" t="str">
        <f>Invoice!F556</f>
        <v>Exchange rate :</v>
      </c>
      <c r="B554" s="63">
        <f>Invoice!C556</f>
        <v>0</v>
      </c>
      <c r="C554" s="64">
        <f>Invoice!B556</f>
        <v>0</v>
      </c>
      <c r="D554" s="69">
        <f t="shared" si="23"/>
        <v>0</v>
      </c>
      <c r="E554" s="69">
        <f t="shared" si="24"/>
        <v>0</v>
      </c>
      <c r="F554" s="70">
        <f>Invoice!G556</f>
        <v>0</v>
      </c>
      <c r="G554" s="71">
        <f t="shared" si="25"/>
        <v>0</v>
      </c>
    </row>
    <row r="555" spans="1:7" s="68" customFormat="1" hidden="1">
      <c r="A555" s="79" t="str">
        <f>Invoice!F557</f>
        <v>Exchange rate :</v>
      </c>
      <c r="B555" s="63">
        <f>Invoice!C557</f>
        <v>0</v>
      </c>
      <c r="C555" s="64">
        <f>Invoice!B557</f>
        <v>0</v>
      </c>
      <c r="D555" s="69">
        <f t="shared" si="23"/>
        <v>0</v>
      </c>
      <c r="E555" s="69">
        <f t="shared" si="24"/>
        <v>0</v>
      </c>
      <c r="F555" s="70">
        <f>Invoice!G557</f>
        <v>0</v>
      </c>
      <c r="G555" s="71">
        <f t="shared" si="25"/>
        <v>0</v>
      </c>
    </row>
    <row r="556" spans="1:7" s="68" customFormat="1" hidden="1">
      <c r="A556" s="79" t="str">
        <f>Invoice!F558</f>
        <v>Exchange rate :</v>
      </c>
      <c r="B556" s="63">
        <f>Invoice!C558</f>
        <v>0</v>
      </c>
      <c r="C556" s="64">
        <f>Invoice!B558</f>
        <v>0</v>
      </c>
      <c r="D556" s="69">
        <f t="shared" si="23"/>
        <v>0</v>
      </c>
      <c r="E556" s="69">
        <f t="shared" si="24"/>
        <v>0</v>
      </c>
      <c r="F556" s="70">
        <f>Invoice!G558</f>
        <v>0</v>
      </c>
      <c r="G556" s="71">
        <f t="shared" si="25"/>
        <v>0</v>
      </c>
    </row>
    <row r="557" spans="1:7" s="68" customFormat="1" hidden="1">
      <c r="A557" s="79" t="str">
        <f>Invoice!F559</f>
        <v>Exchange rate :</v>
      </c>
      <c r="B557" s="63">
        <f>Invoice!C559</f>
        <v>0</v>
      </c>
      <c r="C557" s="64">
        <f>Invoice!B559</f>
        <v>0</v>
      </c>
      <c r="D557" s="69">
        <f t="shared" si="23"/>
        <v>0</v>
      </c>
      <c r="E557" s="69">
        <f t="shared" si="24"/>
        <v>0</v>
      </c>
      <c r="F557" s="70">
        <f>Invoice!G559</f>
        <v>0</v>
      </c>
      <c r="G557" s="71">
        <f t="shared" si="25"/>
        <v>0</v>
      </c>
    </row>
    <row r="558" spans="1:7" s="68" customFormat="1" hidden="1">
      <c r="A558" s="79" t="str">
        <f>Invoice!F560</f>
        <v>Exchange rate :</v>
      </c>
      <c r="B558" s="63">
        <f>Invoice!C560</f>
        <v>0</v>
      </c>
      <c r="C558" s="64">
        <f>Invoice!B560</f>
        <v>0</v>
      </c>
      <c r="D558" s="69">
        <f t="shared" si="23"/>
        <v>0</v>
      </c>
      <c r="E558" s="69">
        <f t="shared" si="24"/>
        <v>0</v>
      </c>
      <c r="F558" s="70">
        <f>Invoice!G560</f>
        <v>0</v>
      </c>
      <c r="G558" s="71">
        <f t="shared" si="25"/>
        <v>0</v>
      </c>
    </row>
    <row r="559" spans="1:7" s="68" customFormat="1" hidden="1">
      <c r="A559" s="79" t="str">
        <f>Invoice!F561</f>
        <v>Exchange rate :</v>
      </c>
      <c r="B559" s="63">
        <f>Invoice!C561</f>
        <v>0</v>
      </c>
      <c r="C559" s="64">
        <f>Invoice!B561</f>
        <v>0</v>
      </c>
      <c r="D559" s="69">
        <f t="shared" si="23"/>
        <v>0</v>
      </c>
      <c r="E559" s="69">
        <f t="shared" si="24"/>
        <v>0</v>
      </c>
      <c r="F559" s="70">
        <f>Invoice!G561</f>
        <v>0</v>
      </c>
      <c r="G559" s="71">
        <f t="shared" si="25"/>
        <v>0</v>
      </c>
    </row>
    <row r="560" spans="1:7" s="68" customFormat="1" hidden="1">
      <c r="A560" s="79" t="str">
        <f>Invoice!F562</f>
        <v>Exchange rate :</v>
      </c>
      <c r="B560" s="63">
        <f>Invoice!C562</f>
        <v>0</v>
      </c>
      <c r="C560" s="64">
        <f>Invoice!B562</f>
        <v>0</v>
      </c>
      <c r="D560" s="69">
        <f t="shared" si="23"/>
        <v>0</v>
      </c>
      <c r="E560" s="69">
        <f t="shared" si="24"/>
        <v>0</v>
      </c>
      <c r="F560" s="70">
        <f>Invoice!G562</f>
        <v>0</v>
      </c>
      <c r="G560" s="71">
        <f t="shared" si="25"/>
        <v>0</v>
      </c>
    </row>
    <row r="561" spans="1:7" s="68" customFormat="1" hidden="1">
      <c r="A561" s="79" t="str">
        <f>Invoice!F563</f>
        <v>Exchange rate :</v>
      </c>
      <c r="B561" s="63">
        <f>Invoice!C563</f>
        <v>0</v>
      </c>
      <c r="C561" s="64">
        <f>Invoice!B563</f>
        <v>0</v>
      </c>
      <c r="D561" s="69">
        <f t="shared" si="23"/>
        <v>0</v>
      </c>
      <c r="E561" s="69">
        <f t="shared" si="24"/>
        <v>0</v>
      </c>
      <c r="F561" s="70">
        <f>Invoice!G563</f>
        <v>0</v>
      </c>
      <c r="G561" s="71">
        <f t="shared" si="25"/>
        <v>0</v>
      </c>
    </row>
    <row r="562" spans="1:7" s="68" customFormat="1" hidden="1">
      <c r="A562" s="79" t="str">
        <f>Invoice!F564</f>
        <v>Exchange rate :</v>
      </c>
      <c r="B562" s="63">
        <f>Invoice!C564</f>
        <v>0</v>
      </c>
      <c r="C562" s="64">
        <f>Invoice!B564</f>
        <v>0</v>
      </c>
      <c r="D562" s="69">
        <f t="shared" si="23"/>
        <v>0</v>
      </c>
      <c r="E562" s="69">
        <f t="shared" si="24"/>
        <v>0</v>
      </c>
      <c r="F562" s="70">
        <f>Invoice!G564</f>
        <v>0</v>
      </c>
      <c r="G562" s="71">
        <f t="shared" si="25"/>
        <v>0</v>
      </c>
    </row>
    <row r="563" spans="1:7" s="68" customFormat="1" hidden="1">
      <c r="A563" s="79" t="str">
        <f>Invoice!F565</f>
        <v>Exchange rate :</v>
      </c>
      <c r="B563" s="63">
        <f>Invoice!C565</f>
        <v>0</v>
      </c>
      <c r="C563" s="64">
        <f>Invoice!B565</f>
        <v>0</v>
      </c>
      <c r="D563" s="69">
        <f t="shared" si="23"/>
        <v>0</v>
      </c>
      <c r="E563" s="69">
        <f t="shared" si="24"/>
        <v>0</v>
      </c>
      <c r="F563" s="70">
        <f>Invoice!G565</f>
        <v>0</v>
      </c>
      <c r="G563" s="71">
        <f t="shared" si="25"/>
        <v>0</v>
      </c>
    </row>
    <row r="564" spans="1:7" s="68" customFormat="1" hidden="1">
      <c r="A564" s="79" t="str">
        <f>Invoice!F566</f>
        <v>Exchange rate :</v>
      </c>
      <c r="B564" s="63">
        <f>Invoice!C566</f>
        <v>0</v>
      </c>
      <c r="C564" s="64">
        <f>Invoice!B566</f>
        <v>0</v>
      </c>
      <c r="D564" s="69">
        <f t="shared" si="23"/>
        <v>0</v>
      </c>
      <c r="E564" s="69">
        <f t="shared" si="24"/>
        <v>0</v>
      </c>
      <c r="F564" s="70">
        <f>Invoice!G566</f>
        <v>0</v>
      </c>
      <c r="G564" s="71">
        <f t="shared" si="25"/>
        <v>0</v>
      </c>
    </row>
    <row r="565" spans="1:7" s="68" customFormat="1" hidden="1">
      <c r="A565" s="79" t="str">
        <f>Invoice!F567</f>
        <v>Exchange rate :</v>
      </c>
      <c r="B565" s="63">
        <f>Invoice!C567</f>
        <v>0</v>
      </c>
      <c r="C565" s="64">
        <f>Invoice!B567</f>
        <v>0</v>
      </c>
      <c r="D565" s="69">
        <f t="shared" si="23"/>
        <v>0</v>
      </c>
      <c r="E565" s="69">
        <f t="shared" si="24"/>
        <v>0</v>
      </c>
      <c r="F565" s="70">
        <f>Invoice!G567</f>
        <v>0</v>
      </c>
      <c r="G565" s="71">
        <f t="shared" si="25"/>
        <v>0</v>
      </c>
    </row>
    <row r="566" spans="1:7" s="68" customFormat="1" hidden="1">
      <c r="A566" s="79" t="str">
        <f>Invoice!F568</f>
        <v>Exchange rate :</v>
      </c>
      <c r="B566" s="63">
        <f>Invoice!C568</f>
        <v>0</v>
      </c>
      <c r="C566" s="64">
        <f>Invoice!B568</f>
        <v>0</v>
      </c>
      <c r="D566" s="69">
        <f t="shared" si="23"/>
        <v>0</v>
      </c>
      <c r="E566" s="69">
        <f t="shared" si="24"/>
        <v>0</v>
      </c>
      <c r="F566" s="70">
        <f>Invoice!G568</f>
        <v>0</v>
      </c>
      <c r="G566" s="71">
        <f t="shared" si="25"/>
        <v>0</v>
      </c>
    </row>
    <row r="567" spans="1:7" s="68" customFormat="1" hidden="1">
      <c r="A567" s="79" t="str">
        <f>Invoice!F569</f>
        <v>Exchange rate :</v>
      </c>
      <c r="B567" s="63">
        <f>Invoice!C569</f>
        <v>0</v>
      </c>
      <c r="C567" s="64">
        <f>Invoice!B569</f>
        <v>0</v>
      </c>
      <c r="D567" s="69">
        <f t="shared" si="23"/>
        <v>0</v>
      </c>
      <c r="E567" s="69">
        <f t="shared" si="24"/>
        <v>0</v>
      </c>
      <c r="F567" s="70">
        <f>Invoice!G569</f>
        <v>0</v>
      </c>
      <c r="G567" s="71">
        <f t="shared" si="25"/>
        <v>0</v>
      </c>
    </row>
    <row r="568" spans="1:7" s="68" customFormat="1" hidden="1">
      <c r="A568" s="79" t="str">
        <f>Invoice!F570</f>
        <v>Exchange rate :</v>
      </c>
      <c r="B568" s="63">
        <f>Invoice!C570</f>
        <v>0</v>
      </c>
      <c r="C568" s="64">
        <f>Invoice!B570</f>
        <v>0</v>
      </c>
      <c r="D568" s="69">
        <f t="shared" si="23"/>
        <v>0</v>
      </c>
      <c r="E568" s="69">
        <f t="shared" si="24"/>
        <v>0</v>
      </c>
      <c r="F568" s="70">
        <f>Invoice!G570</f>
        <v>0</v>
      </c>
      <c r="G568" s="71">
        <f t="shared" si="25"/>
        <v>0</v>
      </c>
    </row>
    <row r="569" spans="1:7" s="68" customFormat="1" hidden="1">
      <c r="A569" s="79" t="str">
        <f>Invoice!F571</f>
        <v>Exchange rate :</v>
      </c>
      <c r="B569" s="63">
        <f>Invoice!C571</f>
        <v>0</v>
      </c>
      <c r="C569" s="64">
        <f>Invoice!B571</f>
        <v>0</v>
      </c>
      <c r="D569" s="69">
        <f t="shared" si="23"/>
        <v>0</v>
      </c>
      <c r="E569" s="69">
        <f t="shared" si="24"/>
        <v>0</v>
      </c>
      <c r="F569" s="70">
        <f>Invoice!G571</f>
        <v>0</v>
      </c>
      <c r="G569" s="71">
        <f t="shared" si="25"/>
        <v>0</v>
      </c>
    </row>
    <row r="570" spans="1:7" s="68" customFormat="1" hidden="1">
      <c r="A570" s="79" t="str">
        <f>Invoice!F572</f>
        <v>Exchange rate :</v>
      </c>
      <c r="B570" s="63">
        <f>Invoice!C572</f>
        <v>0</v>
      </c>
      <c r="C570" s="64">
        <f>Invoice!B572</f>
        <v>0</v>
      </c>
      <c r="D570" s="69">
        <f t="shared" si="23"/>
        <v>0</v>
      </c>
      <c r="E570" s="69">
        <f t="shared" si="24"/>
        <v>0</v>
      </c>
      <c r="F570" s="70">
        <f>Invoice!G572</f>
        <v>0</v>
      </c>
      <c r="G570" s="71">
        <f t="shared" si="25"/>
        <v>0</v>
      </c>
    </row>
    <row r="571" spans="1:7" s="68" customFormat="1" hidden="1">
      <c r="A571" s="79" t="str">
        <f>Invoice!F573</f>
        <v>Exchange rate :</v>
      </c>
      <c r="B571" s="63">
        <f>Invoice!C573</f>
        <v>0</v>
      </c>
      <c r="C571" s="64">
        <f>Invoice!B573</f>
        <v>0</v>
      </c>
      <c r="D571" s="69">
        <f t="shared" si="23"/>
        <v>0</v>
      </c>
      <c r="E571" s="69">
        <f t="shared" si="24"/>
        <v>0</v>
      </c>
      <c r="F571" s="70">
        <f>Invoice!G573</f>
        <v>0</v>
      </c>
      <c r="G571" s="71">
        <f t="shared" si="25"/>
        <v>0</v>
      </c>
    </row>
    <row r="572" spans="1:7" s="68" customFormat="1" hidden="1">
      <c r="A572" s="79" t="str">
        <f>Invoice!F574</f>
        <v>Exchange rate :</v>
      </c>
      <c r="B572" s="63">
        <f>Invoice!C574</f>
        <v>0</v>
      </c>
      <c r="C572" s="64">
        <f>Invoice!B574</f>
        <v>0</v>
      </c>
      <c r="D572" s="69">
        <f t="shared" si="23"/>
        <v>0</v>
      </c>
      <c r="E572" s="69">
        <f t="shared" si="24"/>
        <v>0</v>
      </c>
      <c r="F572" s="70">
        <f>Invoice!G574</f>
        <v>0</v>
      </c>
      <c r="G572" s="71">
        <f t="shared" si="25"/>
        <v>0</v>
      </c>
    </row>
    <row r="573" spans="1:7" s="68" customFormat="1" hidden="1">
      <c r="A573" s="79" t="str">
        <f>Invoice!F575</f>
        <v>Exchange rate :</v>
      </c>
      <c r="B573" s="63">
        <f>Invoice!C575</f>
        <v>0</v>
      </c>
      <c r="C573" s="64">
        <f>Invoice!B575</f>
        <v>0</v>
      </c>
      <c r="D573" s="69">
        <f t="shared" ref="D573:D636" si="26">F573/$D$14</f>
        <v>0</v>
      </c>
      <c r="E573" s="69">
        <f t="shared" ref="E573:E636" si="27">G573/$D$14</f>
        <v>0</v>
      </c>
      <c r="F573" s="70">
        <f>Invoice!G575</f>
        <v>0</v>
      </c>
      <c r="G573" s="71">
        <f t="shared" ref="G573:G636" si="28">C573*F573</f>
        <v>0</v>
      </c>
    </row>
    <row r="574" spans="1:7" s="68" customFormat="1" hidden="1">
      <c r="A574" s="79" t="str">
        <f>Invoice!F576</f>
        <v>Exchange rate :</v>
      </c>
      <c r="B574" s="63">
        <f>Invoice!C576</f>
        <v>0</v>
      </c>
      <c r="C574" s="64">
        <f>Invoice!B576</f>
        <v>0</v>
      </c>
      <c r="D574" s="69">
        <f t="shared" si="26"/>
        <v>0</v>
      </c>
      <c r="E574" s="69">
        <f t="shared" si="27"/>
        <v>0</v>
      </c>
      <c r="F574" s="70">
        <f>Invoice!G576</f>
        <v>0</v>
      </c>
      <c r="G574" s="71">
        <f t="shared" si="28"/>
        <v>0</v>
      </c>
    </row>
    <row r="575" spans="1:7" s="68" customFormat="1" hidden="1">
      <c r="A575" s="79" t="str">
        <f>Invoice!F577</f>
        <v>Exchange rate :</v>
      </c>
      <c r="B575" s="63">
        <f>Invoice!C577</f>
        <v>0</v>
      </c>
      <c r="C575" s="64">
        <f>Invoice!B577</f>
        <v>0</v>
      </c>
      <c r="D575" s="69">
        <f t="shared" si="26"/>
        <v>0</v>
      </c>
      <c r="E575" s="69">
        <f t="shared" si="27"/>
        <v>0</v>
      </c>
      <c r="F575" s="70">
        <f>Invoice!G577</f>
        <v>0</v>
      </c>
      <c r="G575" s="71">
        <f t="shared" si="28"/>
        <v>0</v>
      </c>
    </row>
    <row r="576" spans="1:7" s="68" customFormat="1" hidden="1">
      <c r="A576" s="79" t="str">
        <f>Invoice!F578</f>
        <v>Exchange rate :</v>
      </c>
      <c r="B576" s="63">
        <f>Invoice!C578</f>
        <v>0</v>
      </c>
      <c r="C576" s="64">
        <f>Invoice!B578</f>
        <v>0</v>
      </c>
      <c r="D576" s="69">
        <f t="shared" si="26"/>
        <v>0</v>
      </c>
      <c r="E576" s="69">
        <f t="shared" si="27"/>
        <v>0</v>
      </c>
      <c r="F576" s="70">
        <f>Invoice!G578</f>
        <v>0</v>
      </c>
      <c r="G576" s="71">
        <f t="shared" si="28"/>
        <v>0</v>
      </c>
    </row>
    <row r="577" spans="1:7" s="68" customFormat="1" hidden="1">
      <c r="A577" s="79" t="str">
        <f>Invoice!F579</f>
        <v>Exchange rate :</v>
      </c>
      <c r="B577" s="63">
        <f>Invoice!C579</f>
        <v>0</v>
      </c>
      <c r="C577" s="64">
        <f>Invoice!B579</f>
        <v>0</v>
      </c>
      <c r="D577" s="69">
        <f t="shared" si="26"/>
        <v>0</v>
      </c>
      <c r="E577" s="69">
        <f t="shared" si="27"/>
        <v>0</v>
      </c>
      <c r="F577" s="70">
        <f>Invoice!G579</f>
        <v>0</v>
      </c>
      <c r="G577" s="71">
        <f t="shared" si="28"/>
        <v>0</v>
      </c>
    </row>
    <row r="578" spans="1:7" s="68" customFormat="1" hidden="1">
      <c r="A578" s="79" t="str">
        <f>Invoice!F580</f>
        <v>Exchange rate :</v>
      </c>
      <c r="B578" s="63">
        <f>Invoice!C580</f>
        <v>0</v>
      </c>
      <c r="C578" s="64">
        <f>Invoice!B580</f>
        <v>0</v>
      </c>
      <c r="D578" s="69">
        <f t="shared" si="26"/>
        <v>0</v>
      </c>
      <c r="E578" s="69">
        <f t="shared" si="27"/>
        <v>0</v>
      </c>
      <c r="F578" s="70">
        <f>Invoice!G580</f>
        <v>0</v>
      </c>
      <c r="G578" s="71">
        <f t="shared" si="28"/>
        <v>0</v>
      </c>
    </row>
    <row r="579" spans="1:7" s="68" customFormat="1" hidden="1">
      <c r="A579" s="79" t="str">
        <f>Invoice!F581</f>
        <v>Exchange rate :</v>
      </c>
      <c r="B579" s="63">
        <f>Invoice!C581</f>
        <v>0</v>
      </c>
      <c r="C579" s="64">
        <f>Invoice!B581</f>
        <v>0</v>
      </c>
      <c r="D579" s="69">
        <f t="shared" si="26"/>
        <v>0</v>
      </c>
      <c r="E579" s="69">
        <f t="shared" si="27"/>
        <v>0</v>
      </c>
      <c r="F579" s="70">
        <f>Invoice!G581</f>
        <v>0</v>
      </c>
      <c r="G579" s="71">
        <f t="shared" si="28"/>
        <v>0</v>
      </c>
    </row>
    <row r="580" spans="1:7" s="68" customFormat="1" hidden="1">
      <c r="A580" s="79" t="str">
        <f>Invoice!F582</f>
        <v>Exchange rate :</v>
      </c>
      <c r="B580" s="63">
        <f>Invoice!C582</f>
        <v>0</v>
      </c>
      <c r="C580" s="64">
        <f>Invoice!B582</f>
        <v>0</v>
      </c>
      <c r="D580" s="69">
        <f t="shared" si="26"/>
        <v>0</v>
      </c>
      <c r="E580" s="69">
        <f t="shared" si="27"/>
        <v>0</v>
      </c>
      <c r="F580" s="70">
        <f>Invoice!G582</f>
        <v>0</v>
      </c>
      <c r="G580" s="71">
        <f t="shared" si="28"/>
        <v>0</v>
      </c>
    </row>
    <row r="581" spans="1:7" s="68" customFormat="1" hidden="1">
      <c r="A581" s="79" t="str">
        <f>Invoice!F583</f>
        <v>Exchange rate :</v>
      </c>
      <c r="B581" s="63">
        <f>Invoice!C583</f>
        <v>0</v>
      </c>
      <c r="C581" s="64">
        <f>Invoice!B583</f>
        <v>0</v>
      </c>
      <c r="D581" s="69">
        <f t="shared" si="26"/>
        <v>0</v>
      </c>
      <c r="E581" s="69">
        <f t="shared" si="27"/>
        <v>0</v>
      </c>
      <c r="F581" s="70">
        <f>Invoice!G583</f>
        <v>0</v>
      </c>
      <c r="G581" s="71">
        <f t="shared" si="28"/>
        <v>0</v>
      </c>
    </row>
    <row r="582" spans="1:7" s="68" customFormat="1" hidden="1">
      <c r="A582" s="79" t="str">
        <f>Invoice!F584</f>
        <v>Exchange rate :</v>
      </c>
      <c r="B582" s="63">
        <f>Invoice!C584</f>
        <v>0</v>
      </c>
      <c r="C582" s="64">
        <f>Invoice!B584</f>
        <v>0</v>
      </c>
      <c r="D582" s="69">
        <f t="shared" si="26"/>
        <v>0</v>
      </c>
      <c r="E582" s="69">
        <f t="shared" si="27"/>
        <v>0</v>
      </c>
      <c r="F582" s="70">
        <f>Invoice!G584</f>
        <v>0</v>
      </c>
      <c r="G582" s="71">
        <f t="shared" si="28"/>
        <v>0</v>
      </c>
    </row>
    <row r="583" spans="1:7" s="68" customFormat="1" hidden="1">
      <c r="A583" s="79" t="str">
        <f>Invoice!F585</f>
        <v>Exchange rate :</v>
      </c>
      <c r="B583" s="63">
        <f>Invoice!C585</f>
        <v>0</v>
      </c>
      <c r="C583" s="64">
        <f>Invoice!B585</f>
        <v>0</v>
      </c>
      <c r="D583" s="69">
        <f t="shared" si="26"/>
        <v>0</v>
      </c>
      <c r="E583" s="69">
        <f t="shared" si="27"/>
        <v>0</v>
      </c>
      <c r="F583" s="70">
        <f>Invoice!G585</f>
        <v>0</v>
      </c>
      <c r="G583" s="71">
        <f t="shared" si="28"/>
        <v>0</v>
      </c>
    </row>
    <row r="584" spans="1:7" s="68" customFormat="1" hidden="1">
      <c r="A584" s="79" t="str">
        <f>Invoice!F586</f>
        <v>Exchange rate :</v>
      </c>
      <c r="B584" s="63">
        <f>Invoice!C586</f>
        <v>0</v>
      </c>
      <c r="C584" s="64">
        <f>Invoice!B586</f>
        <v>0</v>
      </c>
      <c r="D584" s="69">
        <f t="shared" si="26"/>
        <v>0</v>
      </c>
      <c r="E584" s="69">
        <f t="shared" si="27"/>
        <v>0</v>
      </c>
      <c r="F584" s="70">
        <f>Invoice!G586</f>
        <v>0</v>
      </c>
      <c r="G584" s="71">
        <f t="shared" si="28"/>
        <v>0</v>
      </c>
    </row>
    <row r="585" spans="1:7" s="68" customFormat="1" hidden="1">
      <c r="A585" s="79" t="str">
        <f>Invoice!F587</f>
        <v>Exchange rate :</v>
      </c>
      <c r="B585" s="63">
        <f>Invoice!C587</f>
        <v>0</v>
      </c>
      <c r="C585" s="64">
        <f>Invoice!B587</f>
        <v>0</v>
      </c>
      <c r="D585" s="69">
        <f t="shared" si="26"/>
        <v>0</v>
      </c>
      <c r="E585" s="69">
        <f t="shared" si="27"/>
        <v>0</v>
      </c>
      <c r="F585" s="70">
        <f>Invoice!G587</f>
        <v>0</v>
      </c>
      <c r="G585" s="71">
        <f t="shared" si="28"/>
        <v>0</v>
      </c>
    </row>
    <row r="586" spans="1:7" s="68" customFormat="1" hidden="1">
      <c r="A586" s="79" t="str">
        <f>Invoice!F588</f>
        <v>Exchange rate :</v>
      </c>
      <c r="B586" s="63">
        <f>Invoice!C588</f>
        <v>0</v>
      </c>
      <c r="C586" s="64">
        <f>Invoice!B588</f>
        <v>0</v>
      </c>
      <c r="D586" s="69">
        <f t="shared" si="26"/>
        <v>0</v>
      </c>
      <c r="E586" s="69">
        <f t="shared" si="27"/>
        <v>0</v>
      </c>
      <c r="F586" s="70">
        <f>Invoice!G588</f>
        <v>0</v>
      </c>
      <c r="G586" s="71">
        <f t="shared" si="28"/>
        <v>0</v>
      </c>
    </row>
    <row r="587" spans="1:7" s="68" customFormat="1" hidden="1">
      <c r="A587" s="79" t="str">
        <f>Invoice!F589</f>
        <v>Exchange rate :</v>
      </c>
      <c r="B587" s="63">
        <f>Invoice!C589</f>
        <v>0</v>
      </c>
      <c r="C587" s="64">
        <f>Invoice!B589</f>
        <v>0</v>
      </c>
      <c r="D587" s="69">
        <f t="shared" si="26"/>
        <v>0</v>
      </c>
      <c r="E587" s="69">
        <f t="shared" si="27"/>
        <v>0</v>
      </c>
      <c r="F587" s="70">
        <f>Invoice!G589</f>
        <v>0</v>
      </c>
      <c r="G587" s="71">
        <f t="shared" si="28"/>
        <v>0</v>
      </c>
    </row>
    <row r="588" spans="1:7" s="68" customFormat="1" hidden="1">
      <c r="A588" s="79" t="str">
        <f>Invoice!F590</f>
        <v>Exchange rate :</v>
      </c>
      <c r="B588" s="63">
        <f>Invoice!C590</f>
        <v>0</v>
      </c>
      <c r="C588" s="64">
        <f>Invoice!B590</f>
        <v>0</v>
      </c>
      <c r="D588" s="69">
        <f t="shared" si="26"/>
        <v>0</v>
      </c>
      <c r="E588" s="69">
        <f t="shared" si="27"/>
        <v>0</v>
      </c>
      <c r="F588" s="70">
        <f>Invoice!G590</f>
        <v>0</v>
      </c>
      <c r="G588" s="71">
        <f t="shared" si="28"/>
        <v>0</v>
      </c>
    </row>
    <row r="589" spans="1:7" s="68" customFormat="1" hidden="1">
      <c r="A589" s="79" t="str">
        <f>Invoice!F591</f>
        <v>Exchange rate :</v>
      </c>
      <c r="B589" s="63">
        <f>Invoice!C591</f>
        <v>0</v>
      </c>
      <c r="C589" s="64">
        <f>Invoice!B591</f>
        <v>0</v>
      </c>
      <c r="D589" s="69">
        <f t="shared" si="26"/>
        <v>0</v>
      </c>
      <c r="E589" s="69">
        <f t="shared" si="27"/>
        <v>0</v>
      </c>
      <c r="F589" s="70">
        <f>Invoice!G591</f>
        <v>0</v>
      </c>
      <c r="G589" s="71">
        <f t="shared" si="28"/>
        <v>0</v>
      </c>
    </row>
    <row r="590" spans="1:7" s="68" customFormat="1" hidden="1">
      <c r="A590" s="79" t="str">
        <f>Invoice!F592</f>
        <v>Exchange rate :</v>
      </c>
      <c r="B590" s="63">
        <f>Invoice!C592</f>
        <v>0</v>
      </c>
      <c r="C590" s="64">
        <f>Invoice!B592</f>
        <v>0</v>
      </c>
      <c r="D590" s="69">
        <f t="shared" si="26"/>
        <v>0</v>
      </c>
      <c r="E590" s="69">
        <f t="shared" si="27"/>
        <v>0</v>
      </c>
      <c r="F590" s="70">
        <f>Invoice!G592</f>
        <v>0</v>
      </c>
      <c r="G590" s="71">
        <f t="shared" si="28"/>
        <v>0</v>
      </c>
    </row>
    <row r="591" spans="1:7" s="68" customFormat="1" hidden="1">
      <c r="A591" s="79" t="str">
        <f>Invoice!F593</f>
        <v>Exchange rate :</v>
      </c>
      <c r="B591" s="63">
        <f>Invoice!C593</f>
        <v>0</v>
      </c>
      <c r="C591" s="64">
        <f>Invoice!B593</f>
        <v>0</v>
      </c>
      <c r="D591" s="69">
        <f t="shared" si="26"/>
        <v>0</v>
      </c>
      <c r="E591" s="69">
        <f t="shared" si="27"/>
        <v>0</v>
      </c>
      <c r="F591" s="70">
        <f>Invoice!G593</f>
        <v>0</v>
      </c>
      <c r="G591" s="71">
        <f t="shared" si="28"/>
        <v>0</v>
      </c>
    </row>
    <row r="592" spans="1:7" s="68" customFormat="1" hidden="1">
      <c r="A592" s="79" t="str">
        <f>Invoice!F594</f>
        <v>Exchange rate :</v>
      </c>
      <c r="B592" s="63">
        <f>Invoice!C594</f>
        <v>0</v>
      </c>
      <c r="C592" s="64">
        <f>Invoice!B594</f>
        <v>0</v>
      </c>
      <c r="D592" s="69">
        <f t="shared" si="26"/>
        <v>0</v>
      </c>
      <c r="E592" s="69">
        <f t="shared" si="27"/>
        <v>0</v>
      </c>
      <c r="F592" s="70">
        <f>Invoice!G594</f>
        <v>0</v>
      </c>
      <c r="G592" s="71">
        <f t="shared" si="28"/>
        <v>0</v>
      </c>
    </row>
    <row r="593" spans="1:7" s="68" customFormat="1" hidden="1">
      <c r="A593" s="79" t="str">
        <f>Invoice!F595</f>
        <v>Exchange rate :</v>
      </c>
      <c r="B593" s="63">
        <f>Invoice!C595</f>
        <v>0</v>
      </c>
      <c r="C593" s="64">
        <f>Invoice!B595</f>
        <v>0</v>
      </c>
      <c r="D593" s="69">
        <f t="shared" si="26"/>
        <v>0</v>
      </c>
      <c r="E593" s="69">
        <f t="shared" si="27"/>
        <v>0</v>
      </c>
      <c r="F593" s="70">
        <f>Invoice!G595</f>
        <v>0</v>
      </c>
      <c r="G593" s="71">
        <f t="shared" si="28"/>
        <v>0</v>
      </c>
    </row>
    <row r="594" spans="1:7" s="68" customFormat="1" hidden="1">
      <c r="A594" s="79" t="str">
        <f>Invoice!F596</f>
        <v>Exchange rate :</v>
      </c>
      <c r="B594" s="63">
        <f>Invoice!C596</f>
        <v>0</v>
      </c>
      <c r="C594" s="64">
        <f>Invoice!B596</f>
        <v>0</v>
      </c>
      <c r="D594" s="69">
        <f t="shared" si="26"/>
        <v>0</v>
      </c>
      <c r="E594" s="69">
        <f t="shared" si="27"/>
        <v>0</v>
      </c>
      <c r="F594" s="70">
        <f>Invoice!G596</f>
        <v>0</v>
      </c>
      <c r="G594" s="71">
        <f t="shared" si="28"/>
        <v>0</v>
      </c>
    </row>
    <row r="595" spans="1:7" s="68" customFormat="1" hidden="1">
      <c r="A595" s="79" t="str">
        <f>Invoice!F597</f>
        <v>Exchange rate :</v>
      </c>
      <c r="B595" s="63">
        <f>Invoice!C597</f>
        <v>0</v>
      </c>
      <c r="C595" s="64">
        <f>Invoice!B597</f>
        <v>0</v>
      </c>
      <c r="D595" s="69">
        <f t="shared" si="26"/>
        <v>0</v>
      </c>
      <c r="E595" s="69">
        <f t="shared" si="27"/>
        <v>0</v>
      </c>
      <c r="F595" s="70">
        <f>Invoice!G597</f>
        <v>0</v>
      </c>
      <c r="G595" s="71">
        <f t="shared" si="28"/>
        <v>0</v>
      </c>
    </row>
    <row r="596" spans="1:7" s="68" customFormat="1" hidden="1">
      <c r="A596" s="79" t="str">
        <f>Invoice!F598</f>
        <v>Exchange rate :</v>
      </c>
      <c r="B596" s="63">
        <f>Invoice!C598</f>
        <v>0</v>
      </c>
      <c r="C596" s="64">
        <f>Invoice!B598</f>
        <v>0</v>
      </c>
      <c r="D596" s="69">
        <f t="shared" si="26"/>
        <v>0</v>
      </c>
      <c r="E596" s="69">
        <f t="shared" si="27"/>
        <v>0</v>
      </c>
      <c r="F596" s="70">
        <f>Invoice!G598</f>
        <v>0</v>
      </c>
      <c r="G596" s="71">
        <f t="shared" si="28"/>
        <v>0</v>
      </c>
    </row>
    <row r="597" spans="1:7" s="68" customFormat="1" hidden="1">
      <c r="A597" s="79" t="str">
        <f>Invoice!F599</f>
        <v>Exchange rate :</v>
      </c>
      <c r="B597" s="63">
        <f>Invoice!C599</f>
        <v>0</v>
      </c>
      <c r="C597" s="64">
        <f>Invoice!B599</f>
        <v>0</v>
      </c>
      <c r="D597" s="69">
        <f t="shared" si="26"/>
        <v>0</v>
      </c>
      <c r="E597" s="69">
        <f t="shared" si="27"/>
        <v>0</v>
      </c>
      <c r="F597" s="70">
        <f>Invoice!G599</f>
        <v>0</v>
      </c>
      <c r="G597" s="71">
        <f t="shared" si="28"/>
        <v>0</v>
      </c>
    </row>
    <row r="598" spans="1:7" s="68" customFormat="1" hidden="1">
      <c r="A598" s="79" t="str">
        <f>Invoice!F600</f>
        <v>Exchange rate :</v>
      </c>
      <c r="B598" s="63">
        <f>Invoice!C600</f>
        <v>0</v>
      </c>
      <c r="C598" s="64">
        <f>Invoice!B600</f>
        <v>0</v>
      </c>
      <c r="D598" s="69">
        <f t="shared" si="26"/>
        <v>0</v>
      </c>
      <c r="E598" s="69">
        <f t="shared" si="27"/>
        <v>0</v>
      </c>
      <c r="F598" s="70">
        <f>Invoice!G600</f>
        <v>0</v>
      </c>
      <c r="G598" s="71">
        <f t="shared" si="28"/>
        <v>0</v>
      </c>
    </row>
    <row r="599" spans="1:7" s="68" customFormat="1" hidden="1">
      <c r="A599" s="79" t="str">
        <f>Invoice!F601</f>
        <v>Exchange rate :</v>
      </c>
      <c r="B599" s="63">
        <f>Invoice!C601</f>
        <v>0</v>
      </c>
      <c r="C599" s="64">
        <f>Invoice!B601</f>
        <v>0</v>
      </c>
      <c r="D599" s="69">
        <f t="shared" si="26"/>
        <v>0</v>
      </c>
      <c r="E599" s="69">
        <f t="shared" si="27"/>
        <v>0</v>
      </c>
      <c r="F599" s="70">
        <f>Invoice!G601</f>
        <v>0</v>
      </c>
      <c r="G599" s="71">
        <f t="shared" si="28"/>
        <v>0</v>
      </c>
    </row>
    <row r="600" spans="1:7" s="68" customFormat="1" hidden="1">
      <c r="A600" s="79" t="str">
        <f>Invoice!F602</f>
        <v>Exchange rate :</v>
      </c>
      <c r="B600" s="63">
        <f>Invoice!C602</f>
        <v>0</v>
      </c>
      <c r="C600" s="64">
        <f>Invoice!B602</f>
        <v>0</v>
      </c>
      <c r="D600" s="69">
        <f t="shared" si="26"/>
        <v>0</v>
      </c>
      <c r="E600" s="69">
        <f t="shared" si="27"/>
        <v>0</v>
      </c>
      <c r="F600" s="70">
        <f>Invoice!G602</f>
        <v>0</v>
      </c>
      <c r="G600" s="71">
        <f t="shared" si="28"/>
        <v>0</v>
      </c>
    </row>
    <row r="601" spans="1:7" s="68" customFormat="1" hidden="1">
      <c r="A601" s="79" t="str">
        <f>Invoice!F603</f>
        <v>Exchange rate :</v>
      </c>
      <c r="B601" s="63">
        <f>Invoice!C603</f>
        <v>0</v>
      </c>
      <c r="C601" s="64">
        <f>Invoice!B603</f>
        <v>0</v>
      </c>
      <c r="D601" s="69">
        <f t="shared" si="26"/>
        <v>0</v>
      </c>
      <c r="E601" s="69">
        <f t="shared" si="27"/>
        <v>0</v>
      </c>
      <c r="F601" s="70">
        <f>Invoice!G603</f>
        <v>0</v>
      </c>
      <c r="G601" s="71">
        <f t="shared" si="28"/>
        <v>0</v>
      </c>
    </row>
    <row r="602" spans="1:7" s="68" customFormat="1" hidden="1">
      <c r="A602" s="79" t="str">
        <f>Invoice!F604</f>
        <v>Exchange rate :</v>
      </c>
      <c r="B602" s="63">
        <f>Invoice!C604</f>
        <v>0</v>
      </c>
      <c r="C602" s="64">
        <f>Invoice!B604</f>
        <v>0</v>
      </c>
      <c r="D602" s="69">
        <f t="shared" si="26"/>
        <v>0</v>
      </c>
      <c r="E602" s="69">
        <f t="shared" si="27"/>
        <v>0</v>
      </c>
      <c r="F602" s="70">
        <f>Invoice!G604</f>
        <v>0</v>
      </c>
      <c r="G602" s="71">
        <f t="shared" si="28"/>
        <v>0</v>
      </c>
    </row>
    <row r="603" spans="1:7" s="68" customFormat="1" hidden="1">
      <c r="A603" s="79" t="str">
        <f>Invoice!F605</f>
        <v>Exchange rate :</v>
      </c>
      <c r="B603" s="63">
        <f>Invoice!C605</f>
        <v>0</v>
      </c>
      <c r="C603" s="64">
        <f>Invoice!B605</f>
        <v>0</v>
      </c>
      <c r="D603" s="69">
        <f t="shared" si="26"/>
        <v>0</v>
      </c>
      <c r="E603" s="69">
        <f t="shared" si="27"/>
        <v>0</v>
      </c>
      <c r="F603" s="70">
        <f>Invoice!G605</f>
        <v>0</v>
      </c>
      <c r="G603" s="71">
        <f t="shared" si="28"/>
        <v>0</v>
      </c>
    </row>
    <row r="604" spans="1:7" s="68" customFormat="1" hidden="1">
      <c r="A604" s="79" t="str">
        <f>Invoice!F606</f>
        <v>Exchange rate :</v>
      </c>
      <c r="B604" s="63">
        <f>Invoice!C606</f>
        <v>0</v>
      </c>
      <c r="C604" s="64">
        <f>Invoice!B606</f>
        <v>0</v>
      </c>
      <c r="D604" s="69">
        <f t="shared" si="26"/>
        <v>0</v>
      </c>
      <c r="E604" s="69">
        <f t="shared" si="27"/>
        <v>0</v>
      </c>
      <c r="F604" s="70">
        <f>Invoice!G606</f>
        <v>0</v>
      </c>
      <c r="G604" s="71">
        <f t="shared" si="28"/>
        <v>0</v>
      </c>
    </row>
    <row r="605" spans="1:7" s="68" customFormat="1" hidden="1">
      <c r="A605" s="79" t="str">
        <f>Invoice!F607</f>
        <v>Exchange rate :</v>
      </c>
      <c r="B605" s="63">
        <f>Invoice!C607</f>
        <v>0</v>
      </c>
      <c r="C605" s="64">
        <f>Invoice!B607</f>
        <v>0</v>
      </c>
      <c r="D605" s="69">
        <f t="shared" si="26"/>
        <v>0</v>
      </c>
      <c r="E605" s="69">
        <f t="shared" si="27"/>
        <v>0</v>
      </c>
      <c r="F605" s="70">
        <f>Invoice!G607</f>
        <v>0</v>
      </c>
      <c r="G605" s="71">
        <f t="shared" si="28"/>
        <v>0</v>
      </c>
    </row>
    <row r="606" spans="1:7" s="68" customFormat="1" hidden="1">
      <c r="A606" s="79" t="str">
        <f>Invoice!F608</f>
        <v>Exchange rate :</v>
      </c>
      <c r="B606" s="63">
        <f>Invoice!C608</f>
        <v>0</v>
      </c>
      <c r="C606" s="64">
        <f>Invoice!B608</f>
        <v>0</v>
      </c>
      <c r="D606" s="69">
        <f t="shared" si="26"/>
        <v>0</v>
      </c>
      <c r="E606" s="69">
        <f t="shared" si="27"/>
        <v>0</v>
      </c>
      <c r="F606" s="70">
        <f>Invoice!G608</f>
        <v>0</v>
      </c>
      <c r="G606" s="71">
        <f t="shared" si="28"/>
        <v>0</v>
      </c>
    </row>
    <row r="607" spans="1:7" s="68" customFormat="1" hidden="1">
      <c r="A607" s="79" t="str">
        <f>Invoice!F609</f>
        <v>Exchange rate :</v>
      </c>
      <c r="B607" s="63">
        <f>Invoice!C609</f>
        <v>0</v>
      </c>
      <c r="C607" s="64">
        <f>Invoice!B609</f>
        <v>0</v>
      </c>
      <c r="D607" s="69">
        <f t="shared" si="26"/>
        <v>0</v>
      </c>
      <c r="E607" s="69">
        <f t="shared" si="27"/>
        <v>0</v>
      </c>
      <c r="F607" s="70">
        <f>Invoice!G609</f>
        <v>0</v>
      </c>
      <c r="G607" s="71">
        <f t="shared" si="28"/>
        <v>0</v>
      </c>
    </row>
    <row r="608" spans="1:7" s="68" customFormat="1" hidden="1">
      <c r="A608" s="79" t="str">
        <f>Invoice!F610</f>
        <v>Exchange rate :</v>
      </c>
      <c r="B608" s="63">
        <f>Invoice!C610</f>
        <v>0</v>
      </c>
      <c r="C608" s="64">
        <f>Invoice!B610</f>
        <v>0</v>
      </c>
      <c r="D608" s="69">
        <f t="shared" si="26"/>
        <v>0</v>
      </c>
      <c r="E608" s="69">
        <f t="shared" si="27"/>
        <v>0</v>
      </c>
      <c r="F608" s="70">
        <f>Invoice!G610</f>
        <v>0</v>
      </c>
      <c r="G608" s="71">
        <f t="shared" si="28"/>
        <v>0</v>
      </c>
    </row>
    <row r="609" spans="1:7" s="68" customFormat="1" hidden="1">
      <c r="A609" s="79" t="str">
        <f>Invoice!F611</f>
        <v>Exchange rate :</v>
      </c>
      <c r="B609" s="63">
        <f>Invoice!C611</f>
        <v>0</v>
      </c>
      <c r="C609" s="64">
        <f>Invoice!B611</f>
        <v>0</v>
      </c>
      <c r="D609" s="69">
        <f t="shared" si="26"/>
        <v>0</v>
      </c>
      <c r="E609" s="69">
        <f t="shared" si="27"/>
        <v>0</v>
      </c>
      <c r="F609" s="70">
        <f>Invoice!G611</f>
        <v>0</v>
      </c>
      <c r="G609" s="71">
        <f t="shared" si="28"/>
        <v>0</v>
      </c>
    </row>
    <row r="610" spans="1:7" s="68" customFormat="1" hidden="1">
      <c r="A610" s="79" t="str">
        <f>Invoice!F612</f>
        <v>Exchange rate :</v>
      </c>
      <c r="B610" s="63">
        <f>Invoice!C612</f>
        <v>0</v>
      </c>
      <c r="C610" s="64">
        <f>Invoice!B612</f>
        <v>0</v>
      </c>
      <c r="D610" s="69">
        <f t="shared" si="26"/>
        <v>0</v>
      </c>
      <c r="E610" s="69">
        <f t="shared" si="27"/>
        <v>0</v>
      </c>
      <c r="F610" s="70">
        <f>Invoice!G612</f>
        <v>0</v>
      </c>
      <c r="G610" s="71">
        <f t="shared" si="28"/>
        <v>0</v>
      </c>
    </row>
    <row r="611" spans="1:7" s="68" customFormat="1" hidden="1">
      <c r="A611" s="79" t="str">
        <f>Invoice!F613</f>
        <v>Exchange rate :</v>
      </c>
      <c r="B611" s="63">
        <f>Invoice!C613</f>
        <v>0</v>
      </c>
      <c r="C611" s="64">
        <f>Invoice!B613</f>
        <v>0</v>
      </c>
      <c r="D611" s="69">
        <f t="shared" si="26"/>
        <v>0</v>
      </c>
      <c r="E611" s="69">
        <f t="shared" si="27"/>
        <v>0</v>
      </c>
      <c r="F611" s="70">
        <f>Invoice!G613</f>
        <v>0</v>
      </c>
      <c r="G611" s="71">
        <f t="shared" si="28"/>
        <v>0</v>
      </c>
    </row>
    <row r="612" spans="1:7" s="68" customFormat="1" hidden="1">
      <c r="A612" s="79" t="str">
        <f>Invoice!F614</f>
        <v>Exchange rate :</v>
      </c>
      <c r="B612" s="63">
        <f>Invoice!C614</f>
        <v>0</v>
      </c>
      <c r="C612" s="64">
        <f>Invoice!B614</f>
        <v>0</v>
      </c>
      <c r="D612" s="69">
        <f t="shared" si="26"/>
        <v>0</v>
      </c>
      <c r="E612" s="69">
        <f t="shared" si="27"/>
        <v>0</v>
      </c>
      <c r="F612" s="70">
        <f>Invoice!G614</f>
        <v>0</v>
      </c>
      <c r="G612" s="71">
        <f t="shared" si="28"/>
        <v>0</v>
      </c>
    </row>
    <row r="613" spans="1:7" s="68" customFormat="1" hidden="1">
      <c r="A613" s="79" t="str">
        <f>Invoice!F615</f>
        <v>Exchange rate :</v>
      </c>
      <c r="B613" s="63">
        <f>Invoice!C615</f>
        <v>0</v>
      </c>
      <c r="C613" s="64">
        <f>Invoice!B615</f>
        <v>0</v>
      </c>
      <c r="D613" s="69">
        <f t="shared" si="26"/>
        <v>0</v>
      </c>
      <c r="E613" s="69">
        <f t="shared" si="27"/>
        <v>0</v>
      </c>
      <c r="F613" s="70">
        <f>Invoice!G615</f>
        <v>0</v>
      </c>
      <c r="G613" s="71">
        <f t="shared" si="28"/>
        <v>0</v>
      </c>
    </row>
    <row r="614" spans="1:7" s="68" customFormat="1" hidden="1">
      <c r="A614" s="79" t="str">
        <f>Invoice!F616</f>
        <v>Exchange rate :</v>
      </c>
      <c r="B614" s="63">
        <f>Invoice!C616</f>
        <v>0</v>
      </c>
      <c r="C614" s="64">
        <f>Invoice!B616</f>
        <v>0</v>
      </c>
      <c r="D614" s="69">
        <f t="shared" si="26"/>
        <v>0</v>
      </c>
      <c r="E614" s="69">
        <f t="shared" si="27"/>
        <v>0</v>
      </c>
      <c r="F614" s="70">
        <f>Invoice!G616</f>
        <v>0</v>
      </c>
      <c r="G614" s="71">
        <f t="shared" si="28"/>
        <v>0</v>
      </c>
    </row>
    <row r="615" spans="1:7" s="68" customFormat="1" hidden="1">
      <c r="A615" s="79" t="str">
        <f>Invoice!F617</f>
        <v>Exchange rate :</v>
      </c>
      <c r="B615" s="63">
        <f>Invoice!C617</f>
        <v>0</v>
      </c>
      <c r="C615" s="64">
        <f>Invoice!B617</f>
        <v>0</v>
      </c>
      <c r="D615" s="69">
        <f t="shared" si="26"/>
        <v>0</v>
      </c>
      <c r="E615" s="69">
        <f t="shared" si="27"/>
        <v>0</v>
      </c>
      <c r="F615" s="70">
        <f>Invoice!G617</f>
        <v>0</v>
      </c>
      <c r="G615" s="71">
        <f t="shared" si="28"/>
        <v>0</v>
      </c>
    </row>
    <row r="616" spans="1:7" s="68" customFormat="1" hidden="1">
      <c r="A616" s="79" t="str">
        <f>Invoice!F618</f>
        <v>Exchange rate :</v>
      </c>
      <c r="B616" s="63">
        <f>Invoice!C618</f>
        <v>0</v>
      </c>
      <c r="C616" s="64">
        <f>Invoice!B618</f>
        <v>0</v>
      </c>
      <c r="D616" s="69">
        <f t="shared" si="26"/>
        <v>0</v>
      </c>
      <c r="E616" s="69">
        <f t="shared" si="27"/>
        <v>0</v>
      </c>
      <c r="F616" s="70">
        <f>Invoice!G618</f>
        <v>0</v>
      </c>
      <c r="G616" s="71">
        <f t="shared" si="28"/>
        <v>0</v>
      </c>
    </row>
    <row r="617" spans="1:7" s="68" customFormat="1" hidden="1">
      <c r="A617" s="79" t="str">
        <f>Invoice!F619</f>
        <v>Exchange rate :</v>
      </c>
      <c r="B617" s="63">
        <f>Invoice!C619</f>
        <v>0</v>
      </c>
      <c r="C617" s="64">
        <f>Invoice!B619</f>
        <v>0</v>
      </c>
      <c r="D617" s="69">
        <f t="shared" si="26"/>
        <v>0</v>
      </c>
      <c r="E617" s="69">
        <f t="shared" si="27"/>
        <v>0</v>
      </c>
      <c r="F617" s="70">
        <f>Invoice!G619</f>
        <v>0</v>
      </c>
      <c r="G617" s="71">
        <f t="shared" si="28"/>
        <v>0</v>
      </c>
    </row>
    <row r="618" spans="1:7" s="68" customFormat="1" hidden="1">
      <c r="A618" s="79" t="str">
        <f>Invoice!F620</f>
        <v>Exchange rate :</v>
      </c>
      <c r="B618" s="63">
        <f>Invoice!C620</f>
        <v>0</v>
      </c>
      <c r="C618" s="64">
        <f>Invoice!B620</f>
        <v>0</v>
      </c>
      <c r="D618" s="69">
        <f t="shared" si="26"/>
        <v>0</v>
      </c>
      <c r="E618" s="69">
        <f t="shared" si="27"/>
        <v>0</v>
      </c>
      <c r="F618" s="70">
        <f>Invoice!G620</f>
        <v>0</v>
      </c>
      <c r="G618" s="71">
        <f t="shared" si="28"/>
        <v>0</v>
      </c>
    </row>
    <row r="619" spans="1:7" s="68" customFormat="1" hidden="1">
      <c r="A619" s="79" t="str">
        <f>Invoice!F621</f>
        <v>Exchange rate :</v>
      </c>
      <c r="B619" s="63">
        <f>Invoice!C621</f>
        <v>0</v>
      </c>
      <c r="C619" s="64">
        <f>Invoice!B621</f>
        <v>0</v>
      </c>
      <c r="D619" s="69">
        <f t="shared" si="26"/>
        <v>0</v>
      </c>
      <c r="E619" s="69">
        <f t="shared" si="27"/>
        <v>0</v>
      </c>
      <c r="F619" s="70">
        <f>Invoice!G621</f>
        <v>0</v>
      </c>
      <c r="G619" s="71">
        <f t="shared" si="28"/>
        <v>0</v>
      </c>
    </row>
    <row r="620" spans="1:7" s="68" customFormat="1" hidden="1">
      <c r="A620" s="79" t="str">
        <f>Invoice!F622</f>
        <v>Exchange rate :</v>
      </c>
      <c r="B620" s="63">
        <f>Invoice!C622</f>
        <v>0</v>
      </c>
      <c r="C620" s="64">
        <f>Invoice!B622</f>
        <v>0</v>
      </c>
      <c r="D620" s="69">
        <f t="shared" si="26"/>
        <v>0</v>
      </c>
      <c r="E620" s="69">
        <f t="shared" si="27"/>
        <v>0</v>
      </c>
      <c r="F620" s="70">
        <f>Invoice!G622</f>
        <v>0</v>
      </c>
      <c r="G620" s="71">
        <f t="shared" si="28"/>
        <v>0</v>
      </c>
    </row>
    <row r="621" spans="1:7" s="68" customFormat="1" hidden="1">
      <c r="A621" s="79" t="str">
        <f>Invoice!F623</f>
        <v>Exchange rate :</v>
      </c>
      <c r="B621" s="63">
        <f>Invoice!C623</f>
        <v>0</v>
      </c>
      <c r="C621" s="64">
        <f>Invoice!B623</f>
        <v>0</v>
      </c>
      <c r="D621" s="69">
        <f t="shared" si="26"/>
        <v>0</v>
      </c>
      <c r="E621" s="69">
        <f t="shared" si="27"/>
        <v>0</v>
      </c>
      <c r="F621" s="70">
        <f>Invoice!G623</f>
        <v>0</v>
      </c>
      <c r="G621" s="71">
        <f t="shared" si="28"/>
        <v>0</v>
      </c>
    </row>
    <row r="622" spans="1:7" s="68" customFormat="1" hidden="1">
      <c r="A622" s="79" t="str">
        <f>Invoice!F624</f>
        <v>Exchange rate :</v>
      </c>
      <c r="B622" s="63">
        <f>Invoice!C624</f>
        <v>0</v>
      </c>
      <c r="C622" s="64">
        <f>Invoice!B624</f>
        <v>0</v>
      </c>
      <c r="D622" s="69">
        <f t="shared" si="26"/>
        <v>0</v>
      </c>
      <c r="E622" s="69">
        <f t="shared" si="27"/>
        <v>0</v>
      </c>
      <c r="F622" s="70">
        <f>Invoice!G624</f>
        <v>0</v>
      </c>
      <c r="G622" s="71">
        <f t="shared" si="28"/>
        <v>0</v>
      </c>
    </row>
    <row r="623" spans="1:7" s="68" customFormat="1" hidden="1">
      <c r="A623" s="79" t="str">
        <f>Invoice!F625</f>
        <v>Exchange rate :</v>
      </c>
      <c r="B623" s="63">
        <f>Invoice!C625</f>
        <v>0</v>
      </c>
      <c r="C623" s="64">
        <f>Invoice!B625</f>
        <v>0</v>
      </c>
      <c r="D623" s="69">
        <f t="shared" si="26"/>
        <v>0</v>
      </c>
      <c r="E623" s="69">
        <f t="shared" si="27"/>
        <v>0</v>
      </c>
      <c r="F623" s="70">
        <f>Invoice!G625</f>
        <v>0</v>
      </c>
      <c r="G623" s="71">
        <f t="shared" si="28"/>
        <v>0</v>
      </c>
    </row>
    <row r="624" spans="1:7" s="68" customFormat="1" hidden="1">
      <c r="A624" s="79" t="str">
        <f>Invoice!F626</f>
        <v>Exchange rate :</v>
      </c>
      <c r="B624" s="63">
        <f>Invoice!C626</f>
        <v>0</v>
      </c>
      <c r="C624" s="64">
        <f>Invoice!B626</f>
        <v>0</v>
      </c>
      <c r="D624" s="69">
        <f t="shared" si="26"/>
        <v>0</v>
      </c>
      <c r="E624" s="69">
        <f t="shared" si="27"/>
        <v>0</v>
      </c>
      <c r="F624" s="70">
        <f>Invoice!G626</f>
        <v>0</v>
      </c>
      <c r="G624" s="71">
        <f t="shared" si="28"/>
        <v>0</v>
      </c>
    </row>
    <row r="625" spans="1:7" s="68" customFormat="1" hidden="1">
      <c r="A625" s="79" t="str">
        <f>Invoice!F627</f>
        <v>Exchange rate :</v>
      </c>
      <c r="B625" s="63">
        <f>Invoice!C627</f>
        <v>0</v>
      </c>
      <c r="C625" s="64">
        <f>Invoice!B627</f>
        <v>0</v>
      </c>
      <c r="D625" s="69">
        <f t="shared" si="26"/>
        <v>0</v>
      </c>
      <c r="E625" s="69">
        <f t="shared" si="27"/>
        <v>0</v>
      </c>
      <c r="F625" s="70">
        <f>Invoice!G627</f>
        <v>0</v>
      </c>
      <c r="G625" s="71">
        <f t="shared" si="28"/>
        <v>0</v>
      </c>
    </row>
    <row r="626" spans="1:7" s="68" customFormat="1" hidden="1">
      <c r="A626" s="79" t="str">
        <f>Invoice!F628</f>
        <v>Exchange rate :</v>
      </c>
      <c r="B626" s="63">
        <f>Invoice!C628</f>
        <v>0</v>
      </c>
      <c r="C626" s="64">
        <f>Invoice!B628</f>
        <v>0</v>
      </c>
      <c r="D626" s="69">
        <f t="shared" si="26"/>
        <v>0</v>
      </c>
      <c r="E626" s="69">
        <f t="shared" si="27"/>
        <v>0</v>
      </c>
      <c r="F626" s="70">
        <f>Invoice!G628</f>
        <v>0</v>
      </c>
      <c r="G626" s="71">
        <f t="shared" si="28"/>
        <v>0</v>
      </c>
    </row>
    <row r="627" spans="1:7" s="68" customFormat="1" hidden="1">
      <c r="A627" s="79" t="str">
        <f>Invoice!F629</f>
        <v>Exchange rate :</v>
      </c>
      <c r="B627" s="63">
        <f>Invoice!C629</f>
        <v>0</v>
      </c>
      <c r="C627" s="64">
        <f>Invoice!B629</f>
        <v>0</v>
      </c>
      <c r="D627" s="69">
        <f t="shared" si="26"/>
        <v>0</v>
      </c>
      <c r="E627" s="69">
        <f t="shared" si="27"/>
        <v>0</v>
      </c>
      <c r="F627" s="70">
        <f>Invoice!G629</f>
        <v>0</v>
      </c>
      <c r="G627" s="71">
        <f t="shared" si="28"/>
        <v>0</v>
      </c>
    </row>
    <row r="628" spans="1:7" s="68" customFormat="1" hidden="1">
      <c r="A628" s="79" t="str">
        <f>Invoice!F630</f>
        <v>Exchange rate :</v>
      </c>
      <c r="B628" s="63">
        <f>Invoice!C630</f>
        <v>0</v>
      </c>
      <c r="C628" s="64">
        <f>Invoice!B630</f>
        <v>0</v>
      </c>
      <c r="D628" s="69">
        <f t="shared" si="26"/>
        <v>0</v>
      </c>
      <c r="E628" s="69">
        <f t="shared" si="27"/>
        <v>0</v>
      </c>
      <c r="F628" s="70">
        <f>Invoice!G630</f>
        <v>0</v>
      </c>
      <c r="G628" s="71">
        <f t="shared" si="28"/>
        <v>0</v>
      </c>
    </row>
    <row r="629" spans="1:7" s="68" customFormat="1" hidden="1">
      <c r="A629" s="79" t="str">
        <f>Invoice!F631</f>
        <v>Exchange rate :</v>
      </c>
      <c r="B629" s="63">
        <f>Invoice!C631</f>
        <v>0</v>
      </c>
      <c r="C629" s="64">
        <f>Invoice!B631</f>
        <v>0</v>
      </c>
      <c r="D629" s="69">
        <f t="shared" si="26"/>
        <v>0</v>
      </c>
      <c r="E629" s="69">
        <f t="shared" si="27"/>
        <v>0</v>
      </c>
      <c r="F629" s="70">
        <f>Invoice!G631</f>
        <v>0</v>
      </c>
      <c r="G629" s="71">
        <f t="shared" si="28"/>
        <v>0</v>
      </c>
    </row>
    <row r="630" spans="1:7" s="68" customFormat="1" hidden="1">
      <c r="A630" s="79" t="str">
        <f>Invoice!F632</f>
        <v>Exchange rate :</v>
      </c>
      <c r="B630" s="63">
        <f>Invoice!C632</f>
        <v>0</v>
      </c>
      <c r="C630" s="64">
        <f>Invoice!B632</f>
        <v>0</v>
      </c>
      <c r="D630" s="69">
        <f t="shared" si="26"/>
        <v>0</v>
      </c>
      <c r="E630" s="69">
        <f t="shared" si="27"/>
        <v>0</v>
      </c>
      <c r="F630" s="70">
        <f>Invoice!G632</f>
        <v>0</v>
      </c>
      <c r="G630" s="71">
        <f t="shared" si="28"/>
        <v>0</v>
      </c>
    </row>
    <row r="631" spans="1:7" s="68" customFormat="1" hidden="1">
      <c r="A631" s="79" t="str">
        <f>Invoice!F633</f>
        <v>Exchange rate :</v>
      </c>
      <c r="B631" s="63">
        <f>Invoice!C633</f>
        <v>0</v>
      </c>
      <c r="C631" s="64">
        <f>Invoice!B633</f>
        <v>0</v>
      </c>
      <c r="D631" s="69">
        <f t="shared" si="26"/>
        <v>0</v>
      </c>
      <c r="E631" s="69">
        <f t="shared" si="27"/>
        <v>0</v>
      </c>
      <c r="F631" s="70">
        <f>Invoice!G633</f>
        <v>0</v>
      </c>
      <c r="G631" s="71">
        <f t="shared" si="28"/>
        <v>0</v>
      </c>
    </row>
    <row r="632" spans="1:7" s="68" customFormat="1" hidden="1">
      <c r="A632" s="79" t="str">
        <f>Invoice!F634</f>
        <v>Exchange rate :</v>
      </c>
      <c r="B632" s="63">
        <f>Invoice!C634</f>
        <v>0</v>
      </c>
      <c r="C632" s="64">
        <f>Invoice!B634</f>
        <v>0</v>
      </c>
      <c r="D632" s="69">
        <f t="shared" si="26"/>
        <v>0</v>
      </c>
      <c r="E632" s="69">
        <f t="shared" si="27"/>
        <v>0</v>
      </c>
      <c r="F632" s="70">
        <f>Invoice!G634</f>
        <v>0</v>
      </c>
      <c r="G632" s="71">
        <f t="shared" si="28"/>
        <v>0</v>
      </c>
    </row>
    <row r="633" spans="1:7" s="68" customFormat="1" hidden="1">
      <c r="A633" s="79" t="str">
        <f>Invoice!F635</f>
        <v>Exchange rate :</v>
      </c>
      <c r="B633" s="63">
        <f>Invoice!C635</f>
        <v>0</v>
      </c>
      <c r="C633" s="64">
        <f>Invoice!B635</f>
        <v>0</v>
      </c>
      <c r="D633" s="69">
        <f t="shared" si="26"/>
        <v>0</v>
      </c>
      <c r="E633" s="69">
        <f t="shared" si="27"/>
        <v>0</v>
      </c>
      <c r="F633" s="70">
        <f>Invoice!G635</f>
        <v>0</v>
      </c>
      <c r="G633" s="71">
        <f t="shared" si="28"/>
        <v>0</v>
      </c>
    </row>
    <row r="634" spans="1:7" s="68" customFormat="1" hidden="1">
      <c r="A634" s="79" t="str">
        <f>Invoice!F636</f>
        <v>Exchange rate :</v>
      </c>
      <c r="B634" s="63">
        <f>Invoice!C636</f>
        <v>0</v>
      </c>
      <c r="C634" s="64">
        <f>Invoice!B636</f>
        <v>0</v>
      </c>
      <c r="D634" s="69">
        <f t="shared" si="26"/>
        <v>0</v>
      </c>
      <c r="E634" s="69">
        <f t="shared" si="27"/>
        <v>0</v>
      </c>
      <c r="F634" s="70">
        <f>Invoice!G636</f>
        <v>0</v>
      </c>
      <c r="G634" s="71">
        <f t="shared" si="28"/>
        <v>0</v>
      </c>
    </row>
    <row r="635" spans="1:7" s="68" customFormat="1" hidden="1">
      <c r="A635" s="79" t="str">
        <f>Invoice!F637</f>
        <v>Exchange rate :</v>
      </c>
      <c r="B635" s="63">
        <f>Invoice!C637</f>
        <v>0</v>
      </c>
      <c r="C635" s="64">
        <f>Invoice!B637</f>
        <v>0</v>
      </c>
      <c r="D635" s="69">
        <f t="shared" si="26"/>
        <v>0</v>
      </c>
      <c r="E635" s="69">
        <f t="shared" si="27"/>
        <v>0</v>
      </c>
      <c r="F635" s="70">
        <f>Invoice!G637</f>
        <v>0</v>
      </c>
      <c r="G635" s="71">
        <f t="shared" si="28"/>
        <v>0</v>
      </c>
    </row>
    <row r="636" spans="1:7" s="68" customFormat="1" hidden="1">
      <c r="A636" s="79" t="str">
        <f>Invoice!F638</f>
        <v>Exchange rate :</v>
      </c>
      <c r="B636" s="63">
        <f>Invoice!C638</f>
        <v>0</v>
      </c>
      <c r="C636" s="64">
        <f>Invoice!B638</f>
        <v>0</v>
      </c>
      <c r="D636" s="69">
        <f t="shared" si="26"/>
        <v>0</v>
      </c>
      <c r="E636" s="69">
        <f t="shared" si="27"/>
        <v>0</v>
      </c>
      <c r="F636" s="70">
        <f>Invoice!G638</f>
        <v>0</v>
      </c>
      <c r="G636" s="71">
        <f t="shared" si="28"/>
        <v>0</v>
      </c>
    </row>
    <row r="637" spans="1:7" s="68" customFormat="1" hidden="1">
      <c r="A637" s="79" t="str">
        <f>Invoice!F639</f>
        <v>Exchange rate :</v>
      </c>
      <c r="B637" s="63">
        <f>Invoice!C639</f>
        <v>0</v>
      </c>
      <c r="C637" s="64">
        <f>Invoice!B639</f>
        <v>0</v>
      </c>
      <c r="D637" s="69">
        <f t="shared" ref="D637:D700" si="29">F637/$D$14</f>
        <v>0</v>
      </c>
      <c r="E637" s="69">
        <f t="shared" ref="E637:E700" si="30">G637/$D$14</f>
        <v>0</v>
      </c>
      <c r="F637" s="70">
        <f>Invoice!G639</f>
        <v>0</v>
      </c>
      <c r="G637" s="71">
        <f t="shared" ref="G637:G700" si="31">C637*F637</f>
        <v>0</v>
      </c>
    </row>
    <row r="638" spans="1:7" s="68" customFormat="1" hidden="1">
      <c r="A638" s="79" t="str">
        <f>Invoice!F640</f>
        <v>Exchange rate :</v>
      </c>
      <c r="B638" s="63">
        <f>Invoice!C640</f>
        <v>0</v>
      </c>
      <c r="C638" s="64">
        <f>Invoice!B640</f>
        <v>0</v>
      </c>
      <c r="D638" s="69">
        <f t="shared" si="29"/>
        <v>0</v>
      </c>
      <c r="E638" s="69">
        <f t="shared" si="30"/>
        <v>0</v>
      </c>
      <c r="F638" s="70">
        <f>Invoice!G640</f>
        <v>0</v>
      </c>
      <c r="G638" s="71">
        <f t="shared" si="31"/>
        <v>0</v>
      </c>
    </row>
    <row r="639" spans="1:7" s="68" customFormat="1" hidden="1">
      <c r="A639" s="79" t="str">
        <f>Invoice!F641</f>
        <v>Exchange rate :</v>
      </c>
      <c r="B639" s="63">
        <f>Invoice!C641</f>
        <v>0</v>
      </c>
      <c r="C639" s="64">
        <f>Invoice!B641</f>
        <v>0</v>
      </c>
      <c r="D639" s="69">
        <f t="shared" si="29"/>
        <v>0</v>
      </c>
      <c r="E639" s="69">
        <f t="shared" si="30"/>
        <v>0</v>
      </c>
      <c r="F639" s="70">
        <f>Invoice!G641</f>
        <v>0</v>
      </c>
      <c r="G639" s="71">
        <f t="shared" si="31"/>
        <v>0</v>
      </c>
    </row>
    <row r="640" spans="1:7" s="68" customFormat="1" hidden="1">
      <c r="A640" s="79" t="str">
        <f>Invoice!F642</f>
        <v>Exchange rate :</v>
      </c>
      <c r="B640" s="63">
        <f>Invoice!C642</f>
        <v>0</v>
      </c>
      <c r="C640" s="64">
        <f>Invoice!B642</f>
        <v>0</v>
      </c>
      <c r="D640" s="69">
        <f t="shared" si="29"/>
        <v>0</v>
      </c>
      <c r="E640" s="69">
        <f t="shared" si="30"/>
        <v>0</v>
      </c>
      <c r="F640" s="70">
        <f>Invoice!G642</f>
        <v>0</v>
      </c>
      <c r="G640" s="71">
        <f t="shared" si="31"/>
        <v>0</v>
      </c>
    </row>
    <row r="641" spans="1:7" s="68" customFormat="1" hidden="1">
      <c r="A641" s="79" t="str">
        <f>Invoice!F643</f>
        <v>Exchange rate :</v>
      </c>
      <c r="B641" s="63">
        <f>Invoice!C643</f>
        <v>0</v>
      </c>
      <c r="C641" s="64">
        <f>Invoice!B643</f>
        <v>0</v>
      </c>
      <c r="D641" s="69">
        <f t="shared" si="29"/>
        <v>0</v>
      </c>
      <c r="E641" s="69">
        <f t="shared" si="30"/>
        <v>0</v>
      </c>
      <c r="F641" s="70">
        <f>Invoice!G643</f>
        <v>0</v>
      </c>
      <c r="G641" s="71">
        <f t="shared" si="31"/>
        <v>0</v>
      </c>
    </row>
    <row r="642" spans="1:7" s="68" customFormat="1" hidden="1">
      <c r="A642" s="79" t="str">
        <f>Invoice!F644</f>
        <v>Exchange rate :</v>
      </c>
      <c r="B642" s="63">
        <f>Invoice!C644</f>
        <v>0</v>
      </c>
      <c r="C642" s="64">
        <f>Invoice!B644</f>
        <v>0</v>
      </c>
      <c r="D642" s="69">
        <f t="shared" si="29"/>
        <v>0</v>
      </c>
      <c r="E642" s="69">
        <f t="shared" si="30"/>
        <v>0</v>
      </c>
      <c r="F642" s="70">
        <f>Invoice!G644</f>
        <v>0</v>
      </c>
      <c r="G642" s="71">
        <f t="shared" si="31"/>
        <v>0</v>
      </c>
    </row>
    <row r="643" spans="1:7" s="68" customFormat="1" hidden="1">
      <c r="A643" s="79" t="str">
        <f>Invoice!F645</f>
        <v>Exchange rate :</v>
      </c>
      <c r="B643" s="63">
        <f>Invoice!C645</f>
        <v>0</v>
      </c>
      <c r="C643" s="64">
        <f>Invoice!B645</f>
        <v>0</v>
      </c>
      <c r="D643" s="69">
        <f t="shared" si="29"/>
        <v>0</v>
      </c>
      <c r="E643" s="69">
        <f t="shared" si="30"/>
        <v>0</v>
      </c>
      <c r="F643" s="70">
        <f>Invoice!G645</f>
        <v>0</v>
      </c>
      <c r="G643" s="71">
        <f t="shared" si="31"/>
        <v>0</v>
      </c>
    </row>
    <row r="644" spans="1:7" s="68" customFormat="1" hidden="1">
      <c r="A644" s="79" t="str">
        <f>Invoice!F646</f>
        <v>Exchange rate :</v>
      </c>
      <c r="B644" s="63">
        <f>Invoice!C646</f>
        <v>0</v>
      </c>
      <c r="C644" s="64">
        <f>Invoice!B646</f>
        <v>0</v>
      </c>
      <c r="D644" s="69">
        <f t="shared" si="29"/>
        <v>0</v>
      </c>
      <c r="E644" s="69">
        <f t="shared" si="30"/>
        <v>0</v>
      </c>
      <c r="F644" s="70">
        <f>Invoice!G646</f>
        <v>0</v>
      </c>
      <c r="G644" s="71">
        <f t="shared" si="31"/>
        <v>0</v>
      </c>
    </row>
    <row r="645" spans="1:7" s="68" customFormat="1" hidden="1">
      <c r="A645" s="79" t="str">
        <f>Invoice!F647</f>
        <v>Exchange rate :</v>
      </c>
      <c r="B645" s="63">
        <f>Invoice!C647</f>
        <v>0</v>
      </c>
      <c r="C645" s="64">
        <f>Invoice!B647</f>
        <v>0</v>
      </c>
      <c r="D645" s="69">
        <f t="shared" si="29"/>
        <v>0</v>
      </c>
      <c r="E645" s="69">
        <f t="shared" si="30"/>
        <v>0</v>
      </c>
      <c r="F645" s="70">
        <f>Invoice!G647</f>
        <v>0</v>
      </c>
      <c r="G645" s="71">
        <f t="shared" si="31"/>
        <v>0</v>
      </c>
    </row>
    <row r="646" spans="1:7" s="68" customFormat="1" hidden="1">
      <c r="A646" s="79" t="str">
        <f>Invoice!F648</f>
        <v>Exchange rate :</v>
      </c>
      <c r="B646" s="63">
        <f>Invoice!C648</f>
        <v>0</v>
      </c>
      <c r="C646" s="64">
        <f>Invoice!B648</f>
        <v>0</v>
      </c>
      <c r="D646" s="69">
        <f t="shared" si="29"/>
        <v>0</v>
      </c>
      <c r="E646" s="69">
        <f t="shared" si="30"/>
        <v>0</v>
      </c>
      <c r="F646" s="70">
        <f>Invoice!G648</f>
        <v>0</v>
      </c>
      <c r="G646" s="71">
        <f t="shared" si="31"/>
        <v>0</v>
      </c>
    </row>
    <row r="647" spans="1:7" s="68" customFormat="1" hidden="1">
      <c r="A647" s="79" t="str">
        <f>Invoice!F649</f>
        <v>Exchange rate :</v>
      </c>
      <c r="B647" s="63">
        <f>Invoice!C649</f>
        <v>0</v>
      </c>
      <c r="C647" s="64">
        <f>Invoice!B649</f>
        <v>0</v>
      </c>
      <c r="D647" s="69">
        <f t="shared" si="29"/>
        <v>0</v>
      </c>
      <c r="E647" s="69">
        <f t="shared" si="30"/>
        <v>0</v>
      </c>
      <c r="F647" s="70">
        <f>Invoice!G649</f>
        <v>0</v>
      </c>
      <c r="G647" s="71">
        <f t="shared" si="31"/>
        <v>0</v>
      </c>
    </row>
    <row r="648" spans="1:7" s="68" customFormat="1" hidden="1">
      <c r="A648" s="79" t="str">
        <f>Invoice!F650</f>
        <v>Exchange rate :</v>
      </c>
      <c r="B648" s="63">
        <f>Invoice!C650</f>
        <v>0</v>
      </c>
      <c r="C648" s="64">
        <f>Invoice!B650</f>
        <v>0</v>
      </c>
      <c r="D648" s="69">
        <f t="shared" si="29"/>
        <v>0</v>
      </c>
      <c r="E648" s="69">
        <f t="shared" si="30"/>
        <v>0</v>
      </c>
      <c r="F648" s="70">
        <f>Invoice!G650</f>
        <v>0</v>
      </c>
      <c r="G648" s="71">
        <f t="shared" si="31"/>
        <v>0</v>
      </c>
    </row>
    <row r="649" spans="1:7" s="68" customFormat="1" hidden="1">
      <c r="A649" s="79" t="str">
        <f>Invoice!F651</f>
        <v>Exchange rate :</v>
      </c>
      <c r="B649" s="63">
        <f>Invoice!C651</f>
        <v>0</v>
      </c>
      <c r="C649" s="64">
        <f>Invoice!B651</f>
        <v>0</v>
      </c>
      <c r="D649" s="69">
        <f t="shared" si="29"/>
        <v>0</v>
      </c>
      <c r="E649" s="69">
        <f t="shared" si="30"/>
        <v>0</v>
      </c>
      <c r="F649" s="70">
        <f>Invoice!G651</f>
        <v>0</v>
      </c>
      <c r="G649" s="71">
        <f t="shared" si="31"/>
        <v>0</v>
      </c>
    </row>
    <row r="650" spans="1:7" s="68" customFormat="1" hidden="1">
      <c r="A650" s="79" t="str">
        <f>Invoice!F652</f>
        <v>Exchange rate :</v>
      </c>
      <c r="B650" s="63">
        <f>Invoice!C652</f>
        <v>0</v>
      </c>
      <c r="C650" s="64">
        <f>Invoice!B652</f>
        <v>0</v>
      </c>
      <c r="D650" s="69">
        <f t="shared" si="29"/>
        <v>0</v>
      </c>
      <c r="E650" s="69">
        <f t="shared" si="30"/>
        <v>0</v>
      </c>
      <c r="F650" s="70">
        <f>Invoice!G652</f>
        <v>0</v>
      </c>
      <c r="G650" s="71">
        <f t="shared" si="31"/>
        <v>0</v>
      </c>
    </row>
    <row r="651" spans="1:7" s="68" customFormat="1" hidden="1">
      <c r="A651" s="79" t="str">
        <f>Invoice!F653</f>
        <v>Exchange rate :</v>
      </c>
      <c r="B651" s="63">
        <f>Invoice!C653</f>
        <v>0</v>
      </c>
      <c r="C651" s="64">
        <f>Invoice!B653</f>
        <v>0</v>
      </c>
      <c r="D651" s="69">
        <f t="shared" si="29"/>
        <v>0</v>
      </c>
      <c r="E651" s="69">
        <f t="shared" si="30"/>
        <v>0</v>
      </c>
      <c r="F651" s="70">
        <f>Invoice!G653</f>
        <v>0</v>
      </c>
      <c r="G651" s="71">
        <f t="shared" si="31"/>
        <v>0</v>
      </c>
    </row>
    <row r="652" spans="1:7" s="68" customFormat="1" hidden="1">
      <c r="A652" s="79" t="str">
        <f>Invoice!F654</f>
        <v>Exchange rate :</v>
      </c>
      <c r="B652" s="63">
        <f>Invoice!C654</f>
        <v>0</v>
      </c>
      <c r="C652" s="64">
        <f>Invoice!B654</f>
        <v>0</v>
      </c>
      <c r="D652" s="69">
        <f t="shared" si="29"/>
        <v>0</v>
      </c>
      <c r="E652" s="69">
        <f t="shared" si="30"/>
        <v>0</v>
      </c>
      <c r="F652" s="70">
        <f>Invoice!G654</f>
        <v>0</v>
      </c>
      <c r="G652" s="71">
        <f t="shared" si="31"/>
        <v>0</v>
      </c>
    </row>
    <row r="653" spans="1:7" s="68" customFormat="1" hidden="1">
      <c r="A653" s="79" t="str">
        <f>Invoice!F655</f>
        <v>Exchange rate :</v>
      </c>
      <c r="B653" s="63">
        <f>Invoice!C655</f>
        <v>0</v>
      </c>
      <c r="C653" s="64">
        <f>Invoice!B655</f>
        <v>0</v>
      </c>
      <c r="D653" s="69">
        <f t="shared" si="29"/>
        <v>0</v>
      </c>
      <c r="E653" s="69">
        <f t="shared" si="30"/>
        <v>0</v>
      </c>
      <c r="F653" s="70">
        <f>Invoice!G655</f>
        <v>0</v>
      </c>
      <c r="G653" s="71">
        <f t="shared" si="31"/>
        <v>0</v>
      </c>
    </row>
    <row r="654" spans="1:7" s="68" customFormat="1" hidden="1">
      <c r="A654" s="79" t="str">
        <f>Invoice!F656</f>
        <v>Exchange rate :</v>
      </c>
      <c r="B654" s="63">
        <f>Invoice!C656</f>
        <v>0</v>
      </c>
      <c r="C654" s="64">
        <f>Invoice!B656</f>
        <v>0</v>
      </c>
      <c r="D654" s="69">
        <f t="shared" si="29"/>
        <v>0</v>
      </c>
      <c r="E654" s="69">
        <f t="shared" si="30"/>
        <v>0</v>
      </c>
      <c r="F654" s="70">
        <f>Invoice!G656</f>
        <v>0</v>
      </c>
      <c r="G654" s="71">
        <f t="shared" si="31"/>
        <v>0</v>
      </c>
    </row>
    <row r="655" spans="1:7" s="68" customFormat="1" hidden="1">
      <c r="A655" s="79" t="str">
        <f>Invoice!F657</f>
        <v>Exchange rate :</v>
      </c>
      <c r="B655" s="63">
        <f>Invoice!C657</f>
        <v>0</v>
      </c>
      <c r="C655" s="64">
        <f>Invoice!B657</f>
        <v>0</v>
      </c>
      <c r="D655" s="69">
        <f t="shared" si="29"/>
        <v>0</v>
      </c>
      <c r="E655" s="69">
        <f t="shared" si="30"/>
        <v>0</v>
      </c>
      <c r="F655" s="70">
        <f>Invoice!G657</f>
        <v>0</v>
      </c>
      <c r="G655" s="71">
        <f t="shared" si="31"/>
        <v>0</v>
      </c>
    </row>
    <row r="656" spans="1:7" s="68" customFormat="1" hidden="1">
      <c r="A656" s="79" t="str">
        <f>Invoice!F658</f>
        <v>Exchange rate :</v>
      </c>
      <c r="B656" s="63">
        <f>Invoice!C658</f>
        <v>0</v>
      </c>
      <c r="C656" s="64">
        <f>Invoice!B658</f>
        <v>0</v>
      </c>
      <c r="D656" s="69">
        <f t="shared" si="29"/>
        <v>0</v>
      </c>
      <c r="E656" s="69">
        <f t="shared" si="30"/>
        <v>0</v>
      </c>
      <c r="F656" s="70">
        <f>Invoice!G658</f>
        <v>0</v>
      </c>
      <c r="G656" s="71">
        <f t="shared" si="31"/>
        <v>0</v>
      </c>
    </row>
    <row r="657" spans="1:7" s="68" customFormat="1" hidden="1">
      <c r="A657" s="79" t="str">
        <f>Invoice!F659</f>
        <v>Exchange rate :</v>
      </c>
      <c r="B657" s="63">
        <f>Invoice!C659</f>
        <v>0</v>
      </c>
      <c r="C657" s="64">
        <f>Invoice!B659</f>
        <v>0</v>
      </c>
      <c r="D657" s="69">
        <f t="shared" si="29"/>
        <v>0</v>
      </c>
      <c r="E657" s="69">
        <f t="shared" si="30"/>
        <v>0</v>
      </c>
      <c r="F657" s="70">
        <f>Invoice!G659</f>
        <v>0</v>
      </c>
      <c r="G657" s="71">
        <f t="shared" si="31"/>
        <v>0</v>
      </c>
    </row>
    <row r="658" spans="1:7" s="68" customFormat="1" hidden="1">
      <c r="A658" s="79" t="str">
        <f>Invoice!F660</f>
        <v>Exchange rate :</v>
      </c>
      <c r="B658" s="63">
        <f>Invoice!C660</f>
        <v>0</v>
      </c>
      <c r="C658" s="64">
        <f>Invoice!B660</f>
        <v>0</v>
      </c>
      <c r="D658" s="69">
        <f t="shared" si="29"/>
        <v>0</v>
      </c>
      <c r="E658" s="69">
        <f t="shared" si="30"/>
        <v>0</v>
      </c>
      <c r="F658" s="70">
        <f>Invoice!G660</f>
        <v>0</v>
      </c>
      <c r="G658" s="71">
        <f t="shared" si="31"/>
        <v>0</v>
      </c>
    </row>
    <row r="659" spans="1:7" s="68" customFormat="1" hidden="1">
      <c r="A659" s="79" t="str">
        <f>Invoice!F661</f>
        <v>Exchange rate :</v>
      </c>
      <c r="B659" s="63">
        <f>Invoice!C661</f>
        <v>0</v>
      </c>
      <c r="C659" s="64">
        <f>Invoice!B661</f>
        <v>0</v>
      </c>
      <c r="D659" s="69">
        <f t="shared" si="29"/>
        <v>0</v>
      </c>
      <c r="E659" s="69">
        <f t="shared" si="30"/>
        <v>0</v>
      </c>
      <c r="F659" s="70">
        <f>Invoice!G661</f>
        <v>0</v>
      </c>
      <c r="G659" s="71">
        <f t="shared" si="31"/>
        <v>0</v>
      </c>
    </row>
    <row r="660" spans="1:7" s="68" customFormat="1" hidden="1">
      <c r="A660" s="79" t="str">
        <f>Invoice!F662</f>
        <v>Exchange rate :</v>
      </c>
      <c r="B660" s="63">
        <f>Invoice!C662</f>
        <v>0</v>
      </c>
      <c r="C660" s="64">
        <f>Invoice!B662</f>
        <v>0</v>
      </c>
      <c r="D660" s="69">
        <f t="shared" si="29"/>
        <v>0</v>
      </c>
      <c r="E660" s="69">
        <f t="shared" si="30"/>
        <v>0</v>
      </c>
      <c r="F660" s="70">
        <f>Invoice!G662</f>
        <v>0</v>
      </c>
      <c r="G660" s="71">
        <f t="shared" si="31"/>
        <v>0</v>
      </c>
    </row>
    <row r="661" spans="1:7" s="68" customFormat="1" hidden="1">
      <c r="A661" s="79" t="str">
        <f>Invoice!F663</f>
        <v>Exchange rate :</v>
      </c>
      <c r="B661" s="63">
        <f>Invoice!C663</f>
        <v>0</v>
      </c>
      <c r="C661" s="64">
        <f>Invoice!B663</f>
        <v>0</v>
      </c>
      <c r="D661" s="69">
        <f t="shared" si="29"/>
        <v>0</v>
      </c>
      <c r="E661" s="69">
        <f t="shared" si="30"/>
        <v>0</v>
      </c>
      <c r="F661" s="70">
        <f>Invoice!G663</f>
        <v>0</v>
      </c>
      <c r="G661" s="71">
        <f t="shared" si="31"/>
        <v>0</v>
      </c>
    </row>
    <row r="662" spans="1:7" s="68" customFormat="1" hidden="1">
      <c r="A662" s="79" t="str">
        <f>Invoice!F664</f>
        <v>Exchange rate :</v>
      </c>
      <c r="B662" s="63">
        <f>Invoice!C664</f>
        <v>0</v>
      </c>
      <c r="C662" s="64">
        <f>Invoice!B664</f>
        <v>0</v>
      </c>
      <c r="D662" s="69">
        <f t="shared" si="29"/>
        <v>0</v>
      </c>
      <c r="E662" s="69">
        <f t="shared" si="30"/>
        <v>0</v>
      </c>
      <c r="F662" s="70">
        <f>Invoice!G664</f>
        <v>0</v>
      </c>
      <c r="G662" s="71">
        <f t="shared" si="31"/>
        <v>0</v>
      </c>
    </row>
    <row r="663" spans="1:7" s="68" customFormat="1" hidden="1">
      <c r="A663" s="79" t="str">
        <f>Invoice!F665</f>
        <v>Exchange rate :</v>
      </c>
      <c r="B663" s="63">
        <f>Invoice!C665</f>
        <v>0</v>
      </c>
      <c r="C663" s="64">
        <f>Invoice!B665</f>
        <v>0</v>
      </c>
      <c r="D663" s="69">
        <f t="shared" si="29"/>
        <v>0</v>
      </c>
      <c r="E663" s="69">
        <f t="shared" si="30"/>
        <v>0</v>
      </c>
      <c r="F663" s="70">
        <f>Invoice!G665</f>
        <v>0</v>
      </c>
      <c r="G663" s="71">
        <f t="shared" si="31"/>
        <v>0</v>
      </c>
    </row>
    <row r="664" spans="1:7" s="68" customFormat="1" hidden="1">
      <c r="A664" s="79" t="str">
        <f>Invoice!F666</f>
        <v>Exchange rate :</v>
      </c>
      <c r="B664" s="63">
        <f>Invoice!C666</f>
        <v>0</v>
      </c>
      <c r="C664" s="64">
        <f>Invoice!B666</f>
        <v>0</v>
      </c>
      <c r="D664" s="69">
        <f t="shared" si="29"/>
        <v>0</v>
      </c>
      <c r="E664" s="69">
        <f t="shared" si="30"/>
        <v>0</v>
      </c>
      <c r="F664" s="70">
        <f>Invoice!G666</f>
        <v>0</v>
      </c>
      <c r="G664" s="71">
        <f t="shared" si="31"/>
        <v>0</v>
      </c>
    </row>
    <row r="665" spans="1:7" s="68" customFormat="1" hidden="1">
      <c r="A665" s="79" t="str">
        <f>Invoice!F667</f>
        <v>Exchange rate :</v>
      </c>
      <c r="B665" s="63">
        <f>Invoice!C667</f>
        <v>0</v>
      </c>
      <c r="C665" s="64">
        <f>Invoice!B667</f>
        <v>0</v>
      </c>
      <c r="D665" s="69">
        <f t="shared" si="29"/>
        <v>0</v>
      </c>
      <c r="E665" s="69">
        <f t="shared" si="30"/>
        <v>0</v>
      </c>
      <c r="F665" s="70">
        <f>Invoice!G667</f>
        <v>0</v>
      </c>
      <c r="G665" s="71">
        <f t="shared" si="31"/>
        <v>0</v>
      </c>
    </row>
    <row r="666" spans="1:7" s="68" customFormat="1" hidden="1">
      <c r="A666" s="79" t="str">
        <f>Invoice!F668</f>
        <v>Exchange rate :</v>
      </c>
      <c r="B666" s="63">
        <f>Invoice!C668</f>
        <v>0</v>
      </c>
      <c r="C666" s="64">
        <f>Invoice!B668</f>
        <v>0</v>
      </c>
      <c r="D666" s="69">
        <f t="shared" si="29"/>
        <v>0</v>
      </c>
      <c r="E666" s="69">
        <f t="shared" si="30"/>
        <v>0</v>
      </c>
      <c r="F666" s="70">
        <f>Invoice!G668</f>
        <v>0</v>
      </c>
      <c r="G666" s="71">
        <f t="shared" si="31"/>
        <v>0</v>
      </c>
    </row>
    <row r="667" spans="1:7" s="68" customFormat="1" hidden="1">
      <c r="A667" s="79" t="str">
        <f>Invoice!F669</f>
        <v>Exchange rate :</v>
      </c>
      <c r="B667" s="63">
        <f>Invoice!C669</f>
        <v>0</v>
      </c>
      <c r="C667" s="64">
        <f>Invoice!B669</f>
        <v>0</v>
      </c>
      <c r="D667" s="69">
        <f t="shared" si="29"/>
        <v>0</v>
      </c>
      <c r="E667" s="69">
        <f t="shared" si="30"/>
        <v>0</v>
      </c>
      <c r="F667" s="70">
        <f>Invoice!G669</f>
        <v>0</v>
      </c>
      <c r="G667" s="71">
        <f t="shared" si="31"/>
        <v>0</v>
      </c>
    </row>
    <row r="668" spans="1:7" s="68" customFormat="1" hidden="1">
      <c r="A668" s="79" t="str">
        <f>Invoice!F670</f>
        <v>Exchange rate :</v>
      </c>
      <c r="B668" s="63">
        <f>Invoice!C670</f>
        <v>0</v>
      </c>
      <c r="C668" s="64">
        <f>Invoice!B670</f>
        <v>0</v>
      </c>
      <c r="D668" s="69">
        <f t="shared" si="29"/>
        <v>0</v>
      </c>
      <c r="E668" s="69">
        <f t="shared" si="30"/>
        <v>0</v>
      </c>
      <c r="F668" s="70">
        <f>Invoice!G670</f>
        <v>0</v>
      </c>
      <c r="G668" s="71">
        <f t="shared" si="31"/>
        <v>0</v>
      </c>
    </row>
    <row r="669" spans="1:7" s="68" customFormat="1" hidden="1">
      <c r="A669" s="79" t="str">
        <f>Invoice!F671</f>
        <v>Exchange rate :</v>
      </c>
      <c r="B669" s="63">
        <f>Invoice!C671</f>
        <v>0</v>
      </c>
      <c r="C669" s="64">
        <f>Invoice!B671</f>
        <v>0</v>
      </c>
      <c r="D669" s="69">
        <f t="shared" si="29"/>
        <v>0</v>
      </c>
      <c r="E669" s="69">
        <f t="shared" si="30"/>
        <v>0</v>
      </c>
      <c r="F669" s="70">
        <f>Invoice!G671</f>
        <v>0</v>
      </c>
      <c r="G669" s="71">
        <f t="shared" si="31"/>
        <v>0</v>
      </c>
    </row>
    <row r="670" spans="1:7" s="68" customFormat="1" hidden="1">
      <c r="A670" s="79" t="str">
        <f>Invoice!F672</f>
        <v>Exchange rate :</v>
      </c>
      <c r="B670" s="63">
        <f>Invoice!C672</f>
        <v>0</v>
      </c>
      <c r="C670" s="64">
        <f>Invoice!B672</f>
        <v>0</v>
      </c>
      <c r="D670" s="69">
        <f t="shared" si="29"/>
        <v>0</v>
      </c>
      <c r="E670" s="69">
        <f t="shared" si="30"/>
        <v>0</v>
      </c>
      <c r="F670" s="70">
        <f>Invoice!G672</f>
        <v>0</v>
      </c>
      <c r="G670" s="71">
        <f t="shared" si="31"/>
        <v>0</v>
      </c>
    </row>
    <row r="671" spans="1:7" s="68" customFormat="1" hidden="1">
      <c r="A671" s="79" t="str">
        <f>Invoice!F673</f>
        <v>Exchange rate :</v>
      </c>
      <c r="B671" s="63">
        <f>Invoice!C673</f>
        <v>0</v>
      </c>
      <c r="C671" s="64">
        <f>Invoice!B673</f>
        <v>0</v>
      </c>
      <c r="D671" s="69">
        <f t="shared" si="29"/>
        <v>0</v>
      </c>
      <c r="E671" s="69">
        <f t="shared" si="30"/>
        <v>0</v>
      </c>
      <c r="F671" s="70">
        <f>Invoice!G673</f>
        <v>0</v>
      </c>
      <c r="G671" s="71">
        <f t="shared" si="31"/>
        <v>0</v>
      </c>
    </row>
    <row r="672" spans="1:7" s="68" customFormat="1" hidden="1">
      <c r="A672" s="79" t="str">
        <f>Invoice!F674</f>
        <v>Exchange rate :</v>
      </c>
      <c r="B672" s="63">
        <f>Invoice!C674</f>
        <v>0</v>
      </c>
      <c r="C672" s="64">
        <f>Invoice!B674</f>
        <v>0</v>
      </c>
      <c r="D672" s="69">
        <f t="shared" si="29"/>
        <v>0</v>
      </c>
      <c r="E672" s="69">
        <f t="shared" si="30"/>
        <v>0</v>
      </c>
      <c r="F672" s="70">
        <f>Invoice!G674</f>
        <v>0</v>
      </c>
      <c r="G672" s="71">
        <f t="shared" si="31"/>
        <v>0</v>
      </c>
    </row>
    <row r="673" spans="1:7" s="68" customFormat="1" hidden="1">
      <c r="A673" s="79" t="str">
        <f>Invoice!F675</f>
        <v>Exchange rate :</v>
      </c>
      <c r="B673" s="63">
        <f>Invoice!C675</f>
        <v>0</v>
      </c>
      <c r="C673" s="64">
        <f>Invoice!B675</f>
        <v>0</v>
      </c>
      <c r="D673" s="69">
        <f t="shared" si="29"/>
        <v>0</v>
      </c>
      <c r="E673" s="69">
        <f t="shared" si="30"/>
        <v>0</v>
      </c>
      <c r="F673" s="70">
        <f>Invoice!G675</f>
        <v>0</v>
      </c>
      <c r="G673" s="71">
        <f t="shared" si="31"/>
        <v>0</v>
      </c>
    </row>
    <row r="674" spans="1:7" s="68" customFormat="1" hidden="1">
      <c r="A674" s="79" t="str">
        <f>Invoice!F676</f>
        <v>Exchange rate :</v>
      </c>
      <c r="B674" s="63">
        <f>Invoice!C676</f>
        <v>0</v>
      </c>
      <c r="C674" s="64">
        <f>Invoice!B676</f>
        <v>0</v>
      </c>
      <c r="D674" s="69">
        <f t="shared" si="29"/>
        <v>0</v>
      </c>
      <c r="E674" s="69">
        <f t="shared" si="30"/>
        <v>0</v>
      </c>
      <c r="F674" s="70">
        <f>Invoice!G676</f>
        <v>0</v>
      </c>
      <c r="G674" s="71">
        <f t="shared" si="31"/>
        <v>0</v>
      </c>
    </row>
    <row r="675" spans="1:7" s="68" customFormat="1" hidden="1">
      <c r="A675" s="79" t="str">
        <f>Invoice!F677</f>
        <v>Exchange rate :</v>
      </c>
      <c r="B675" s="63">
        <f>Invoice!C677</f>
        <v>0</v>
      </c>
      <c r="C675" s="64">
        <f>Invoice!B677</f>
        <v>0</v>
      </c>
      <c r="D675" s="69">
        <f t="shared" si="29"/>
        <v>0</v>
      </c>
      <c r="E675" s="69">
        <f t="shared" si="30"/>
        <v>0</v>
      </c>
      <c r="F675" s="70">
        <f>Invoice!G677</f>
        <v>0</v>
      </c>
      <c r="G675" s="71">
        <f t="shared" si="31"/>
        <v>0</v>
      </c>
    </row>
    <row r="676" spans="1:7" s="68" customFormat="1" hidden="1">
      <c r="A676" s="79" t="str">
        <f>Invoice!F678</f>
        <v>Exchange rate :</v>
      </c>
      <c r="B676" s="63">
        <f>Invoice!C678</f>
        <v>0</v>
      </c>
      <c r="C676" s="64">
        <f>Invoice!B678</f>
        <v>0</v>
      </c>
      <c r="D676" s="69">
        <f t="shared" si="29"/>
        <v>0</v>
      </c>
      <c r="E676" s="69">
        <f t="shared" si="30"/>
        <v>0</v>
      </c>
      <c r="F676" s="70">
        <f>Invoice!G678</f>
        <v>0</v>
      </c>
      <c r="G676" s="71">
        <f t="shared" si="31"/>
        <v>0</v>
      </c>
    </row>
    <row r="677" spans="1:7" s="68" customFormat="1" hidden="1">
      <c r="A677" s="79" t="str">
        <f>Invoice!F679</f>
        <v>Exchange rate :</v>
      </c>
      <c r="B677" s="63">
        <f>Invoice!C679</f>
        <v>0</v>
      </c>
      <c r="C677" s="64">
        <f>Invoice!B679</f>
        <v>0</v>
      </c>
      <c r="D677" s="69">
        <f t="shared" si="29"/>
        <v>0</v>
      </c>
      <c r="E677" s="69">
        <f t="shared" si="30"/>
        <v>0</v>
      </c>
      <c r="F677" s="70">
        <f>Invoice!G679</f>
        <v>0</v>
      </c>
      <c r="G677" s="71">
        <f t="shared" si="31"/>
        <v>0</v>
      </c>
    </row>
    <row r="678" spans="1:7" s="68" customFormat="1" hidden="1">
      <c r="A678" s="79" t="str">
        <f>Invoice!F680</f>
        <v>Exchange rate :</v>
      </c>
      <c r="B678" s="63">
        <f>Invoice!C680</f>
        <v>0</v>
      </c>
      <c r="C678" s="64">
        <f>Invoice!B680</f>
        <v>0</v>
      </c>
      <c r="D678" s="69">
        <f t="shared" si="29"/>
        <v>0</v>
      </c>
      <c r="E678" s="69">
        <f t="shared" si="30"/>
        <v>0</v>
      </c>
      <c r="F678" s="70">
        <f>Invoice!G680</f>
        <v>0</v>
      </c>
      <c r="G678" s="71">
        <f t="shared" si="31"/>
        <v>0</v>
      </c>
    </row>
    <row r="679" spans="1:7" s="68" customFormat="1" hidden="1">
      <c r="A679" s="79" t="str">
        <f>Invoice!F681</f>
        <v>Exchange rate :</v>
      </c>
      <c r="B679" s="63">
        <f>Invoice!C681</f>
        <v>0</v>
      </c>
      <c r="C679" s="64">
        <f>Invoice!B681</f>
        <v>0</v>
      </c>
      <c r="D679" s="69">
        <f t="shared" si="29"/>
        <v>0</v>
      </c>
      <c r="E679" s="69">
        <f t="shared" si="30"/>
        <v>0</v>
      </c>
      <c r="F679" s="70">
        <f>Invoice!G681</f>
        <v>0</v>
      </c>
      <c r="G679" s="71">
        <f t="shared" si="31"/>
        <v>0</v>
      </c>
    </row>
    <row r="680" spans="1:7" s="68" customFormat="1" hidden="1">
      <c r="A680" s="79" t="str">
        <f>Invoice!F682</f>
        <v>Exchange rate :</v>
      </c>
      <c r="B680" s="63">
        <f>Invoice!C682</f>
        <v>0</v>
      </c>
      <c r="C680" s="64">
        <f>Invoice!B682</f>
        <v>0</v>
      </c>
      <c r="D680" s="69">
        <f t="shared" si="29"/>
        <v>0</v>
      </c>
      <c r="E680" s="69">
        <f t="shared" si="30"/>
        <v>0</v>
      </c>
      <c r="F680" s="70">
        <f>Invoice!G682</f>
        <v>0</v>
      </c>
      <c r="G680" s="71">
        <f t="shared" si="31"/>
        <v>0</v>
      </c>
    </row>
    <row r="681" spans="1:7" s="68" customFormat="1" hidden="1">
      <c r="A681" s="79" t="str">
        <f>Invoice!F683</f>
        <v>Exchange rate :</v>
      </c>
      <c r="B681" s="63">
        <f>Invoice!C683</f>
        <v>0</v>
      </c>
      <c r="C681" s="64">
        <f>Invoice!B683</f>
        <v>0</v>
      </c>
      <c r="D681" s="69">
        <f t="shared" si="29"/>
        <v>0</v>
      </c>
      <c r="E681" s="69">
        <f t="shared" si="30"/>
        <v>0</v>
      </c>
      <c r="F681" s="70">
        <f>Invoice!G683</f>
        <v>0</v>
      </c>
      <c r="G681" s="71">
        <f t="shared" si="31"/>
        <v>0</v>
      </c>
    </row>
    <row r="682" spans="1:7" s="68" customFormat="1" hidden="1">
      <c r="A682" s="79" t="str">
        <f>Invoice!F684</f>
        <v>Exchange rate :</v>
      </c>
      <c r="B682" s="63">
        <f>Invoice!C684</f>
        <v>0</v>
      </c>
      <c r="C682" s="64">
        <f>Invoice!B684</f>
        <v>0</v>
      </c>
      <c r="D682" s="69">
        <f t="shared" si="29"/>
        <v>0</v>
      </c>
      <c r="E682" s="69">
        <f t="shared" si="30"/>
        <v>0</v>
      </c>
      <c r="F682" s="70">
        <f>Invoice!G684</f>
        <v>0</v>
      </c>
      <c r="G682" s="71">
        <f t="shared" si="31"/>
        <v>0</v>
      </c>
    </row>
    <row r="683" spans="1:7" s="68" customFormat="1" hidden="1">
      <c r="A683" s="79" t="str">
        <f>Invoice!F685</f>
        <v>Exchange rate :</v>
      </c>
      <c r="B683" s="63">
        <f>Invoice!C685</f>
        <v>0</v>
      </c>
      <c r="C683" s="64">
        <f>Invoice!B685</f>
        <v>0</v>
      </c>
      <c r="D683" s="69">
        <f t="shared" si="29"/>
        <v>0</v>
      </c>
      <c r="E683" s="69">
        <f t="shared" si="30"/>
        <v>0</v>
      </c>
      <c r="F683" s="70">
        <f>Invoice!G685</f>
        <v>0</v>
      </c>
      <c r="G683" s="71">
        <f t="shared" si="31"/>
        <v>0</v>
      </c>
    </row>
    <row r="684" spans="1:7" s="68" customFormat="1" hidden="1">
      <c r="A684" s="79" t="str">
        <f>Invoice!F686</f>
        <v>Exchange rate :</v>
      </c>
      <c r="B684" s="63">
        <f>Invoice!C686</f>
        <v>0</v>
      </c>
      <c r="C684" s="64">
        <f>Invoice!B686</f>
        <v>0</v>
      </c>
      <c r="D684" s="69">
        <f t="shared" si="29"/>
        <v>0</v>
      </c>
      <c r="E684" s="69">
        <f t="shared" si="30"/>
        <v>0</v>
      </c>
      <c r="F684" s="70">
        <f>Invoice!G686</f>
        <v>0</v>
      </c>
      <c r="G684" s="71">
        <f t="shared" si="31"/>
        <v>0</v>
      </c>
    </row>
    <row r="685" spans="1:7" s="68" customFormat="1" hidden="1">
      <c r="A685" s="79" t="str">
        <f>Invoice!F687</f>
        <v>Exchange rate :</v>
      </c>
      <c r="B685" s="63">
        <f>Invoice!C687</f>
        <v>0</v>
      </c>
      <c r="C685" s="64">
        <f>Invoice!B687</f>
        <v>0</v>
      </c>
      <c r="D685" s="69">
        <f t="shared" si="29"/>
        <v>0</v>
      </c>
      <c r="E685" s="69">
        <f t="shared" si="30"/>
        <v>0</v>
      </c>
      <c r="F685" s="70">
        <f>Invoice!G687</f>
        <v>0</v>
      </c>
      <c r="G685" s="71">
        <f t="shared" si="31"/>
        <v>0</v>
      </c>
    </row>
    <row r="686" spans="1:7" s="68" customFormat="1" hidden="1">
      <c r="A686" s="79" t="str">
        <f>Invoice!F688</f>
        <v>Exchange rate :</v>
      </c>
      <c r="B686" s="63">
        <f>Invoice!C688</f>
        <v>0</v>
      </c>
      <c r="C686" s="64">
        <f>Invoice!B688</f>
        <v>0</v>
      </c>
      <c r="D686" s="69">
        <f t="shared" si="29"/>
        <v>0</v>
      </c>
      <c r="E686" s="69">
        <f t="shared" si="30"/>
        <v>0</v>
      </c>
      <c r="F686" s="70">
        <f>Invoice!G688</f>
        <v>0</v>
      </c>
      <c r="G686" s="71">
        <f t="shared" si="31"/>
        <v>0</v>
      </c>
    </row>
    <row r="687" spans="1:7" s="68" customFormat="1" hidden="1">
      <c r="A687" s="79" t="str">
        <f>Invoice!F689</f>
        <v>Exchange rate :</v>
      </c>
      <c r="B687" s="63">
        <f>Invoice!C689</f>
        <v>0</v>
      </c>
      <c r="C687" s="64">
        <f>Invoice!B689</f>
        <v>0</v>
      </c>
      <c r="D687" s="69">
        <f t="shared" si="29"/>
        <v>0</v>
      </c>
      <c r="E687" s="69">
        <f t="shared" si="30"/>
        <v>0</v>
      </c>
      <c r="F687" s="70">
        <f>Invoice!G689</f>
        <v>0</v>
      </c>
      <c r="G687" s="71">
        <f t="shared" si="31"/>
        <v>0</v>
      </c>
    </row>
    <row r="688" spans="1:7" s="68" customFormat="1" hidden="1">
      <c r="A688" s="79" t="str">
        <f>Invoice!F690</f>
        <v>Exchange rate :</v>
      </c>
      <c r="B688" s="63">
        <f>Invoice!C690</f>
        <v>0</v>
      </c>
      <c r="C688" s="64">
        <f>Invoice!B690</f>
        <v>0</v>
      </c>
      <c r="D688" s="69">
        <f t="shared" si="29"/>
        <v>0</v>
      </c>
      <c r="E688" s="69">
        <f t="shared" si="30"/>
        <v>0</v>
      </c>
      <c r="F688" s="70">
        <f>Invoice!G690</f>
        <v>0</v>
      </c>
      <c r="G688" s="71">
        <f t="shared" si="31"/>
        <v>0</v>
      </c>
    </row>
    <row r="689" spans="1:7" s="68" customFormat="1" hidden="1">
      <c r="A689" s="79" t="str">
        <f>Invoice!F691</f>
        <v>Exchange rate :</v>
      </c>
      <c r="B689" s="63">
        <f>Invoice!C691</f>
        <v>0</v>
      </c>
      <c r="C689" s="64">
        <f>Invoice!B691</f>
        <v>0</v>
      </c>
      <c r="D689" s="69">
        <f t="shared" si="29"/>
        <v>0</v>
      </c>
      <c r="E689" s="69">
        <f t="shared" si="30"/>
        <v>0</v>
      </c>
      <c r="F689" s="70">
        <f>Invoice!G691</f>
        <v>0</v>
      </c>
      <c r="G689" s="71">
        <f t="shared" si="31"/>
        <v>0</v>
      </c>
    </row>
    <row r="690" spans="1:7" s="68" customFormat="1" hidden="1">
      <c r="A690" s="79" t="str">
        <f>Invoice!F692</f>
        <v>Exchange rate :</v>
      </c>
      <c r="B690" s="63">
        <f>Invoice!C692</f>
        <v>0</v>
      </c>
      <c r="C690" s="64">
        <f>Invoice!B692</f>
        <v>0</v>
      </c>
      <c r="D690" s="69">
        <f t="shared" si="29"/>
        <v>0</v>
      </c>
      <c r="E690" s="69">
        <f t="shared" si="30"/>
        <v>0</v>
      </c>
      <c r="F690" s="70">
        <f>Invoice!G692</f>
        <v>0</v>
      </c>
      <c r="G690" s="71">
        <f t="shared" si="31"/>
        <v>0</v>
      </c>
    </row>
    <row r="691" spans="1:7" s="68" customFormat="1" hidden="1">
      <c r="A691" s="79" t="str">
        <f>Invoice!F693</f>
        <v>Exchange rate :</v>
      </c>
      <c r="B691" s="63">
        <f>Invoice!C693</f>
        <v>0</v>
      </c>
      <c r="C691" s="64">
        <f>Invoice!B693</f>
        <v>0</v>
      </c>
      <c r="D691" s="69">
        <f t="shared" si="29"/>
        <v>0</v>
      </c>
      <c r="E691" s="69">
        <f t="shared" si="30"/>
        <v>0</v>
      </c>
      <c r="F691" s="70">
        <f>Invoice!G693</f>
        <v>0</v>
      </c>
      <c r="G691" s="71">
        <f t="shared" si="31"/>
        <v>0</v>
      </c>
    </row>
    <row r="692" spans="1:7" s="68" customFormat="1" hidden="1">
      <c r="A692" s="79" t="str">
        <f>Invoice!F694</f>
        <v>Exchange rate :</v>
      </c>
      <c r="B692" s="63">
        <f>Invoice!C694</f>
        <v>0</v>
      </c>
      <c r="C692" s="64">
        <f>Invoice!B694</f>
        <v>0</v>
      </c>
      <c r="D692" s="69">
        <f t="shared" si="29"/>
        <v>0</v>
      </c>
      <c r="E692" s="69">
        <f t="shared" si="30"/>
        <v>0</v>
      </c>
      <c r="F692" s="70">
        <f>Invoice!G694</f>
        <v>0</v>
      </c>
      <c r="G692" s="71">
        <f t="shared" si="31"/>
        <v>0</v>
      </c>
    </row>
    <row r="693" spans="1:7" s="68" customFormat="1" hidden="1">
      <c r="A693" s="79" t="str">
        <f>Invoice!F695</f>
        <v>Exchange rate :</v>
      </c>
      <c r="B693" s="63">
        <f>Invoice!C695</f>
        <v>0</v>
      </c>
      <c r="C693" s="64">
        <f>Invoice!B695</f>
        <v>0</v>
      </c>
      <c r="D693" s="69">
        <f t="shared" si="29"/>
        <v>0</v>
      </c>
      <c r="E693" s="69">
        <f t="shared" si="30"/>
        <v>0</v>
      </c>
      <c r="F693" s="70">
        <f>Invoice!G695</f>
        <v>0</v>
      </c>
      <c r="G693" s="71">
        <f t="shared" si="31"/>
        <v>0</v>
      </c>
    </row>
    <row r="694" spans="1:7" s="68" customFormat="1" hidden="1">
      <c r="A694" s="79" t="str">
        <f>Invoice!F696</f>
        <v>Exchange rate :</v>
      </c>
      <c r="B694" s="63">
        <f>Invoice!C696</f>
        <v>0</v>
      </c>
      <c r="C694" s="64">
        <f>Invoice!B696</f>
        <v>0</v>
      </c>
      <c r="D694" s="69">
        <f t="shared" si="29"/>
        <v>0</v>
      </c>
      <c r="E694" s="69">
        <f t="shared" si="30"/>
        <v>0</v>
      </c>
      <c r="F694" s="70">
        <f>Invoice!G696</f>
        <v>0</v>
      </c>
      <c r="G694" s="71">
        <f t="shared" si="31"/>
        <v>0</v>
      </c>
    </row>
    <row r="695" spans="1:7" s="68" customFormat="1" hidden="1">
      <c r="A695" s="79" t="str">
        <f>Invoice!F697</f>
        <v>Exchange rate :</v>
      </c>
      <c r="B695" s="63">
        <f>Invoice!C697</f>
        <v>0</v>
      </c>
      <c r="C695" s="64">
        <f>Invoice!B697</f>
        <v>0</v>
      </c>
      <c r="D695" s="69">
        <f t="shared" si="29"/>
        <v>0</v>
      </c>
      <c r="E695" s="69">
        <f t="shared" si="30"/>
        <v>0</v>
      </c>
      <c r="F695" s="70">
        <f>Invoice!G697</f>
        <v>0</v>
      </c>
      <c r="G695" s="71">
        <f t="shared" si="31"/>
        <v>0</v>
      </c>
    </row>
    <row r="696" spans="1:7" s="68" customFormat="1" hidden="1">
      <c r="A696" s="79" t="str">
        <f>Invoice!F698</f>
        <v>Exchange rate :</v>
      </c>
      <c r="B696" s="63">
        <f>Invoice!C698</f>
        <v>0</v>
      </c>
      <c r="C696" s="64">
        <f>Invoice!B698</f>
        <v>0</v>
      </c>
      <c r="D696" s="69">
        <f t="shared" si="29"/>
        <v>0</v>
      </c>
      <c r="E696" s="69">
        <f t="shared" si="30"/>
        <v>0</v>
      </c>
      <c r="F696" s="70">
        <f>Invoice!G698</f>
        <v>0</v>
      </c>
      <c r="G696" s="71">
        <f t="shared" si="31"/>
        <v>0</v>
      </c>
    </row>
    <row r="697" spans="1:7" s="68" customFormat="1" hidden="1">
      <c r="A697" s="79" t="str">
        <f>Invoice!F699</f>
        <v>Exchange rate :</v>
      </c>
      <c r="B697" s="63">
        <f>Invoice!C699</f>
        <v>0</v>
      </c>
      <c r="C697" s="64">
        <f>Invoice!B699</f>
        <v>0</v>
      </c>
      <c r="D697" s="69">
        <f t="shared" si="29"/>
        <v>0</v>
      </c>
      <c r="E697" s="69">
        <f t="shared" si="30"/>
        <v>0</v>
      </c>
      <c r="F697" s="70">
        <f>Invoice!G699</f>
        <v>0</v>
      </c>
      <c r="G697" s="71">
        <f t="shared" si="31"/>
        <v>0</v>
      </c>
    </row>
    <row r="698" spans="1:7" s="68" customFormat="1" hidden="1">
      <c r="A698" s="79" t="str">
        <f>Invoice!F700</f>
        <v>Exchange rate :</v>
      </c>
      <c r="B698" s="63">
        <f>Invoice!C700</f>
        <v>0</v>
      </c>
      <c r="C698" s="64">
        <f>Invoice!B700</f>
        <v>0</v>
      </c>
      <c r="D698" s="69">
        <f t="shared" si="29"/>
        <v>0</v>
      </c>
      <c r="E698" s="69">
        <f t="shared" si="30"/>
        <v>0</v>
      </c>
      <c r="F698" s="70">
        <f>Invoice!G700</f>
        <v>0</v>
      </c>
      <c r="G698" s="71">
        <f t="shared" si="31"/>
        <v>0</v>
      </c>
    </row>
    <row r="699" spans="1:7" s="68" customFormat="1" hidden="1">
      <c r="A699" s="79" t="str">
        <f>Invoice!F701</f>
        <v>Exchange rate :</v>
      </c>
      <c r="B699" s="63">
        <f>Invoice!C701</f>
        <v>0</v>
      </c>
      <c r="C699" s="64">
        <f>Invoice!B701</f>
        <v>0</v>
      </c>
      <c r="D699" s="69">
        <f t="shared" si="29"/>
        <v>0</v>
      </c>
      <c r="E699" s="69">
        <f t="shared" si="30"/>
        <v>0</v>
      </c>
      <c r="F699" s="70">
        <f>Invoice!G701</f>
        <v>0</v>
      </c>
      <c r="G699" s="71">
        <f t="shared" si="31"/>
        <v>0</v>
      </c>
    </row>
    <row r="700" spans="1:7" s="68" customFormat="1" hidden="1">
      <c r="A700" s="79" t="str">
        <f>Invoice!F702</f>
        <v>Exchange rate :</v>
      </c>
      <c r="B700" s="63">
        <f>Invoice!C702</f>
        <v>0</v>
      </c>
      <c r="C700" s="64">
        <f>Invoice!B702</f>
        <v>0</v>
      </c>
      <c r="D700" s="69">
        <f t="shared" si="29"/>
        <v>0</v>
      </c>
      <c r="E700" s="69">
        <f t="shared" si="30"/>
        <v>0</v>
      </c>
      <c r="F700" s="70">
        <f>Invoice!G702</f>
        <v>0</v>
      </c>
      <c r="G700" s="71">
        <f t="shared" si="31"/>
        <v>0</v>
      </c>
    </row>
    <row r="701" spans="1:7" s="68" customFormat="1" hidden="1">
      <c r="A701" s="79" t="str">
        <f>Invoice!F703</f>
        <v>Exchange rate :</v>
      </c>
      <c r="B701" s="63">
        <f>Invoice!C703</f>
        <v>0</v>
      </c>
      <c r="C701" s="64">
        <f>Invoice!B703</f>
        <v>0</v>
      </c>
      <c r="D701" s="69">
        <f t="shared" ref="D701:D764" si="32">F701/$D$14</f>
        <v>0</v>
      </c>
      <c r="E701" s="69">
        <f t="shared" ref="E701:E764" si="33">G701/$D$14</f>
        <v>0</v>
      </c>
      <c r="F701" s="70">
        <f>Invoice!G703</f>
        <v>0</v>
      </c>
      <c r="G701" s="71">
        <f t="shared" ref="G701:G764" si="34">C701*F701</f>
        <v>0</v>
      </c>
    </row>
    <row r="702" spans="1:7" s="68" customFormat="1" hidden="1">
      <c r="A702" s="79" t="str">
        <f>Invoice!F704</f>
        <v>Exchange rate :</v>
      </c>
      <c r="B702" s="63">
        <f>Invoice!C704</f>
        <v>0</v>
      </c>
      <c r="C702" s="64">
        <f>Invoice!B704</f>
        <v>0</v>
      </c>
      <c r="D702" s="69">
        <f t="shared" si="32"/>
        <v>0</v>
      </c>
      <c r="E702" s="69">
        <f t="shared" si="33"/>
        <v>0</v>
      </c>
      <c r="F702" s="70">
        <f>Invoice!G704</f>
        <v>0</v>
      </c>
      <c r="G702" s="71">
        <f t="shared" si="34"/>
        <v>0</v>
      </c>
    </row>
    <row r="703" spans="1:7" s="68" customFormat="1" hidden="1">
      <c r="A703" s="79" t="str">
        <f>Invoice!F705</f>
        <v>Exchange rate :</v>
      </c>
      <c r="B703" s="63">
        <f>Invoice!C705</f>
        <v>0</v>
      </c>
      <c r="C703" s="64">
        <f>Invoice!B705</f>
        <v>0</v>
      </c>
      <c r="D703" s="69">
        <f t="shared" si="32"/>
        <v>0</v>
      </c>
      <c r="E703" s="69">
        <f t="shared" si="33"/>
        <v>0</v>
      </c>
      <c r="F703" s="70">
        <f>Invoice!G705</f>
        <v>0</v>
      </c>
      <c r="G703" s="71">
        <f t="shared" si="34"/>
        <v>0</v>
      </c>
    </row>
    <row r="704" spans="1:7" s="68" customFormat="1" hidden="1">
      <c r="A704" s="79" t="str">
        <f>Invoice!F706</f>
        <v>Exchange rate :</v>
      </c>
      <c r="B704" s="63">
        <f>Invoice!C706</f>
        <v>0</v>
      </c>
      <c r="C704" s="64">
        <f>Invoice!B706</f>
        <v>0</v>
      </c>
      <c r="D704" s="69">
        <f t="shared" si="32"/>
        <v>0</v>
      </c>
      <c r="E704" s="69">
        <f t="shared" si="33"/>
        <v>0</v>
      </c>
      <c r="F704" s="70">
        <f>Invoice!G706</f>
        <v>0</v>
      </c>
      <c r="G704" s="71">
        <f t="shared" si="34"/>
        <v>0</v>
      </c>
    </row>
    <row r="705" spans="1:7" s="68" customFormat="1" hidden="1">
      <c r="A705" s="79" t="str">
        <f>Invoice!F707</f>
        <v>Exchange rate :</v>
      </c>
      <c r="B705" s="63">
        <f>Invoice!C707</f>
        <v>0</v>
      </c>
      <c r="C705" s="64">
        <f>Invoice!B707</f>
        <v>0</v>
      </c>
      <c r="D705" s="69">
        <f t="shared" si="32"/>
        <v>0</v>
      </c>
      <c r="E705" s="69">
        <f t="shared" si="33"/>
        <v>0</v>
      </c>
      <c r="F705" s="70">
        <f>Invoice!G707</f>
        <v>0</v>
      </c>
      <c r="G705" s="71">
        <f t="shared" si="34"/>
        <v>0</v>
      </c>
    </row>
    <row r="706" spans="1:7" s="68" customFormat="1" hidden="1">
      <c r="A706" s="79" t="str">
        <f>Invoice!F708</f>
        <v>Exchange rate :</v>
      </c>
      <c r="B706" s="63">
        <f>Invoice!C708</f>
        <v>0</v>
      </c>
      <c r="C706" s="64">
        <f>Invoice!B708</f>
        <v>0</v>
      </c>
      <c r="D706" s="69">
        <f t="shared" si="32"/>
        <v>0</v>
      </c>
      <c r="E706" s="69">
        <f t="shared" si="33"/>
        <v>0</v>
      </c>
      <c r="F706" s="70">
        <f>Invoice!G708</f>
        <v>0</v>
      </c>
      <c r="G706" s="71">
        <f t="shared" si="34"/>
        <v>0</v>
      </c>
    </row>
    <row r="707" spans="1:7" s="68" customFormat="1" hidden="1">
      <c r="A707" s="79" t="str">
        <f>Invoice!F709</f>
        <v>Exchange rate :</v>
      </c>
      <c r="B707" s="63">
        <f>Invoice!C709</f>
        <v>0</v>
      </c>
      <c r="C707" s="64">
        <f>Invoice!B709</f>
        <v>0</v>
      </c>
      <c r="D707" s="69">
        <f t="shared" si="32"/>
        <v>0</v>
      </c>
      <c r="E707" s="69">
        <f t="shared" si="33"/>
        <v>0</v>
      </c>
      <c r="F707" s="70">
        <f>Invoice!G709</f>
        <v>0</v>
      </c>
      <c r="G707" s="71">
        <f t="shared" si="34"/>
        <v>0</v>
      </c>
    </row>
    <row r="708" spans="1:7" s="68" customFormat="1" hidden="1">
      <c r="A708" s="79" t="str">
        <f>Invoice!F710</f>
        <v>Exchange rate :</v>
      </c>
      <c r="B708" s="63">
        <f>Invoice!C710</f>
        <v>0</v>
      </c>
      <c r="C708" s="64">
        <f>Invoice!B710</f>
        <v>0</v>
      </c>
      <c r="D708" s="69">
        <f t="shared" si="32"/>
        <v>0</v>
      </c>
      <c r="E708" s="69">
        <f t="shared" si="33"/>
        <v>0</v>
      </c>
      <c r="F708" s="70">
        <f>Invoice!G710</f>
        <v>0</v>
      </c>
      <c r="G708" s="71">
        <f t="shared" si="34"/>
        <v>0</v>
      </c>
    </row>
    <row r="709" spans="1:7" s="68" customFormat="1" hidden="1">
      <c r="A709" s="79" t="str">
        <f>Invoice!F711</f>
        <v>Exchange rate :</v>
      </c>
      <c r="B709" s="63">
        <f>Invoice!C711</f>
        <v>0</v>
      </c>
      <c r="C709" s="64">
        <f>Invoice!B711</f>
        <v>0</v>
      </c>
      <c r="D709" s="69">
        <f t="shared" si="32"/>
        <v>0</v>
      </c>
      <c r="E709" s="69">
        <f t="shared" si="33"/>
        <v>0</v>
      </c>
      <c r="F709" s="70">
        <f>Invoice!G711</f>
        <v>0</v>
      </c>
      <c r="G709" s="71">
        <f t="shared" si="34"/>
        <v>0</v>
      </c>
    </row>
    <row r="710" spans="1:7" s="68" customFormat="1" hidden="1">
      <c r="A710" s="79" t="str">
        <f>Invoice!F712</f>
        <v>Exchange rate :</v>
      </c>
      <c r="B710" s="63">
        <f>Invoice!C712</f>
        <v>0</v>
      </c>
      <c r="C710" s="64">
        <f>Invoice!B712</f>
        <v>0</v>
      </c>
      <c r="D710" s="69">
        <f t="shared" si="32"/>
        <v>0</v>
      </c>
      <c r="E710" s="69">
        <f t="shared" si="33"/>
        <v>0</v>
      </c>
      <c r="F710" s="70">
        <f>Invoice!G712</f>
        <v>0</v>
      </c>
      <c r="G710" s="71">
        <f t="shared" si="34"/>
        <v>0</v>
      </c>
    </row>
    <row r="711" spans="1:7" s="68" customFormat="1" hidden="1">
      <c r="A711" s="79" t="str">
        <f>Invoice!F713</f>
        <v>Exchange rate :</v>
      </c>
      <c r="B711" s="63">
        <f>Invoice!C713</f>
        <v>0</v>
      </c>
      <c r="C711" s="64">
        <f>Invoice!B713</f>
        <v>0</v>
      </c>
      <c r="D711" s="69">
        <f t="shared" si="32"/>
        <v>0</v>
      </c>
      <c r="E711" s="69">
        <f t="shared" si="33"/>
        <v>0</v>
      </c>
      <c r="F711" s="70">
        <f>Invoice!G713</f>
        <v>0</v>
      </c>
      <c r="G711" s="71">
        <f t="shared" si="34"/>
        <v>0</v>
      </c>
    </row>
    <row r="712" spans="1:7" s="68" customFormat="1" hidden="1">
      <c r="A712" s="79" t="str">
        <f>Invoice!F714</f>
        <v>Exchange rate :</v>
      </c>
      <c r="B712" s="63">
        <f>Invoice!C714</f>
        <v>0</v>
      </c>
      <c r="C712" s="64">
        <f>Invoice!B714</f>
        <v>0</v>
      </c>
      <c r="D712" s="69">
        <f t="shared" si="32"/>
        <v>0</v>
      </c>
      <c r="E712" s="69">
        <f t="shared" si="33"/>
        <v>0</v>
      </c>
      <c r="F712" s="70">
        <f>Invoice!G714</f>
        <v>0</v>
      </c>
      <c r="G712" s="71">
        <f t="shared" si="34"/>
        <v>0</v>
      </c>
    </row>
    <row r="713" spans="1:7" s="68" customFormat="1" hidden="1">
      <c r="A713" s="79" t="str">
        <f>Invoice!F715</f>
        <v>Exchange rate :</v>
      </c>
      <c r="B713" s="63">
        <f>Invoice!C715</f>
        <v>0</v>
      </c>
      <c r="C713" s="64">
        <f>Invoice!B715</f>
        <v>0</v>
      </c>
      <c r="D713" s="69">
        <f t="shared" si="32"/>
        <v>0</v>
      </c>
      <c r="E713" s="69">
        <f t="shared" si="33"/>
        <v>0</v>
      </c>
      <c r="F713" s="70">
        <f>Invoice!G715</f>
        <v>0</v>
      </c>
      <c r="G713" s="71">
        <f t="shared" si="34"/>
        <v>0</v>
      </c>
    </row>
    <row r="714" spans="1:7" s="68" customFormat="1" hidden="1">
      <c r="A714" s="79" t="str">
        <f>Invoice!F716</f>
        <v>Exchange rate :</v>
      </c>
      <c r="B714" s="63">
        <f>Invoice!C716</f>
        <v>0</v>
      </c>
      <c r="C714" s="64">
        <f>Invoice!B716</f>
        <v>0</v>
      </c>
      <c r="D714" s="69">
        <f t="shared" si="32"/>
        <v>0</v>
      </c>
      <c r="E714" s="69">
        <f t="shared" si="33"/>
        <v>0</v>
      </c>
      <c r="F714" s="70">
        <f>Invoice!G716</f>
        <v>0</v>
      </c>
      <c r="G714" s="71">
        <f t="shared" si="34"/>
        <v>0</v>
      </c>
    </row>
    <row r="715" spans="1:7" s="68" customFormat="1" hidden="1">
      <c r="A715" s="79" t="str">
        <f>Invoice!F717</f>
        <v>Exchange rate :</v>
      </c>
      <c r="B715" s="63">
        <f>Invoice!C717</f>
        <v>0</v>
      </c>
      <c r="C715" s="64">
        <f>Invoice!B717</f>
        <v>0</v>
      </c>
      <c r="D715" s="69">
        <f t="shared" si="32"/>
        <v>0</v>
      </c>
      <c r="E715" s="69">
        <f t="shared" si="33"/>
        <v>0</v>
      </c>
      <c r="F715" s="70">
        <f>Invoice!G717</f>
        <v>0</v>
      </c>
      <c r="G715" s="71">
        <f t="shared" si="34"/>
        <v>0</v>
      </c>
    </row>
    <row r="716" spans="1:7" s="68" customFormat="1" hidden="1">
      <c r="A716" s="79" t="str">
        <f>Invoice!F718</f>
        <v>Exchange rate :</v>
      </c>
      <c r="B716" s="63">
        <f>Invoice!C718</f>
        <v>0</v>
      </c>
      <c r="C716" s="64">
        <f>Invoice!B718</f>
        <v>0</v>
      </c>
      <c r="D716" s="69">
        <f t="shared" si="32"/>
        <v>0</v>
      </c>
      <c r="E716" s="69">
        <f t="shared" si="33"/>
        <v>0</v>
      </c>
      <c r="F716" s="70">
        <f>Invoice!G718</f>
        <v>0</v>
      </c>
      <c r="G716" s="71">
        <f t="shared" si="34"/>
        <v>0</v>
      </c>
    </row>
    <row r="717" spans="1:7" s="68" customFormat="1" hidden="1">
      <c r="A717" s="79" t="str">
        <f>Invoice!F719</f>
        <v>Exchange rate :</v>
      </c>
      <c r="B717" s="63">
        <f>Invoice!C719</f>
        <v>0</v>
      </c>
      <c r="C717" s="64">
        <f>Invoice!B719</f>
        <v>0</v>
      </c>
      <c r="D717" s="69">
        <f t="shared" si="32"/>
        <v>0</v>
      </c>
      <c r="E717" s="69">
        <f t="shared" si="33"/>
        <v>0</v>
      </c>
      <c r="F717" s="70">
        <f>Invoice!G719</f>
        <v>0</v>
      </c>
      <c r="G717" s="71">
        <f t="shared" si="34"/>
        <v>0</v>
      </c>
    </row>
    <row r="718" spans="1:7" s="68" customFormat="1" hidden="1">
      <c r="A718" s="79" t="str">
        <f>Invoice!F720</f>
        <v>Exchange rate :</v>
      </c>
      <c r="B718" s="63">
        <f>Invoice!C720</f>
        <v>0</v>
      </c>
      <c r="C718" s="64">
        <f>Invoice!B720</f>
        <v>0</v>
      </c>
      <c r="D718" s="69">
        <f t="shared" si="32"/>
        <v>0</v>
      </c>
      <c r="E718" s="69">
        <f t="shared" si="33"/>
        <v>0</v>
      </c>
      <c r="F718" s="70">
        <f>Invoice!G720</f>
        <v>0</v>
      </c>
      <c r="G718" s="71">
        <f t="shared" si="34"/>
        <v>0</v>
      </c>
    </row>
    <row r="719" spans="1:7" s="68" customFormat="1" hidden="1">
      <c r="A719" s="79" t="str">
        <f>Invoice!F721</f>
        <v>Exchange rate :</v>
      </c>
      <c r="B719" s="63">
        <f>Invoice!C721</f>
        <v>0</v>
      </c>
      <c r="C719" s="64">
        <f>Invoice!B721</f>
        <v>0</v>
      </c>
      <c r="D719" s="69">
        <f t="shared" si="32"/>
        <v>0</v>
      </c>
      <c r="E719" s="69">
        <f t="shared" si="33"/>
        <v>0</v>
      </c>
      <c r="F719" s="70">
        <f>Invoice!G721</f>
        <v>0</v>
      </c>
      <c r="G719" s="71">
        <f t="shared" si="34"/>
        <v>0</v>
      </c>
    </row>
    <row r="720" spans="1:7" s="68" customFormat="1" hidden="1">
      <c r="A720" s="79" t="str">
        <f>Invoice!F722</f>
        <v>Exchange rate :</v>
      </c>
      <c r="B720" s="63">
        <f>Invoice!C722</f>
        <v>0</v>
      </c>
      <c r="C720" s="64">
        <f>Invoice!B722</f>
        <v>0</v>
      </c>
      <c r="D720" s="69">
        <f t="shared" si="32"/>
        <v>0</v>
      </c>
      <c r="E720" s="69">
        <f t="shared" si="33"/>
        <v>0</v>
      </c>
      <c r="F720" s="70">
        <f>Invoice!G722</f>
        <v>0</v>
      </c>
      <c r="G720" s="71">
        <f t="shared" si="34"/>
        <v>0</v>
      </c>
    </row>
    <row r="721" spans="1:7" s="68" customFormat="1" hidden="1">
      <c r="A721" s="79" t="str">
        <f>Invoice!F723</f>
        <v>Exchange rate :</v>
      </c>
      <c r="B721" s="63">
        <f>Invoice!C723</f>
        <v>0</v>
      </c>
      <c r="C721" s="64">
        <f>Invoice!B723</f>
        <v>0</v>
      </c>
      <c r="D721" s="69">
        <f t="shared" si="32"/>
        <v>0</v>
      </c>
      <c r="E721" s="69">
        <f t="shared" si="33"/>
        <v>0</v>
      </c>
      <c r="F721" s="70">
        <f>Invoice!G723</f>
        <v>0</v>
      </c>
      <c r="G721" s="71">
        <f t="shared" si="34"/>
        <v>0</v>
      </c>
    </row>
    <row r="722" spans="1:7" s="68" customFormat="1" hidden="1">
      <c r="A722" s="79" t="str">
        <f>Invoice!F724</f>
        <v>Exchange rate :</v>
      </c>
      <c r="B722" s="63">
        <f>Invoice!C724</f>
        <v>0</v>
      </c>
      <c r="C722" s="64">
        <f>Invoice!B724</f>
        <v>0</v>
      </c>
      <c r="D722" s="69">
        <f t="shared" si="32"/>
        <v>0</v>
      </c>
      <c r="E722" s="69">
        <f t="shared" si="33"/>
        <v>0</v>
      </c>
      <c r="F722" s="70">
        <f>Invoice!G724</f>
        <v>0</v>
      </c>
      <c r="G722" s="71">
        <f t="shared" si="34"/>
        <v>0</v>
      </c>
    </row>
    <row r="723" spans="1:7" s="68" customFormat="1" hidden="1">
      <c r="A723" s="79" t="str">
        <f>Invoice!F725</f>
        <v>Exchange rate :</v>
      </c>
      <c r="B723" s="63">
        <f>Invoice!C725</f>
        <v>0</v>
      </c>
      <c r="C723" s="64">
        <f>Invoice!B725</f>
        <v>0</v>
      </c>
      <c r="D723" s="69">
        <f t="shared" si="32"/>
        <v>0</v>
      </c>
      <c r="E723" s="69">
        <f t="shared" si="33"/>
        <v>0</v>
      </c>
      <c r="F723" s="70">
        <f>Invoice!G725</f>
        <v>0</v>
      </c>
      <c r="G723" s="71">
        <f t="shared" si="34"/>
        <v>0</v>
      </c>
    </row>
    <row r="724" spans="1:7" s="68" customFormat="1" hidden="1">
      <c r="A724" s="79" t="str">
        <f>Invoice!F726</f>
        <v>Exchange rate :</v>
      </c>
      <c r="B724" s="63">
        <f>Invoice!C726</f>
        <v>0</v>
      </c>
      <c r="C724" s="64">
        <f>Invoice!B726</f>
        <v>0</v>
      </c>
      <c r="D724" s="69">
        <f t="shared" si="32"/>
        <v>0</v>
      </c>
      <c r="E724" s="69">
        <f t="shared" si="33"/>
        <v>0</v>
      </c>
      <c r="F724" s="70">
        <f>Invoice!G726</f>
        <v>0</v>
      </c>
      <c r="G724" s="71">
        <f t="shared" si="34"/>
        <v>0</v>
      </c>
    </row>
    <row r="725" spans="1:7" s="68" customFormat="1" hidden="1">
      <c r="A725" s="79" t="str">
        <f>Invoice!F727</f>
        <v>Exchange rate :</v>
      </c>
      <c r="B725" s="63">
        <f>Invoice!C727</f>
        <v>0</v>
      </c>
      <c r="C725" s="64">
        <f>Invoice!B727</f>
        <v>0</v>
      </c>
      <c r="D725" s="69">
        <f t="shared" si="32"/>
        <v>0</v>
      </c>
      <c r="E725" s="69">
        <f t="shared" si="33"/>
        <v>0</v>
      </c>
      <c r="F725" s="70">
        <f>Invoice!G727</f>
        <v>0</v>
      </c>
      <c r="G725" s="71">
        <f t="shared" si="34"/>
        <v>0</v>
      </c>
    </row>
    <row r="726" spans="1:7" s="68" customFormat="1" hidden="1">
      <c r="A726" s="79" t="str">
        <f>Invoice!F728</f>
        <v>Exchange rate :</v>
      </c>
      <c r="B726" s="63">
        <f>Invoice!C728</f>
        <v>0</v>
      </c>
      <c r="C726" s="64">
        <f>Invoice!B728</f>
        <v>0</v>
      </c>
      <c r="D726" s="69">
        <f t="shared" si="32"/>
        <v>0</v>
      </c>
      <c r="E726" s="69">
        <f t="shared" si="33"/>
        <v>0</v>
      </c>
      <c r="F726" s="70">
        <f>Invoice!G728</f>
        <v>0</v>
      </c>
      <c r="G726" s="71">
        <f t="shared" si="34"/>
        <v>0</v>
      </c>
    </row>
    <row r="727" spans="1:7" s="68" customFormat="1" hidden="1">
      <c r="A727" s="79" t="str">
        <f>Invoice!F729</f>
        <v>Exchange rate :</v>
      </c>
      <c r="B727" s="63">
        <f>Invoice!C729</f>
        <v>0</v>
      </c>
      <c r="C727" s="64">
        <f>Invoice!B729</f>
        <v>0</v>
      </c>
      <c r="D727" s="69">
        <f t="shared" si="32"/>
        <v>0</v>
      </c>
      <c r="E727" s="69">
        <f t="shared" si="33"/>
        <v>0</v>
      </c>
      <c r="F727" s="70">
        <f>Invoice!G729</f>
        <v>0</v>
      </c>
      <c r="G727" s="71">
        <f t="shared" si="34"/>
        <v>0</v>
      </c>
    </row>
    <row r="728" spans="1:7" s="68" customFormat="1" hidden="1">
      <c r="A728" s="79" t="str">
        <f>Invoice!F730</f>
        <v>Exchange rate :</v>
      </c>
      <c r="B728" s="63">
        <f>Invoice!C730</f>
        <v>0</v>
      </c>
      <c r="C728" s="64">
        <f>Invoice!B730</f>
        <v>0</v>
      </c>
      <c r="D728" s="69">
        <f t="shared" si="32"/>
        <v>0</v>
      </c>
      <c r="E728" s="69">
        <f t="shared" si="33"/>
        <v>0</v>
      </c>
      <c r="F728" s="70">
        <f>Invoice!G730</f>
        <v>0</v>
      </c>
      <c r="G728" s="71">
        <f t="shared" si="34"/>
        <v>0</v>
      </c>
    </row>
    <row r="729" spans="1:7" s="68" customFormat="1" hidden="1">
      <c r="A729" s="79" t="str">
        <f>Invoice!F731</f>
        <v>Exchange rate :</v>
      </c>
      <c r="B729" s="63">
        <f>Invoice!C731</f>
        <v>0</v>
      </c>
      <c r="C729" s="64">
        <f>Invoice!B731</f>
        <v>0</v>
      </c>
      <c r="D729" s="69">
        <f t="shared" si="32"/>
        <v>0</v>
      </c>
      <c r="E729" s="69">
        <f t="shared" si="33"/>
        <v>0</v>
      </c>
      <c r="F729" s="70">
        <f>Invoice!G731</f>
        <v>0</v>
      </c>
      <c r="G729" s="71">
        <f t="shared" si="34"/>
        <v>0</v>
      </c>
    </row>
    <row r="730" spans="1:7" s="68" customFormat="1" hidden="1">
      <c r="A730" s="79" t="str">
        <f>Invoice!F732</f>
        <v>Exchange rate :</v>
      </c>
      <c r="B730" s="63">
        <f>Invoice!C732</f>
        <v>0</v>
      </c>
      <c r="C730" s="64">
        <f>Invoice!B732</f>
        <v>0</v>
      </c>
      <c r="D730" s="69">
        <f t="shared" si="32"/>
        <v>0</v>
      </c>
      <c r="E730" s="69">
        <f t="shared" si="33"/>
        <v>0</v>
      </c>
      <c r="F730" s="70">
        <f>Invoice!G732</f>
        <v>0</v>
      </c>
      <c r="G730" s="71">
        <f t="shared" si="34"/>
        <v>0</v>
      </c>
    </row>
    <row r="731" spans="1:7" s="68" customFormat="1" hidden="1">
      <c r="A731" s="79" t="str">
        <f>Invoice!F733</f>
        <v>Exchange rate :</v>
      </c>
      <c r="B731" s="63">
        <f>Invoice!C733</f>
        <v>0</v>
      </c>
      <c r="C731" s="64">
        <f>Invoice!B733</f>
        <v>0</v>
      </c>
      <c r="D731" s="69">
        <f t="shared" si="32"/>
        <v>0</v>
      </c>
      <c r="E731" s="69">
        <f t="shared" si="33"/>
        <v>0</v>
      </c>
      <c r="F731" s="70">
        <f>Invoice!G733</f>
        <v>0</v>
      </c>
      <c r="G731" s="71">
        <f t="shared" si="34"/>
        <v>0</v>
      </c>
    </row>
    <row r="732" spans="1:7" s="68" customFormat="1" hidden="1">
      <c r="A732" s="79" t="str">
        <f>Invoice!F734</f>
        <v>Exchange rate :</v>
      </c>
      <c r="B732" s="63">
        <f>Invoice!C734</f>
        <v>0</v>
      </c>
      <c r="C732" s="64">
        <f>Invoice!B734</f>
        <v>0</v>
      </c>
      <c r="D732" s="69">
        <f t="shared" si="32"/>
        <v>0</v>
      </c>
      <c r="E732" s="69">
        <f t="shared" si="33"/>
        <v>0</v>
      </c>
      <c r="F732" s="70">
        <f>Invoice!G734</f>
        <v>0</v>
      </c>
      <c r="G732" s="71">
        <f t="shared" si="34"/>
        <v>0</v>
      </c>
    </row>
    <row r="733" spans="1:7" s="68" customFormat="1" hidden="1">
      <c r="A733" s="79" t="str">
        <f>Invoice!F735</f>
        <v>Exchange rate :</v>
      </c>
      <c r="B733" s="63">
        <f>Invoice!C735</f>
        <v>0</v>
      </c>
      <c r="C733" s="64">
        <f>Invoice!B735</f>
        <v>0</v>
      </c>
      <c r="D733" s="69">
        <f t="shared" si="32"/>
        <v>0</v>
      </c>
      <c r="E733" s="69">
        <f t="shared" si="33"/>
        <v>0</v>
      </c>
      <c r="F733" s="70">
        <f>Invoice!G735</f>
        <v>0</v>
      </c>
      <c r="G733" s="71">
        <f t="shared" si="34"/>
        <v>0</v>
      </c>
    </row>
    <row r="734" spans="1:7" s="68" customFormat="1" hidden="1">
      <c r="A734" s="79" t="str">
        <f>Invoice!F736</f>
        <v>Exchange rate :</v>
      </c>
      <c r="B734" s="63">
        <f>Invoice!C736</f>
        <v>0</v>
      </c>
      <c r="C734" s="64">
        <f>Invoice!B736</f>
        <v>0</v>
      </c>
      <c r="D734" s="69">
        <f t="shared" si="32"/>
        <v>0</v>
      </c>
      <c r="E734" s="69">
        <f t="shared" si="33"/>
        <v>0</v>
      </c>
      <c r="F734" s="70">
        <f>Invoice!G736</f>
        <v>0</v>
      </c>
      <c r="G734" s="71">
        <f t="shared" si="34"/>
        <v>0</v>
      </c>
    </row>
    <row r="735" spans="1:7" s="68" customFormat="1" hidden="1">
      <c r="A735" s="79" t="str">
        <f>Invoice!F737</f>
        <v>Exchange rate :</v>
      </c>
      <c r="B735" s="63">
        <f>Invoice!C737</f>
        <v>0</v>
      </c>
      <c r="C735" s="64">
        <f>Invoice!B737</f>
        <v>0</v>
      </c>
      <c r="D735" s="69">
        <f t="shared" si="32"/>
        <v>0</v>
      </c>
      <c r="E735" s="69">
        <f t="shared" si="33"/>
        <v>0</v>
      </c>
      <c r="F735" s="70">
        <f>Invoice!G737</f>
        <v>0</v>
      </c>
      <c r="G735" s="71">
        <f t="shared" si="34"/>
        <v>0</v>
      </c>
    </row>
    <row r="736" spans="1:7" s="68" customFormat="1" hidden="1">
      <c r="A736" s="79" t="str">
        <f>Invoice!F738</f>
        <v>Exchange rate :</v>
      </c>
      <c r="B736" s="63">
        <f>Invoice!C738</f>
        <v>0</v>
      </c>
      <c r="C736" s="64">
        <f>Invoice!B738</f>
        <v>0</v>
      </c>
      <c r="D736" s="69">
        <f t="shared" si="32"/>
        <v>0</v>
      </c>
      <c r="E736" s="69">
        <f t="shared" si="33"/>
        <v>0</v>
      </c>
      <c r="F736" s="70">
        <f>Invoice!G738</f>
        <v>0</v>
      </c>
      <c r="G736" s="71">
        <f t="shared" si="34"/>
        <v>0</v>
      </c>
    </row>
    <row r="737" spans="1:7" s="68" customFormat="1" hidden="1">
      <c r="A737" s="79" t="str">
        <f>Invoice!F739</f>
        <v>Exchange rate :</v>
      </c>
      <c r="B737" s="63">
        <f>Invoice!C739</f>
        <v>0</v>
      </c>
      <c r="C737" s="64">
        <f>Invoice!B739</f>
        <v>0</v>
      </c>
      <c r="D737" s="69">
        <f t="shared" si="32"/>
        <v>0</v>
      </c>
      <c r="E737" s="69">
        <f t="shared" si="33"/>
        <v>0</v>
      </c>
      <c r="F737" s="70">
        <f>Invoice!G739</f>
        <v>0</v>
      </c>
      <c r="G737" s="71">
        <f t="shared" si="34"/>
        <v>0</v>
      </c>
    </row>
    <row r="738" spans="1:7" s="68" customFormat="1" hidden="1">
      <c r="A738" s="79" t="str">
        <f>Invoice!F740</f>
        <v>Exchange rate :</v>
      </c>
      <c r="B738" s="63">
        <f>Invoice!C740</f>
        <v>0</v>
      </c>
      <c r="C738" s="64">
        <f>Invoice!B740</f>
        <v>0</v>
      </c>
      <c r="D738" s="69">
        <f t="shared" si="32"/>
        <v>0</v>
      </c>
      <c r="E738" s="69">
        <f t="shared" si="33"/>
        <v>0</v>
      </c>
      <c r="F738" s="70">
        <f>Invoice!G740</f>
        <v>0</v>
      </c>
      <c r="G738" s="71">
        <f t="shared" si="34"/>
        <v>0</v>
      </c>
    </row>
    <row r="739" spans="1:7" s="68" customFormat="1" hidden="1">
      <c r="A739" s="79" t="str">
        <f>Invoice!F741</f>
        <v>Exchange rate :</v>
      </c>
      <c r="B739" s="63">
        <f>Invoice!C741</f>
        <v>0</v>
      </c>
      <c r="C739" s="64">
        <f>Invoice!B741</f>
        <v>0</v>
      </c>
      <c r="D739" s="69">
        <f t="shared" si="32"/>
        <v>0</v>
      </c>
      <c r="E739" s="69">
        <f t="shared" si="33"/>
        <v>0</v>
      </c>
      <c r="F739" s="70">
        <f>Invoice!G741</f>
        <v>0</v>
      </c>
      <c r="G739" s="71">
        <f t="shared" si="34"/>
        <v>0</v>
      </c>
    </row>
    <row r="740" spans="1:7" s="68" customFormat="1" hidden="1">
      <c r="A740" s="79" t="str">
        <f>Invoice!F742</f>
        <v>Exchange rate :</v>
      </c>
      <c r="B740" s="63">
        <f>Invoice!C742</f>
        <v>0</v>
      </c>
      <c r="C740" s="64">
        <f>Invoice!B742</f>
        <v>0</v>
      </c>
      <c r="D740" s="69">
        <f t="shared" si="32"/>
        <v>0</v>
      </c>
      <c r="E740" s="69">
        <f t="shared" si="33"/>
        <v>0</v>
      </c>
      <c r="F740" s="70">
        <f>Invoice!G742</f>
        <v>0</v>
      </c>
      <c r="G740" s="71">
        <f t="shared" si="34"/>
        <v>0</v>
      </c>
    </row>
    <row r="741" spans="1:7" s="68" customFormat="1" hidden="1">
      <c r="A741" s="79" t="str">
        <f>Invoice!F743</f>
        <v>Exchange rate :</v>
      </c>
      <c r="B741" s="63">
        <f>Invoice!C743</f>
        <v>0</v>
      </c>
      <c r="C741" s="64">
        <f>Invoice!B743</f>
        <v>0</v>
      </c>
      <c r="D741" s="69">
        <f t="shared" si="32"/>
        <v>0</v>
      </c>
      <c r="E741" s="69">
        <f t="shared" si="33"/>
        <v>0</v>
      </c>
      <c r="F741" s="70">
        <f>Invoice!G743</f>
        <v>0</v>
      </c>
      <c r="G741" s="71">
        <f t="shared" si="34"/>
        <v>0</v>
      </c>
    </row>
    <row r="742" spans="1:7" s="68" customFormat="1" hidden="1">
      <c r="A742" s="79" t="str">
        <f>Invoice!F744</f>
        <v>Exchange rate :</v>
      </c>
      <c r="B742" s="63">
        <f>Invoice!C744</f>
        <v>0</v>
      </c>
      <c r="C742" s="64">
        <f>Invoice!B744</f>
        <v>0</v>
      </c>
      <c r="D742" s="69">
        <f t="shared" si="32"/>
        <v>0</v>
      </c>
      <c r="E742" s="69">
        <f t="shared" si="33"/>
        <v>0</v>
      </c>
      <c r="F742" s="70">
        <f>Invoice!G744</f>
        <v>0</v>
      </c>
      <c r="G742" s="71">
        <f t="shared" si="34"/>
        <v>0</v>
      </c>
    </row>
    <row r="743" spans="1:7" s="68" customFormat="1" hidden="1">
      <c r="A743" s="79" t="str">
        <f>Invoice!F745</f>
        <v>Exchange rate :</v>
      </c>
      <c r="B743" s="63">
        <f>Invoice!C745</f>
        <v>0</v>
      </c>
      <c r="C743" s="64">
        <f>Invoice!B745</f>
        <v>0</v>
      </c>
      <c r="D743" s="69">
        <f t="shared" si="32"/>
        <v>0</v>
      </c>
      <c r="E743" s="69">
        <f t="shared" si="33"/>
        <v>0</v>
      </c>
      <c r="F743" s="70">
        <f>Invoice!G745</f>
        <v>0</v>
      </c>
      <c r="G743" s="71">
        <f t="shared" si="34"/>
        <v>0</v>
      </c>
    </row>
    <row r="744" spans="1:7" s="68" customFormat="1" hidden="1">
      <c r="A744" s="79" t="str">
        <f>Invoice!F746</f>
        <v>Exchange rate :</v>
      </c>
      <c r="B744" s="63">
        <f>Invoice!C746</f>
        <v>0</v>
      </c>
      <c r="C744" s="64">
        <f>Invoice!B746</f>
        <v>0</v>
      </c>
      <c r="D744" s="69">
        <f t="shared" si="32"/>
        <v>0</v>
      </c>
      <c r="E744" s="69">
        <f t="shared" si="33"/>
        <v>0</v>
      </c>
      <c r="F744" s="70">
        <f>Invoice!G746</f>
        <v>0</v>
      </c>
      <c r="G744" s="71">
        <f t="shared" si="34"/>
        <v>0</v>
      </c>
    </row>
    <row r="745" spans="1:7" s="68" customFormat="1" hidden="1">
      <c r="A745" s="79" t="str">
        <f>Invoice!F747</f>
        <v>Exchange rate :</v>
      </c>
      <c r="B745" s="63">
        <f>Invoice!C747</f>
        <v>0</v>
      </c>
      <c r="C745" s="64">
        <f>Invoice!B747</f>
        <v>0</v>
      </c>
      <c r="D745" s="69">
        <f t="shared" si="32"/>
        <v>0</v>
      </c>
      <c r="E745" s="69">
        <f t="shared" si="33"/>
        <v>0</v>
      </c>
      <c r="F745" s="70">
        <f>Invoice!G747</f>
        <v>0</v>
      </c>
      <c r="G745" s="71">
        <f t="shared" si="34"/>
        <v>0</v>
      </c>
    </row>
    <row r="746" spans="1:7" s="68" customFormat="1" hidden="1">
      <c r="A746" s="79" t="str">
        <f>Invoice!F748</f>
        <v>Exchange rate :</v>
      </c>
      <c r="B746" s="63">
        <f>Invoice!C748</f>
        <v>0</v>
      </c>
      <c r="C746" s="64">
        <f>Invoice!B748</f>
        <v>0</v>
      </c>
      <c r="D746" s="69">
        <f t="shared" si="32"/>
        <v>0</v>
      </c>
      <c r="E746" s="69">
        <f t="shared" si="33"/>
        <v>0</v>
      </c>
      <c r="F746" s="70">
        <f>Invoice!G748</f>
        <v>0</v>
      </c>
      <c r="G746" s="71">
        <f t="shared" si="34"/>
        <v>0</v>
      </c>
    </row>
    <row r="747" spans="1:7" s="68" customFormat="1" hidden="1">
      <c r="A747" s="79" t="str">
        <f>Invoice!F749</f>
        <v>Exchange rate :</v>
      </c>
      <c r="B747" s="63">
        <f>Invoice!C749</f>
        <v>0</v>
      </c>
      <c r="C747" s="64">
        <f>Invoice!B749</f>
        <v>0</v>
      </c>
      <c r="D747" s="69">
        <f t="shared" si="32"/>
        <v>0</v>
      </c>
      <c r="E747" s="69">
        <f t="shared" si="33"/>
        <v>0</v>
      </c>
      <c r="F747" s="70">
        <f>Invoice!G749</f>
        <v>0</v>
      </c>
      <c r="G747" s="71">
        <f t="shared" si="34"/>
        <v>0</v>
      </c>
    </row>
    <row r="748" spans="1:7" s="68" customFormat="1" hidden="1">
      <c r="A748" s="79" t="str">
        <f>Invoice!F750</f>
        <v>Exchange rate :</v>
      </c>
      <c r="B748" s="63">
        <f>Invoice!C750</f>
        <v>0</v>
      </c>
      <c r="C748" s="64">
        <f>Invoice!B750</f>
        <v>0</v>
      </c>
      <c r="D748" s="69">
        <f t="shared" si="32"/>
        <v>0</v>
      </c>
      <c r="E748" s="69">
        <f t="shared" si="33"/>
        <v>0</v>
      </c>
      <c r="F748" s="70">
        <f>Invoice!G750</f>
        <v>0</v>
      </c>
      <c r="G748" s="71">
        <f t="shared" si="34"/>
        <v>0</v>
      </c>
    </row>
    <row r="749" spans="1:7" s="68" customFormat="1" hidden="1">
      <c r="A749" s="79" t="str">
        <f>Invoice!F751</f>
        <v>Exchange rate :</v>
      </c>
      <c r="B749" s="63">
        <f>Invoice!C751</f>
        <v>0</v>
      </c>
      <c r="C749" s="64">
        <f>Invoice!B751</f>
        <v>0</v>
      </c>
      <c r="D749" s="69">
        <f t="shared" si="32"/>
        <v>0</v>
      </c>
      <c r="E749" s="69">
        <f t="shared" si="33"/>
        <v>0</v>
      </c>
      <c r="F749" s="70">
        <f>Invoice!G751</f>
        <v>0</v>
      </c>
      <c r="G749" s="71">
        <f t="shared" si="34"/>
        <v>0</v>
      </c>
    </row>
    <row r="750" spans="1:7" s="68" customFormat="1" hidden="1">
      <c r="A750" s="79" t="str">
        <f>Invoice!F752</f>
        <v>Exchange rate :</v>
      </c>
      <c r="B750" s="63">
        <f>Invoice!C752</f>
        <v>0</v>
      </c>
      <c r="C750" s="64">
        <f>Invoice!B752</f>
        <v>0</v>
      </c>
      <c r="D750" s="69">
        <f t="shared" si="32"/>
        <v>0</v>
      </c>
      <c r="E750" s="69">
        <f t="shared" si="33"/>
        <v>0</v>
      </c>
      <c r="F750" s="70">
        <f>Invoice!G752</f>
        <v>0</v>
      </c>
      <c r="G750" s="71">
        <f t="shared" si="34"/>
        <v>0</v>
      </c>
    </row>
    <row r="751" spans="1:7" s="68" customFormat="1" hidden="1">
      <c r="A751" s="79" t="str">
        <f>Invoice!F753</f>
        <v>Exchange rate :</v>
      </c>
      <c r="B751" s="63">
        <f>Invoice!C753</f>
        <v>0</v>
      </c>
      <c r="C751" s="64">
        <f>Invoice!B753</f>
        <v>0</v>
      </c>
      <c r="D751" s="69">
        <f t="shared" si="32"/>
        <v>0</v>
      </c>
      <c r="E751" s="69">
        <f t="shared" si="33"/>
        <v>0</v>
      </c>
      <c r="F751" s="70">
        <f>Invoice!G753</f>
        <v>0</v>
      </c>
      <c r="G751" s="71">
        <f t="shared" si="34"/>
        <v>0</v>
      </c>
    </row>
    <row r="752" spans="1:7" s="68" customFormat="1" hidden="1">
      <c r="A752" s="79" t="str">
        <f>Invoice!F754</f>
        <v>Exchange rate :</v>
      </c>
      <c r="B752" s="63">
        <f>Invoice!C754</f>
        <v>0</v>
      </c>
      <c r="C752" s="64">
        <f>Invoice!B754</f>
        <v>0</v>
      </c>
      <c r="D752" s="69">
        <f t="shared" si="32"/>
        <v>0</v>
      </c>
      <c r="E752" s="69">
        <f t="shared" si="33"/>
        <v>0</v>
      </c>
      <c r="F752" s="70">
        <f>Invoice!G754</f>
        <v>0</v>
      </c>
      <c r="G752" s="71">
        <f t="shared" si="34"/>
        <v>0</v>
      </c>
    </row>
    <row r="753" spans="1:7" s="68" customFormat="1" hidden="1">
      <c r="A753" s="79" t="str">
        <f>Invoice!F755</f>
        <v>Exchange rate :</v>
      </c>
      <c r="B753" s="63">
        <f>Invoice!C755</f>
        <v>0</v>
      </c>
      <c r="C753" s="64">
        <f>Invoice!B755</f>
        <v>0</v>
      </c>
      <c r="D753" s="69">
        <f t="shared" si="32"/>
        <v>0</v>
      </c>
      <c r="E753" s="69">
        <f t="shared" si="33"/>
        <v>0</v>
      </c>
      <c r="F753" s="70">
        <f>Invoice!G755</f>
        <v>0</v>
      </c>
      <c r="G753" s="71">
        <f t="shared" si="34"/>
        <v>0</v>
      </c>
    </row>
    <row r="754" spans="1:7" s="68" customFormat="1" hidden="1">
      <c r="A754" s="79" t="str">
        <f>Invoice!F756</f>
        <v>Exchange rate :</v>
      </c>
      <c r="B754" s="63">
        <f>Invoice!C756</f>
        <v>0</v>
      </c>
      <c r="C754" s="64">
        <f>Invoice!B756</f>
        <v>0</v>
      </c>
      <c r="D754" s="69">
        <f t="shared" si="32"/>
        <v>0</v>
      </c>
      <c r="E754" s="69">
        <f t="shared" si="33"/>
        <v>0</v>
      </c>
      <c r="F754" s="70">
        <f>Invoice!G756</f>
        <v>0</v>
      </c>
      <c r="G754" s="71">
        <f t="shared" si="34"/>
        <v>0</v>
      </c>
    </row>
    <row r="755" spans="1:7" s="68" customFormat="1" hidden="1">
      <c r="A755" s="79" t="str">
        <f>Invoice!F757</f>
        <v>Exchange rate :</v>
      </c>
      <c r="B755" s="63">
        <f>Invoice!C757</f>
        <v>0</v>
      </c>
      <c r="C755" s="64">
        <f>Invoice!B757</f>
        <v>0</v>
      </c>
      <c r="D755" s="69">
        <f t="shared" si="32"/>
        <v>0</v>
      </c>
      <c r="E755" s="69">
        <f t="shared" si="33"/>
        <v>0</v>
      </c>
      <c r="F755" s="70">
        <f>Invoice!G757</f>
        <v>0</v>
      </c>
      <c r="G755" s="71">
        <f t="shared" si="34"/>
        <v>0</v>
      </c>
    </row>
    <row r="756" spans="1:7" s="68" customFormat="1" hidden="1">
      <c r="A756" s="79" t="str">
        <f>Invoice!F758</f>
        <v>Exchange rate :</v>
      </c>
      <c r="B756" s="63">
        <f>Invoice!C758</f>
        <v>0</v>
      </c>
      <c r="C756" s="64">
        <f>Invoice!B758</f>
        <v>0</v>
      </c>
      <c r="D756" s="69">
        <f t="shared" si="32"/>
        <v>0</v>
      </c>
      <c r="E756" s="69">
        <f t="shared" si="33"/>
        <v>0</v>
      </c>
      <c r="F756" s="70">
        <f>Invoice!G758</f>
        <v>0</v>
      </c>
      <c r="G756" s="71">
        <f t="shared" si="34"/>
        <v>0</v>
      </c>
    </row>
    <row r="757" spans="1:7" s="68" customFormat="1" hidden="1">
      <c r="A757" s="79" t="str">
        <f>Invoice!F759</f>
        <v>Exchange rate :</v>
      </c>
      <c r="B757" s="63">
        <f>Invoice!C759</f>
        <v>0</v>
      </c>
      <c r="C757" s="64">
        <f>Invoice!B759</f>
        <v>0</v>
      </c>
      <c r="D757" s="69">
        <f t="shared" si="32"/>
        <v>0</v>
      </c>
      <c r="E757" s="69">
        <f t="shared" si="33"/>
        <v>0</v>
      </c>
      <c r="F757" s="70">
        <f>Invoice!G759</f>
        <v>0</v>
      </c>
      <c r="G757" s="71">
        <f t="shared" si="34"/>
        <v>0</v>
      </c>
    </row>
    <row r="758" spans="1:7" s="68" customFormat="1" hidden="1">
      <c r="A758" s="79" t="str">
        <f>Invoice!F760</f>
        <v>Exchange rate :</v>
      </c>
      <c r="B758" s="63">
        <f>Invoice!C760</f>
        <v>0</v>
      </c>
      <c r="C758" s="64">
        <f>Invoice!B760</f>
        <v>0</v>
      </c>
      <c r="D758" s="69">
        <f t="shared" si="32"/>
        <v>0</v>
      </c>
      <c r="E758" s="69">
        <f t="shared" si="33"/>
        <v>0</v>
      </c>
      <c r="F758" s="70">
        <f>Invoice!G760</f>
        <v>0</v>
      </c>
      <c r="G758" s="71">
        <f t="shared" si="34"/>
        <v>0</v>
      </c>
    </row>
    <row r="759" spans="1:7" s="68" customFormat="1" hidden="1">
      <c r="A759" s="79" t="str">
        <f>Invoice!F761</f>
        <v>Exchange rate :</v>
      </c>
      <c r="B759" s="63">
        <f>Invoice!C761</f>
        <v>0</v>
      </c>
      <c r="C759" s="64">
        <f>Invoice!B761</f>
        <v>0</v>
      </c>
      <c r="D759" s="69">
        <f t="shared" si="32"/>
        <v>0</v>
      </c>
      <c r="E759" s="69">
        <f t="shared" si="33"/>
        <v>0</v>
      </c>
      <c r="F759" s="70">
        <f>Invoice!G761</f>
        <v>0</v>
      </c>
      <c r="G759" s="71">
        <f t="shared" si="34"/>
        <v>0</v>
      </c>
    </row>
    <row r="760" spans="1:7" s="68" customFormat="1" hidden="1">
      <c r="A760" s="79" t="str">
        <f>Invoice!F762</f>
        <v>Exchange rate :</v>
      </c>
      <c r="B760" s="63">
        <f>Invoice!C762</f>
        <v>0</v>
      </c>
      <c r="C760" s="64">
        <f>Invoice!B762</f>
        <v>0</v>
      </c>
      <c r="D760" s="69">
        <f t="shared" si="32"/>
        <v>0</v>
      </c>
      <c r="E760" s="69">
        <f t="shared" si="33"/>
        <v>0</v>
      </c>
      <c r="F760" s="70">
        <f>Invoice!G762</f>
        <v>0</v>
      </c>
      <c r="G760" s="71">
        <f t="shared" si="34"/>
        <v>0</v>
      </c>
    </row>
    <row r="761" spans="1:7" s="68" customFormat="1" hidden="1">
      <c r="A761" s="79" t="str">
        <f>Invoice!F763</f>
        <v>Exchange rate :</v>
      </c>
      <c r="B761" s="63">
        <f>Invoice!C763</f>
        <v>0</v>
      </c>
      <c r="C761" s="64">
        <f>Invoice!B763</f>
        <v>0</v>
      </c>
      <c r="D761" s="69">
        <f t="shared" si="32"/>
        <v>0</v>
      </c>
      <c r="E761" s="69">
        <f t="shared" si="33"/>
        <v>0</v>
      </c>
      <c r="F761" s="70">
        <f>Invoice!G763</f>
        <v>0</v>
      </c>
      <c r="G761" s="71">
        <f t="shared" si="34"/>
        <v>0</v>
      </c>
    </row>
    <row r="762" spans="1:7" s="68" customFormat="1" hidden="1">
      <c r="A762" s="79" t="str">
        <f>Invoice!F764</f>
        <v>Exchange rate :</v>
      </c>
      <c r="B762" s="63">
        <f>Invoice!C764</f>
        <v>0</v>
      </c>
      <c r="C762" s="64">
        <f>Invoice!B764</f>
        <v>0</v>
      </c>
      <c r="D762" s="69">
        <f t="shared" si="32"/>
        <v>0</v>
      </c>
      <c r="E762" s="69">
        <f t="shared" si="33"/>
        <v>0</v>
      </c>
      <c r="F762" s="70">
        <f>Invoice!G764</f>
        <v>0</v>
      </c>
      <c r="G762" s="71">
        <f t="shared" si="34"/>
        <v>0</v>
      </c>
    </row>
    <row r="763" spans="1:7" s="68" customFormat="1" hidden="1">
      <c r="A763" s="79" t="str">
        <f>Invoice!F765</f>
        <v>Exchange rate :</v>
      </c>
      <c r="B763" s="63">
        <f>Invoice!C765</f>
        <v>0</v>
      </c>
      <c r="C763" s="64">
        <f>Invoice!B765</f>
        <v>0</v>
      </c>
      <c r="D763" s="69">
        <f t="shared" si="32"/>
        <v>0</v>
      </c>
      <c r="E763" s="69">
        <f t="shared" si="33"/>
        <v>0</v>
      </c>
      <c r="F763" s="70">
        <f>Invoice!G765</f>
        <v>0</v>
      </c>
      <c r="G763" s="71">
        <f t="shared" si="34"/>
        <v>0</v>
      </c>
    </row>
    <row r="764" spans="1:7" s="68" customFormat="1" hidden="1">
      <c r="A764" s="79" t="str">
        <f>Invoice!F766</f>
        <v>Exchange rate :</v>
      </c>
      <c r="B764" s="63">
        <f>Invoice!C766</f>
        <v>0</v>
      </c>
      <c r="C764" s="64">
        <f>Invoice!B766</f>
        <v>0</v>
      </c>
      <c r="D764" s="69">
        <f t="shared" si="32"/>
        <v>0</v>
      </c>
      <c r="E764" s="69">
        <f t="shared" si="33"/>
        <v>0</v>
      </c>
      <c r="F764" s="70">
        <f>Invoice!G766</f>
        <v>0</v>
      </c>
      <c r="G764" s="71">
        <f t="shared" si="34"/>
        <v>0</v>
      </c>
    </row>
    <row r="765" spans="1:7" s="68" customFormat="1" hidden="1">
      <c r="A765" s="79" t="str">
        <f>Invoice!F767</f>
        <v>Exchange rate :</v>
      </c>
      <c r="B765" s="63">
        <f>Invoice!C767</f>
        <v>0</v>
      </c>
      <c r="C765" s="64">
        <f>Invoice!B767</f>
        <v>0</v>
      </c>
      <c r="D765" s="69">
        <f t="shared" ref="D765:D828" si="35">F765/$D$14</f>
        <v>0</v>
      </c>
      <c r="E765" s="69">
        <f t="shared" ref="E765:E828" si="36">G765/$D$14</f>
        <v>0</v>
      </c>
      <c r="F765" s="70">
        <f>Invoice!G767</f>
        <v>0</v>
      </c>
      <c r="G765" s="71">
        <f t="shared" ref="G765:G828" si="37">C765*F765</f>
        <v>0</v>
      </c>
    </row>
    <row r="766" spans="1:7" s="68" customFormat="1" hidden="1">
      <c r="A766" s="79" t="str">
        <f>Invoice!F768</f>
        <v>Exchange rate :</v>
      </c>
      <c r="B766" s="63">
        <f>Invoice!C768</f>
        <v>0</v>
      </c>
      <c r="C766" s="64">
        <f>Invoice!B768</f>
        <v>0</v>
      </c>
      <c r="D766" s="69">
        <f t="shared" si="35"/>
        <v>0</v>
      </c>
      <c r="E766" s="69">
        <f t="shared" si="36"/>
        <v>0</v>
      </c>
      <c r="F766" s="70">
        <f>Invoice!G768</f>
        <v>0</v>
      </c>
      <c r="G766" s="71">
        <f t="shared" si="37"/>
        <v>0</v>
      </c>
    </row>
    <row r="767" spans="1:7" s="68" customFormat="1" hidden="1">
      <c r="A767" s="79" t="str">
        <f>Invoice!F769</f>
        <v>Exchange rate :</v>
      </c>
      <c r="B767" s="63">
        <f>Invoice!C769</f>
        <v>0</v>
      </c>
      <c r="C767" s="64">
        <f>Invoice!B769</f>
        <v>0</v>
      </c>
      <c r="D767" s="69">
        <f t="shared" si="35"/>
        <v>0</v>
      </c>
      <c r="E767" s="69">
        <f t="shared" si="36"/>
        <v>0</v>
      </c>
      <c r="F767" s="70">
        <f>Invoice!G769</f>
        <v>0</v>
      </c>
      <c r="G767" s="71">
        <f t="shared" si="37"/>
        <v>0</v>
      </c>
    </row>
    <row r="768" spans="1:7" s="68" customFormat="1" hidden="1">
      <c r="A768" s="79" t="str">
        <f>Invoice!F770</f>
        <v>Exchange rate :</v>
      </c>
      <c r="B768" s="63">
        <f>Invoice!C770</f>
        <v>0</v>
      </c>
      <c r="C768" s="64">
        <f>Invoice!B770</f>
        <v>0</v>
      </c>
      <c r="D768" s="69">
        <f t="shared" si="35"/>
        <v>0</v>
      </c>
      <c r="E768" s="69">
        <f t="shared" si="36"/>
        <v>0</v>
      </c>
      <c r="F768" s="70">
        <f>Invoice!G770</f>
        <v>0</v>
      </c>
      <c r="G768" s="71">
        <f t="shared" si="37"/>
        <v>0</v>
      </c>
    </row>
    <row r="769" spans="1:7" s="68" customFormat="1" hidden="1">
      <c r="A769" s="79" t="str">
        <f>Invoice!F771</f>
        <v>Exchange rate :</v>
      </c>
      <c r="B769" s="63">
        <f>Invoice!C771</f>
        <v>0</v>
      </c>
      <c r="C769" s="64">
        <f>Invoice!B771</f>
        <v>0</v>
      </c>
      <c r="D769" s="69">
        <f t="shared" si="35"/>
        <v>0</v>
      </c>
      <c r="E769" s="69">
        <f t="shared" si="36"/>
        <v>0</v>
      </c>
      <c r="F769" s="70">
        <f>Invoice!G771</f>
        <v>0</v>
      </c>
      <c r="G769" s="71">
        <f t="shared" si="37"/>
        <v>0</v>
      </c>
    </row>
    <row r="770" spans="1:7" s="68" customFormat="1" hidden="1">
      <c r="A770" s="79" t="str">
        <f>Invoice!F772</f>
        <v>Exchange rate :</v>
      </c>
      <c r="B770" s="63">
        <f>Invoice!C772</f>
        <v>0</v>
      </c>
      <c r="C770" s="64">
        <f>Invoice!B772</f>
        <v>0</v>
      </c>
      <c r="D770" s="69">
        <f t="shared" si="35"/>
        <v>0</v>
      </c>
      <c r="E770" s="69">
        <f t="shared" si="36"/>
        <v>0</v>
      </c>
      <c r="F770" s="70">
        <f>Invoice!G772</f>
        <v>0</v>
      </c>
      <c r="G770" s="71">
        <f t="shared" si="37"/>
        <v>0</v>
      </c>
    </row>
    <row r="771" spans="1:7" s="68" customFormat="1" hidden="1">
      <c r="A771" s="79" t="str">
        <f>Invoice!F773</f>
        <v>Exchange rate :</v>
      </c>
      <c r="B771" s="63">
        <f>Invoice!C773</f>
        <v>0</v>
      </c>
      <c r="C771" s="64">
        <f>Invoice!B773</f>
        <v>0</v>
      </c>
      <c r="D771" s="69">
        <f t="shared" si="35"/>
        <v>0</v>
      </c>
      <c r="E771" s="69">
        <f t="shared" si="36"/>
        <v>0</v>
      </c>
      <c r="F771" s="70">
        <f>Invoice!G773</f>
        <v>0</v>
      </c>
      <c r="G771" s="71">
        <f t="shared" si="37"/>
        <v>0</v>
      </c>
    </row>
    <row r="772" spans="1:7" s="68" customFormat="1" hidden="1">
      <c r="A772" s="79" t="str">
        <f>Invoice!F774</f>
        <v>Exchange rate :</v>
      </c>
      <c r="B772" s="63">
        <f>Invoice!C774</f>
        <v>0</v>
      </c>
      <c r="C772" s="64">
        <f>Invoice!B774</f>
        <v>0</v>
      </c>
      <c r="D772" s="69">
        <f t="shared" si="35"/>
        <v>0</v>
      </c>
      <c r="E772" s="69">
        <f t="shared" si="36"/>
        <v>0</v>
      </c>
      <c r="F772" s="70">
        <f>Invoice!G774</f>
        <v>0</v>
      </c>
      <c r="G772" s="71">
        <f t="shared" si="37"/>
        <v>0</v>
      </c>
    </row>
    <row r="773" spans="1:7" s="68" customFormat="1" hidden="1">
      <c r="A773" s="79" t="str">
        <f>Invoice!F775</f>
        <v>Exchange rate :</v>
      </c>
      <c r="B773" s="63">
        <f>Invoice!C775</f>
        <v>0</v>
      </c>
      <c r="C773" s="64">
        <f>Invoice!B775</f>
        <v>0</v>
      </c>
      <c r="D773" s="69">
        <f t="shared" si="35"/>
        <v>0</v>
      </c>
      <c r="E773" s="69">
        <f t="shared" si="36"/>
        <v>0</v>
      </c>
      <c r="F773" s="70">
        <f>Invoice!G775</f>
        <v>0</v>
      </c>
      <c r="G773" s="71">
        <f t="shared" si="37"/>
        <v>0</v>
      </c>
    </row>
    <row r="774" spans="1:7" s="68" customFormat="1" hidden="1">
      <c r="A774" s="79" t="str">
        <f>Invoice!F776</f>
        <v>Exchange rate :</v>
      </c>
      <c r="B774" s="63">
        <f>Invoice!C776</f>
        <v>0</v>
      </c>
      <c r="C774" s="64">
        <f>Invoice!B776</f>
        <v>0</v>
      </c>
      <c r="D774" s="69">
        <f t="shared" si="35"/>
        <v>0</v>
      </c>
      <c r="E774" s="69">
        <f t="shared" si="36"/>
        <v>0</v>
      </c>
      <c r="F774" s="70">
        <f>Invoice!G776</f>
        <v>0</v>
      </c>
      <c r="G774" s="71">
        <f t="shared" si="37"/>
        <v>0</v>
      </c>
    </row>
    <row r="775" spans="1:7" s="68" customFormat="1" hidden="1">
      <c r="A775" s="79" t="str">
        <f>Invoice!F777</f>
        <v>Exchange rate :</v>
      </c>
      <c r="B775" s="63">
        <f>Invoice!C777</f>
        <v>0</v>
      </c>
      <c r="C775" s="64">
        <f>Invoice!B777</f>
        <v>0</v>
      </c>
      <c r="D775" s="69">
        <f t="shared" si="35"/>
        <v>0</v>
      </c>
      <c r="E775" s="69">
        <f t="shared" si="36"/>
        <v>0</v>
      </c>
      <c r="F775" s="70">
        <f>Invoice!G777</f>
        <v>0</v>
      </c>
      <c r="G775" s="71">
        <f t="shared" si="37"/>
        <v>0</v>
      </c>
    </row>
    <row r="776" spans="1:7" s="68" customFormat="1" hidden="1">
      <c r="A776" s="79" t="str">
        <f>Invoice!F778</f>
        <v>Exchange rate :</v>
      </c>
      <c r="B776" s="63">
        <f>Invoice!C778</f>
        <v>0</v>
      </c>
      <c r="C776" s="64">
        <f>Invoice!B778</f>
        <v>0</v>
      </c>
      <c r="D776" s="69">
        <f t="shared" si="35"/>
        <v>0</v>
      </c>
      <c r="E776" s="69">
        <f t="shared" si="36"/>
        <v>0</v>
      </c>
      <c r="F776" s="70">
        <f>Invoice!G778</f>
        <v>0</v>
      </c>
      <c r="G776" s="71">
        <f t="shared" si="37"/>
        <v>0</v>
      </c>
    </row>
    <row r="777" spans="1:7" s="68" customFormat="1" hidden="1">
      <c r="A777" s="79" t="str">
        <f>Invoice!F779</f>
        <v>Exchange rate :</v>
      </c>
      <c r="B777" s="63">
        <f>Invoice!C779</f>
        <v>0</v>
      </c>
      <c r="C777" s="64">
        <f>Invoice!B779</f>
        <v>0</v>
      </c>
      <c r="D777" s="69">
        <f t="shared" si="35"/>
        <v>0</v>
      </c>
      <c r="E777" s="69">
        <f t="shared" si="36"/>
        <v>0</v>
      </c>
      <c r="F777" s="70">
        <f>Invoice!G779</f>
        <v>0</v>
      </c>
      <c r="G777" s="71">
        <f t="shared" si="37"/>
        <v>0</v>
      </c>
    </row>
    <row r="778" spans="1:7" s="68" customFormat="1" hidden="1">
      <c r="A778" s="79" t="str">
        <f>Invoice!F780</f>
        <v>Exchange rate :</v>
      </c>
      <c r="B778" s="63">
        <f>Invoice!C780</f>
        <v>0</v>
      </c>
      <c r="C778" s="64">
        <f>Invoice!B780</f>
        <v>0</v>
      </c>
      <c r="D778" s="69">
        <f t="shared" si="35"/>
        <v>0</v>
      </c>
      <c r="E778" s="69">
        <f t="shared" si="36"/>
        <v>0</v>
      </c>
      <c r="F778" s="70">
        <f>Invoice!G780</f>
        <v>0</v>
      </c>
      <c r="G778" s="71">
        <f t="shared" si="37"/>
        <v>0</v>
      </c>
    </row>
    <row r="779" spans="1:7" s="68" customFormat="1" hidden="1">
      <c r="A779" s="79" t="str">
        <f>Invoice!F781</f>
        <v>Exchange rate :</v>
      </c>
      <c r="B779" s="63">
        <f>Invoice!C781</f>
        <v>0</v>
      </c>
      <c r="C779" s="64">
        <f>Invoice!B781</f>
        <v>0</v>
      </c>
      <c r="D779" s="69">
        <f t="shared" si="35"/>
        <v>0</v>
      </c>
      <c r="E779" s="69">
        <f t="shared" si="36"/>
        <v>0</v>
      </c>
      <c r="F779" s="70">
        <f>Invoice!G781</f>
        <v>0</v>
      </c>
      <c r="G779" s="71">
        <f t="shared" si="37"/>
        <v>0</v>
      </c>
    </row>
    <row r="780" spans="1:7" s="68" customFormat="1" hidden="1">
      <c r="A780" s="79" t="str">
        <f>Invoice!F782</f>
        <v>Exchange rate :</v>
      </c>
      <c r="B780" s="63">
        <f>Invoice!C782</f>
        <v>0</v>
      </c>
      <c r="C780" s="64">
        <f>Invoice!B782</f>
        <v>0</v>
      </c>
      <c r="D780" s="69">
        <f t="shared" si="35"/>
        <v>0</v>
      </c>
      <c r="E780" s="69">
        <f t="shared" si="36"/>
        <v>0</v>
      </c>
      <c r="F780" s="70">
        <f>Invoice!G782</f>
        <v>0</v>
      </c>
      <c r="G780" s="71">
        <f t="shared" si="37"/>
        <v>0</v>
      </c>
    </row>
    <row r="781" spans="1:7" s="68" customFormat="1" hidden="1">
      <c r="A781" s="79" t="str">
        <f>Invoice!F783</f>
        <v>Exchange rate :</v>
      </c>
      <c r="B781" s="63">
        <f>Invoice!C783</f>
        <v>0</v>
      </c>
      <c r="C781" s="64">
        <f>Invoice!B783</f>
        <v>0</v>
      </c>
      <c r="D781" s="69">
        <f t="shared" si="35"/>
        <v>0</v>
      </c>
      <c r="E781" s="69">
        <f t="shared" si="36"/>
        <v>0</v>
      </c>
      <c r="F781" s="70">
        <f>Invoice!G783</f>
        <v>0</v>
      </c>
      <c r="G781" s="71">
        <f t="shared" si="37"/>
        <v>0</v>
      </c>
    </row>
    <row r="782" spans="1:7" s="68" customFormat="1" hidden="1">
      <c r="A782" s="79" t="str">
        <f>Invoice!F784</f>
        <v>Exchange rate :</v>
      </c>
      <c r="B782" s="63">
        <f>Invoice!C784</f>
        <v>0</v>
      </c>
      <c r="C782" s="64">
        <f>Invoice!B784</f>
        <v>0</v>
      </c>
      <c r="D782" s="69">
        <f t="shared" si="35"/>
        <v>0</v>
      </c>
      <c r="E782" s="69">
        <f t="shared" si="36"/>
        <v>0</v>
      </c>
      <c r="F782" s="70">
        <f>Invoice!G784</f>
        <v>0</v>
      </c>
      <c r="G782" s="71">
        <f t="shared" si="37"/>
        <v>0</v>
      </c>
    </row>
    <row r="783" spans="1:7" s="68" customFormat="1" hidden="1">
      <c r="A783" s="79" t="str">
        <f>Invoice!F785</f>
        <v>Exchange rate :</v>
      </c>
      <c r="B783" s="63">
        <f>Invoice!C785</f>
        <v>0</v>
      </c>
      <c r="C783" s="64">
        <f>Invoice!B785</f>
        <v>0</v>
      </c>
      <c r="D783" s="69">
        <f t="shared" si="35"/>
        <v>0</v>
      </c>
      <c r="E783" s="69">
        <f t="shared" si="36"/>
        <v>0</v>
      </c>
      <c r="F783" s="70">
        <f>Invoice!G785</f>
        <v>0</v>
      </c>
      <c r="G783" s="71">
        <f t="shared" si="37"/>
        <v>0</v>
      </c>
    </row>
    <row r="784" spans="1:7" s="68" customFormat="1" hidden="1">
      <c r="A784" s="79" t="str">
        <f>Invoice!F786</f>
        <v>Exchange rate :</v>
      </c>
      <c r="B784" s="63">
        <f>Invoice!C786</f>
        <v>0</v>
      </c>
      <c r="C784" s="64">
        <f>Invoice!B786</f>
        <v>0</v>
      </c>
      <c r="D784" s="69">
        <f t="shared" si="35"/>
        <v>0</v>
      </c>
      <c r="E784" s="69">
        <f t="shared" si="36"/>
        <v>0</v>
      </c>
      <c r="F784" s="70">
        <f>Invoice!G786</f>
        <v>0</v>
      </c>
      <c r="G784" s="71">
        <f t="shared" si="37"/>
        <v>0</v>
      </c>
    </row>
    <row r="785" spans="1:7" s="68" customFormat="1" hidden="1">
      <c r="A785" s="79" t="str">
        <f>Invoice!F787</f>
        <v>Exchange rate :</v>
      </c>
      <c r="B785" s="63">
        <f>Invoice!C787</f>
        <v>0</v>
      </c>
      <c r="C785" s="64">
        <f>Invoice!B787</f>
        <v>0</v>
      </c>
      <c r="D785" s="69">
        <f t="shared" si="35"/>
        <v>0</v>
      </c>
      <c r="E785" s="69">
        <f t="shared" si="36"/>
        <v>0</v>
      </c>
      <c r="F785" s="70">
        <f>Invoice!G787</f>
        <v>0</v>
      </c>
      <c r="G785" s="71">
        <f t="shared" si="37"/>
        <v>0</v>
      </c>
    </row>
    <row r="786" spans="1:7" s="68" customFormat="1" hidden="1">
      <c r="A786" s="79" t="str">
        <f>Invoice!F788</f>
        <v>Exchange rate :</v>
      </c>
      <c r="B786" s="63">
        <f>Invoice!C788</f>
        <v>0</v>
      </c>
      <c r="C786" s="64">
        <f>Invoice!B788</f>
        <v>0</v>
      </c>
      <c r="D786" s="69">
        <f t="shared" si="35"/>
        <v>0</v>
      </c>
      <c r="E786" s="69">
        <f t="shared" si="36"/>
        <v>0</v>
      </c>
      <c r="F786" s="70">
        <f>Invoice!G788</f>
        <v>0</v>
      </c>
      <c r="G786" s="71">
        <f t="shared" si="37"/>
        <v>0</v>
      </c>
    </row>
    <row r="787" spans="1:7" s="68" customFormat="1" hidden="1">
      <c r="A787" s="79" t="str">
        <f>Invoice!F789</f>
        <v>Exchange rate :</v>
      </c>
      <c r="B787" s="63">
        <f>Invoice!C789</f>
        <v>0</v>
      </c>
      <c r="C787" s="64">
        <f>Invoice!B789</f>
        <v>0</v>
      </c>
      <c r="D787" s="69">
        <f t="shared" si="35"/>
        <v>0</v>
      </c>
      <c r="E787" s="69">
        <f t="shared" si="36"/>
        <v>0</v>
      </c>
      <c r="F787" s="70">
        <f>Invoice!G789</f>
        <v>0</v>
      </c>
      <c r="G787" s="71">
        <f t="shared" si="37"/>
        <v>0</v>
      </c>
    </row>
    <row r="788" spans="1:7" s="68" customFormat="1" hidden="1">
      <c r="A788" s="79" t="str">
        <f>Invoice!F790</f>
        <v>Exchange rate :</v>
      </c>
      <c r="B788" s="63">
        <f>Invoice!C790</f>
        <v>0</v>
      </c>
      <c r="C788" s="64">
        <f>Invoice!B790</f>
        <v>0</v>
      </c>
      <c r="D788" s="69">
        <f t="shared" si="35"/>
        <v>0</v>
      </c>
      <c r="E788" s="69">
        <f t="shared" si="36"/>
        <v>0</v>
      </c>
      <c r="F788" s="70">
        <f>Invoice!G790</f>
        <v>0</v>
      </c>
      <c r="G788" s="71">
        <f t="shared" si="37"/>
        <v>0</v>
      </c>
    </row>
    <row r="789" spans="1:7" s="68" customFormat="1" hidden="1">
      <c r="A789" s="79" t="str">
        <f>Invoice!F791</f>
        <v>Exchange rate :</v>
      </c>
      <c r="B789" s="63">
        <f>Invoice!C791</f>
        <v>0</v>
      </c>
      <c r="C789" s="64">
        <f>Invoice!B791</f>
        <v>0</v>
      </c>
      <c r="D789" s="69">
        <f t="shared" si="35"/>
        <v>0</v>
      </c>
      <c r="E789" s="69">
        <f t="shared" si="36"/>
        <v>0</v>
      </c>
      <c r="F789" s="70">
        <f>Invoice!G791</f>
        <v>0</v>
      </c>
      <c r="G789" s="71">
        <f t="shared" si="37"/>
        <v>0</v>
      </c>
    </row>
    <row r="790" spans="1:7" s="68" customFormat="1" hidden="1">
      <c r="A790" s="79" t="str">
        <f>Invoice!F792</f>
        <v>Exchange rate :</v>
      </c>
      <c r="B790" s="63">
        <f>Invoice!C792</f>
        <v>0</v>
      </c>
      <c r="C790" s="64">
        <f>Invoice!B792</f>
        <v>0</v>
      </c>
      <c r="D790" s="69">
        <f t="shared" si="35"/>
        <v>0</v>
      </c>
      <c r="E790" s="69">
        <f t="shared" si="36"/>
        <v>0</v>
      </c>
      <c r="F790" s="70">
        <f>Invoice!G792</f>
        <v>0</v>
      </c>
      <c r="G790" s="71">
        <f t="shared" si="37"/>
        <v>0</v>
      </c>
    </row>
    <row r="791" spans="1:7" s="68" customFormat="1" hidden="1">
      <c r="A791" s="79" t="str">
        <f>Invoice!F793</f>
        <v>Exchange rate :</v>
      </c>
      <c r="B791" s="63">
        <f>Invoice!C793</f>
        <v>0</v>
      </c>
      <c r="C791" s="64">
        <f>Invoice!B793</f>
        <v>0</v>
      </c>
      <c r="D791" s="69">
        <f t="shared" si="35"/>
        <v>0</v>
      </c>
      <c r="E791" s="69">
        <f t="shared" si="36"/>
        <v>0</v>
      </c>
      <c r="F791" s="70">
        <f>Invoice!G793</f>
        <v>0</v>
      </c>
      <c r="G791" s="71">
        <f t="shared" si="37"/>
        <v>0</v>
      </c>
    </row>
    <row r="792" spans="1:7" s="68" customFormat="1" hidden="1">
      <c r="A792" s="79" t="str">
        <f>Invoice!F794</f>
        <v>Exchange rate :</v>
      </c>
      <c r="B792" s="63">
        <f>Invoice!C794</f>
        <v>0</v>
      </c>
      <c r="C792" s="64">
        <f>Invoice!B794</f>
        <v>0</v>
      </c>
      <c r="D792" s="69">
        <f t="shared" si="35"/>
        <v>0</v>
      </c>
      <c r="E792" s="69">
        <f t="shared" si="36"/>
        <v>0</v>
      </c>
      <c r="F792" s="70">
        <f>Invoice!G794</f>
        <v>0</v>
      </c>
      <c r="G792" s="71">
        <f t="shared" si="37"/>
        <v>0</v>
      </c>
    </row>
    <row r="793" spans="1:7" s="68" customFormat="1" hidden="1">
      <c r="A793" s="79" t="str">
        <f>Invoice!F795</f>
        <v>Exchange rate :</v>
      </c>
      <c r="B793" s="63">
        <f>Invoice!C795</f>
        <v>0</v>
      </c>
      <c r="C793" s="64">
        <f>Invoice!B795</f>
        <v>0</v>
      </c>
      <c r="D793" s="69">
        <f t="shared" si="35"/>
        <v>0</v>
      </c>
      <c r="E793" s="69">
        <f t="shared" si="36"/>
        <v>0</v>
      </c>
      <c r="F793" s="70">
        <f>Invoice!G795</f>
        <v>0</v>
      </c>
      <c r="G793" s="71">
        <f t="shared" si="37"/>
        <v>0</v>
      </c>
    </row>
    <row r="794" spans="1:7" s="68" customFormat="1" hidden="1">
      <c r="A794" s="79" t="str">
        <f>Invoice!F796</f>
        <v>Exchange rate :</v>
      </c>
      <c r="B794" s="63">
        <f>Invoice!C796</f>
        <v>0</v>
      </c>
      <c r="C794" s="64">
        <f>Invoice!B796</f>
        <v>0</v>
      </c>
      <c r="D794" s="69">
        <f t="shared" si="35"/>
        <v>0</v>
      </c>
      <c r="E794" s="69">
        <f t="shared" si="36"/>
        <v>0</v>
      </c>
      <c r="F794" s="70">
        <f>Invoice!G796</f>
        <v>0</v>
      </c>
      <c r="G794" s="71">
        <f t="shared" si="37"/>
        <v>0</v>
      </c>
    </row>
    <row r="795" spans="1:7" s="68" customFormat="1" hidden="1">
      <c r="A795" s="79" t="str">
        <f>Invoice!F797</f>
        <v>Exchange rate :</v>
      </c>
      <c r="B795" s="63">
        <f>Invoice!C797</f>
        <v>0</v>
      </c>
      <c r="C795" s="64">
        <f>Invoice!B797</f>
        <v>0</v>
      </c>
      <c r="D795" s="69">
        <f t="shared" si="35"/>
        <v>0</v>
      </c>
      <c r="E795" s="69">
        <f t="shared" si="36"/>
        <v>0</v>
      </c>
      <c r="F795" s="70">
        <f>Invoice!G797</f>
        <v>0</v>
      </c>
      <c r="G795" s="71">
        <f t="shared" si="37"/>
        <v>0</v>
      </c>
    </row>
    <row r="796" spans="1:7" s="68" customFormat="1" hidden="1">
      <c r="A796" s="79" t="str">
        <f>Invoice!F798</f>
        <v>Exchange rate :</v>
      </c>
      <c r="B796" s="63">
        <f>Invoice!C798</f>
        <v>0</v>
      </c>
      <c r="C796" s="64">
        <f>Invoice!B798</f>
        <v>0</v>
      </c>
      <c r="D796" s="69">
        <f t="shared" si="35"/>
        <v>0</v>
      </c>
      <c r="E796" s="69">
        <f t="shared" si="36"/>
        <v>0</v>
      </c>
      <c r="F796" s="70">
        <f>Invoice!G798</f>
        <v>0</v>
      </c>
      <c r="G796" s="71">
        <f t="shared" si="37"/>
        <v>0</v>
      </c>
    </row>
    <row r="797" spans="1:7" s="68" customFormat="1" hidden="1">
      <c r="A797" s="79" t="str">
        <f>Invoice!F799</f>
        <v>Exchange rate :</v>
      </c>
      <c r="B797" s="63">
        <f>Invoice!C799</f>
        <v>0</v>
      </c>
      <c r="C797" s="64">
        <f>Invoice!B799</f>
        <v>0</v>
      </c>
      <c r="D797" s="69">
        <f t="shared" si="35"/>
        <v>0</v>
      </c>
      <c r="E797" s="69">
        <f t="shared" si="36"/>
        <v>0</v>
      </c>
      <c r="F797" s="70">
        <f>Invoice!G799</f>
        <v>0</v>
      </c>
      <c r="G797" s="71">
        <f t="shared" si="37"/>
        <v>0</v>
      </c>
    </row>
    <row r="798" spans="1:7" s="68" customFormat="1" hidden="1">
      <c r="A798" s="79" t="str">
        <f>Invoice!F800</f>
        <v>Exchange rate :</v>
      </c>
      <c r="B798" s="63">
        <f>Invoice!C800</f>
        <v>0</v>
      </c>
      <c r="C798" s="64">
        <f>Invoice!B800</f>
        <v>0</v>
      </c>
      <c r="D798" s="69">
        <f t="shared" si="35"/>
        <v>0</v>
      </c>
      <c r="E798" s="69">
        <f t="shared" si="36"/>
        <v>0</v>
      </c>
      <c r="F798" s="70">
        <f>Invoice!G800</f>
        <v>0</v>
      </c>
      <c r="G798" s="71">
        <f t="shared" si="37"/>
        <v>0</v>
      </c>
    </row>
    <row r="799" spans="1:7" s="68" customFormat="1" hidden="1">
      <c r="A799" s="79" t="str">
        <f>Invoice!F801</f>
        <v>Exchange rate :</v>
      </c>
      <c r="B799" s="63">
        <f>Invoice!C801</f>
        <v>0</v>
      </c>
      <c r="C799" s="64">
        <f>Invoice!B801</f>
        <v>0</v>
      </c>
      <c r="D799" s="69">
        <f t="shared" si="35"/>
        <v>0</v>
      </c>
      <c r="E799" s="69">
        <f t="shared" si="36"/>
        <v>0</v>
      </c>
      <c r="F799" s="70">
        <f>Invoice!G801</f>
        <v>0</v>
      </c>
      <c r="G799" s="71">
        <f t="shared" si="37"/>
        <v>0</v>
      </c>
    </row>
    <row r="800" spans="1:7" s="68" customFormat="1" hidden="1">
      <c r="A800" s="79" t="str">
        <f>Invoice!F802</f>
        <v>Exchange rate :</v>
      </c>
      <c r="B800" s="63">
        <f>Invoice!C802</f>
        <v>0</v>
      </c>
      <c r="C800" s="64">
        <f>Invoice!B802</f>
        <v>0</v>
      </c>
      <c r="D800" s="69">
        <f t="shared" si="35"/>
        <v>0</v>
      </c>
      <c r="E800" s="69">
        <f t="shared" si="36"/>
        <v>0</v>
      </c>
      <c r="F800" s="70">
        <f>Invoice!G802</f>
        <v>0</v>
      </c>
      <c r="G800" s="71">
        <f t="shared" si="37"/>
        <v>0</v>
      </c>
    </row>
    <row r="801" spans="1:7" s="68" customFormat="1" hidden="1">
      <c r="A801" s="79" t="str">
        <f>Invoice!F803</f>
        <v>Exchange rate :</v>
      </c>
      <c r="B801" s="63">
        <f>Invoice!C803</f>
        <v>0</v>
      </c>
      <c r="C801" s="64">
        <f>Invoice!B803</f>
        <v>0</v>
      </c>
      <c r="D801" s="69">
        <f t="shared" si="35"/>
        <v>0</v>
      </c>
      <c r="E801" s="69">
        <f t="shared" si="36"/>
        <v>0</v>
      </c>
      <c r="F801" s="70">
        <f>Invoice!G803</f>
        <v>0</v>
      </c>
      <c r="G801" s="71">
        <f t="shared" si="37"/>
        <v>0</v>
      </c>
    </row>
    <row r="802" spans="1:7" s="68" customFormat="1" hidden="1">
      <c r="A802" s="79" t="str">
        <f>Invoice!F804</f>
        <v>Exchange rate :</v>
      </c>
      <c r="B802" s="63">
        <f>Invoice!C804</f>
        <v>0</v>
      </c>
      <c r="C802" s="64">
        <f>Invoice!B804</f>
        <v>0</v>
      </c>
      <c r="D802" s="69">
        <f t="shared" si="35"/>
        <v>0</v>
      </c>
      <c r="E802" s="69">
        <f t="shared" si="36"/>
        <v>0</v>
      </c>
      <c r="F802" s="70">
        <f>Invoice!G804</f>
        <v>0</v>
      </c>
      <c r="G802" s="71">
        <f t="shared" si="37"/>
        <v>0</v>
      </c>
    </row>
    <row r="803" spans="1:7" s="68" customFormat="1" hidden="1">
      <c r="A803" s="79" t="str">
        <f>Invoice!F805</f>
        <v>Exchange rate :</v>
      </c>
      <c r="B803" s="63">
        <f>Invoice!C805</f>
        <v>0</v>
      </c>
      <c r="C803" s="64">
        <f>Invoice!B805</f>
        <v>0</v>
      </c>
      <c r="D803" s="69">
        <f t="shared" si="35"/>
        <v>0</v>
      </c>
      <c r="E803" s="69">
        <f t="shared" si="36"/>
        <v>0</v>
      </c>
      <c r="F803" s="70">
        <f>Invoice!G805</f>
        <v>0</v>
      </c>
      <c r="G803" s="71">
        <f t="shared" si="37"/>
        <v>0</v>
      </c>
    </row>
    <row r="804" spans="1:7" s="68" customFormat="1" hidden="1">
      <c r="A804" s="79" t="str">
        <f>Invoice!F806</f>
        <v>Exchange rate :</v>
      </c>
      <c r="B804" s="63">
        <f>Invoice!C806</f>
        <v>0</v>
      </c>
      <c r="C804" s="64">
        <f>Invoice!B806</f>
        <v>0</v>
      </c>
      <c r="D804" s="69">
        <f t="shared" si="35"/>
        <v>0</v>
      </c>
      <c r="E804" s="69">
        <f t="shared" si="36"/>
        <v>0</v>
      </c>
      <c r="F804" s="70">
        <f>Invoice!G806</f>
        <v>0</v>
      </c>
      <c r="G804" s="71">
        <f t="shared" si="37"/>
        <v>0</v>
      </c>
    </row>
    <row r="805" spans="1:7" s="68" customFormat="1" hidden="1">
      <c r="A805" s="79" t="str">
        <f>Invoice!F807</f>
        <v>Exchange rate :</v>
      </c>
      <c r="B805" s="63">
        <f>Invoice!C807</f>
        <v>0</v>
      </c>
      <c r="C805" s="64">
        <f>Invoice!B807</f>
        <v>0</v>
      </c>
      <c r="D805" s="69">
        <f t="shared" si="35"/>
        <v>0</v>
      </c>
      <c r="E805" s="69">
        <f t="shared" si="36"/>
        <v>0</v>
      </c>
      <c r="F805" s="70">
        <f>Invoice!G807</f>
        <v>0</v>
      </c>
      <c r="G805" s="71">
        <f t="shared" si="37"/>
        <v>0</v>
      </c>
    </row>
    <row r="806" spans="1:7" s="68" customFormat="1" hidden="1">
      <c r="A806" s="79" t="str">
        <f>Invoice!F808</f>
        <v>Exchange rate :</v>
      </c>
      <c r="B806" s="63">
        <f>Invoice!C808</f>
        <v>0</v>
      </c>
      <c r="C806" s="64">
        <f>Invoice!B808</f>
        <v>0</v>
      </c>
      <c r="D806" s="69">
        <f t="shared" si="35"/>
        <v>0</v>
      </c>
      <c r="E806" s="69">
        <f t="shared" si="36"/>
        <v>0</v>
      </c>
      <c r="F806" s="70">
        <f>Invoice!G808</f>
        <v>0</v>
      </c>
      <c r="G806" s="71">
        <f t="shared" si="37"/>
        <v>0</v>
      </c>
    </row>
    <row r="807" spans="1:7" s="68" customFormat="1" hidden="1">
      <c r="A807" s="79" t="str">
        <f>Invoice!F809</f>
        <v>Exchange rate :</v>
      </c>
      <c r="B807" s="63">
        <f>Invoice!C809</f>
        <v>0</v>
      </c>
      <c r="C807" s="64">
        <f>Invoice!B809</f>
        <v>0</v>
      </c>
      <c r="D807" s="69">
        <f t="shared" si="35"/>
        <v>0</v>
      </c>
      <c r="E807" s="69">
        <f t="shared" si="36"/>
        <v>0</v>
      </c>
      <c r="F807" s="70">
        <f>Invoice!G809</f>
        <v>0</v>
      </c>
      <c r="G807" s="71">
        <f t="shared" si="37"/>
        <v>0</v>
      </c>
    </row>
    <row r="808" spans="1:7" s="68" customFormat="1" hidden="1">
      <c r="A808" s="79" t="str">
        <f>Invoice!F810</f>
        <v>Exchange rate :</v>
      </c>
      <c r="B808" s="63">
        <f>Invoice!C810</f>
        <v>0</v>
      </c>
      <c r="C808" s="64">
        <f>Invoice!B810</f>
        <v>0</v>
      </c>
      <c r="D808" s="69">
        <f t="shared" si="35"/>
        <v>0</v>
      </c>
      <c r="E808" s="69">
        <f t="shared" si="36"/>
        <v>0</v>
      </c>
      <c r="F808" s="70">
        <f>Invoice!G810</f>
        <v>0</v>
      </c>
      <c r="G808" s="71">
        <f t="shared" si="37"/>
        <v>0</v>
      </c>
    </row>
    <row r="809" spans="1:7" s="68" customFormat="1" hidden="1">
      <c r="A809" s="79" t="str">
        <f>Invoice!F811</f>
        <v>Exchange rate :</v>
      </c>
      <c r="B809" s="63">
        <f>Invoice!C811</f>
        <v>0</v>
      </c>
      <c r="C809" s="64">
        <f>Invoice!B811</f>
        <v>0</v>
      </c>
      <c r="D809" s="69">
        <f t="shared" si="35"/>
        <v>0</v>
      </c>
      <c r="E809" s="69">
        <f t="shared" si="36"/>
        <v>0</v>
      </c>
      <c r="F809" s="70">
        <f>Invoice!G811</f>
        <v>0</v>
      </c>
      <c r="G809" s="71">
        <f t="shared" si="37"/>
        <v>0</v>
      </c>
    </row>
    <row r="810" spans="1:7" s="68" customFormat="1" hidden="1">
      <c r="A810" s="79" t="str">
        <f>Invoice!F812</f>
        <v>Exchange rate :</v>
      </c>
      <c r="B810" s="63">
        <f>Invoice!C812</f>
        <v>0</v>
      </c>
      <c r="C810" s="64">
        <f>Invoice!B812</f>
        <v>0</v>
      </c>
      <c r="D810" s="69">
        <f t="shared" si="35"/>
        <v>0</v>
      </c>
      <c r="E810" s="69">
        <f t="shared" si="36"/>
        <v>0</v>
      </c>
      <c r="F810" s="70">
        <f>Invoice!G812</f>
        <v>0</v>
      </c>
      <c r="G810" s="71">
        <f t="shared" si="37"/>
        <v>0</v>
      </c>
    </row>
    <row r="811" spans="1:7" s="68" customFormat="1" hidden="1">
      <c r="A811" s="79" t="str">
        <f>Invoice!F813</f>
        <v>Exchange rate :</v>
      </c>
      <c r="B811" s="63">
        <f>Invoice!C813</f>
        <v>0</v>
      </c>
      <c r="C811" s="64">
        <f>Invoice!B813</f>
        <v>0</v>
      </c>
      <c r="D811" s="69">
        <f t="shared" si="35"/>
        <v>0</v>
      </c>
      <c r="E811" s="69">
        <f t="shared" si="36"/>
        <v>0</v>
      </c>
      <c r="F811" s="70">
        <f>Invoice!G813</f>
        <v>0</v>
      </c>
      <c r="G811" s="71">
        <f t="shared" si="37"/>
        <v>0</v>
      </c>
    </row>
    <row r="812" spans="1:7" s="68" customFormat="1" hidden="1">
      <c r="A812" s="79" t="str">
        <f>Invoice!F814</f>
        <v>Exchange rate :</v>
      </c>
      <c r="B812" s="63">
        <f>Invoice!C814</f>
        <v>0</v>
      </c>
      <c r="C812" s="64">
        <f>Invoice!B814</f>
        <v>0</v>
      </c>
      <c r="D812" s="69">
        <f t="shared" si="35"/>
        <v>0</v>
      </c>
      <c r="E812" s="69">
        <f t="shared" si="36"/>
        <v>0</v>
      </c>
      <c r="F812" s="70">
        <f>Invoice!G814</f>
        <v>0</v>
      </c>
      <c r="G812" s="71">
        <f t="shared" si="37"/>
        <v>0</v>
      </c>
    </row>
    <row r="813" spans="1:7" s="68" customFormat="1" hidden="1">
      <c r="A813" s="79" t="str">
        <f>Invoice!F815</f>
        <v>Exchange rate :</v>
      </c>
      <c r="B813" s="63">
        <f>Invoice!C815</f>
        <v>0</v>
      </c>
      <c r="C813" s="64">
        <f>Invoice!B815</f>
        <v>0</v>
      </c>
      <c r="D813" s="69">
        <f t="shared" si="35"/>
        <v>0</v>
      </c>
      <c r="E813" s="69">
        <f t="shared" si="36"/>
        <v>0</v>
      </c>
      <c r="F813" s="70">
        <f>Invoice!G815</f>
        <v>0</v>
      </c>
      <c r="G813" s="71">
        <f t="shared" si="37"/>
        <v>0</v>
      </c>
    </row>
    <row r="814" spans="1:7" s="68" customFormat="1" hidden="1">
      <c r="A814" s="79" t="str">
        <f>Invoice!F816</f>
        <v>Exchange rate :</v>
      </c>
      <c r="B814" s="63">
        <f>Invoice!C816</f>
        <v>0</v>
      </c>
      <c r="C814" s="64">
        <f>Invoice!B816</f>
        <v>0</v>
      </c>
      <c r="D814" s="69">
        <f t="shared" si="35"/>
        <v>0</v>
      </c>
      <c r="E814" s="69">
        <f t="shared" si="36"/>
        <v>0</v>
      </c>
      <c r="F814" s="70">
        <f>Invoice!G816</f>
        <v>0</v>
      </c>
      <c r="G814" s="71">
        <f t="shared" si="37"/>
        <v>0</v>
      </c>
    </row>
    <row r="815" spans="1:7" s="68" customFormat="1" hidden="1">
      <c r="A815" s="79" t="str">
        <f>Invoice!F817</f>
        <v>Exchange rate :</v>
      </c>
      <c r="B815" s="63">
        <f>Invoice!C817</f>
        <v>0</v>
      </c>
      <c r="C815" s="64">
        <f>Invoice!B817</f>
        <v>0</v>
      </c>
      <c r="D815" s="69">
        <f t="shared" si="35"/>
        <v>0</v>
      </c>
      <c r="E815" s="69">
        <f t="shared" si="36"/>
        <v>0</v>
      </c>
      <c r="F815" s="70">
        <f>Invoice!G817</f>
        <v>0</v>
      </c>
      <c r="G815" s="71">
        <f t="shared" si="37"/>
        <v>0</v>
      </c>
    </row>
    <row r="816" spans="1:7" s="68" customFormat="1" hidden="1">
      <c r="A816" s="79" t="str">
        <f>Invoice!F818</f>
        <v>Exchange rate :</v>
      </c>
      <c r="B816" s="63">
        <f>Invoice!C818</f>
        <v>0</v>
      </c>
      <c r="C816" s="64">
        <f>Invoice!B818</f>
        <v>0</v>
      </c>
      <c r="D816" s="69">
        <f t="shared" si="35"/>
        <v>0</v>
      </c>
      <c r="E816" s="69">
        <f t="shared" si="36"/>
        <v>0</v>
      </c>
      <c r="F816" s="70">
        <f>Invoice!G818</f>
        <v>0</v>
      </c>
      <c r="G816" s="71">
        <f t="shared" si="37"/>
        <v>0</v>
      </c>
    </row>
    <row r="817" spans="1:7" s="68" customFormat="1" hidden="1">
      <c r="A817" s="79" t="str">
        <f>Invoice!F819</f>
        <v>Exchange rate :</v>
      </c>
      <c r="B817" s="63">
        <f>Invoice!C819</f>
        <v>0</v>
      </c>
      <c r="C817" s="64">
        <f>Invoice!B819</f>
        <v>0</v>
      </c>
      <c r="D817" s="69">
        <f t="shared" si="35"/>
        <v>0</v>
      </c>
      <c r="E817" s="69">
        <f t="shared" si="36"/>
        <v>0</v>
      </c>
      <c r="F817" s="70">
        <f>Invoice!G819</f>
        <v>0</v>
      </c>
      <c r="G817" s="71">
        <f t="shared" si="37"/>
        <v>0</v>
      </c>
    </row>
    <row r="818" spans="1:7" s="68" customFormat="1" hidden="1">
      <c r="A818" s="79" t="str">
        <f>Invoice!F820</f>
        <v>Exchange rate :</v>
      </c>
      <c r="B818" s="63">
        <f>Invoice!C820</f>
        <v>0</v>
      </c>
      <c r="C818" s="64">
        <f>Invoice!B820</f>
        <v>0</v>
      </c>
      <c r="D818" s="69">
        <f t="shared" si="35"/>
        <v>0</v>
      </c>
      <c r="E818" s="69">
        <f t="shared" si="36"/>
        <v>0</v>
      </c>
      <c r="F818" s="70">
        <f>Invoice!G820</f>
        <v>0</v>
      </c>
      <c r="G818" s="71">
        <f t="shared" si="37"/>
        <v>0</v>
      </c>
    </row>
    <row r="819" spans="1:7" s="68" customFormat="1" hidden="1">
      <c r="A819" s="79" t="str">
        <f>Invoice!F821</f>
        <v>Exchange rate :</v>
      </c>
      <c r="B819" s="63">
        <f>Invoice!C821</f>
        <v>0</v>
      </c>
      <c r="C819" s="64">
        <f>Invoice!B821</f>
        <v>0</v>
      </c>
      <c r="D819" s="69">
        <f t="shared" si="35"/>
        <v>0</v>
      </c>
      <c r="E819" s="69">
        <f t="shared" si="36"/>
        <v>0</v>
      </c>
      <c r="F819" s="70">
        <f>Invoice!G821</f>
        <v>0</v>
      </c>
      <c r="G819" s="71">
        <f t="shared" si="37"/>
        <v>0</v>
      </c>
    </row>
    <row r="820" spans="1:7" s="68" customFormat="1" hidden="1">
      <c r="A820" s="79" t="str">
        <f>Invoice!F822</f>
        <v>Exchange rate :</v>
      </c>
      <c r="B820" s="63">
        <f>Invoice!C822</f>
        <v>0</v>
      </c>
      <c r="C820" s="64">
        <f>Invoice!B822</f>
        <v>0</v>
      </c>
      <c r="D820" s="69">
        <f t="shared" si="35"/>
        <v>0</v>
      </c>
      <c r="E820" s="69">
        <f t="shared" si="36"/>
        <v>0</v>
      </c>
      <c r="F820" s="70">
        <f>Invoice!G822</f>
        <v>0</v>
      </c>
      <c r="G820" s="71">
        <f t="shared" si="37"/>
        <v>0</v>
      </c>
    </row>
    <row r="821" spans="1:7" s="68" customFormat="1" hidden="1">
      <c r="A821" s="79" t="str">
        <f>Invoice!F823</f>
        <v>Exchange rate :</v>
      </c>
      <c r="B821" s="63">
        <f>Invoice!C823</f>
        <v>0</v>
      </c>
      <c r="C821" s="64">
        <f>Invoice!B823</f>
        <v>0</v>
      </c>
      <c r="D821" s="69">
        <f t="shared" si="35"/>
        <v>0</v>
      </c>
      <c r="E821" s="69">
        <f t="shared" si="36"/>
        <v>0</v>
      </c>
      <c r="F821" s="70">
        <f>Invoice!G823</f>
        <v>0</v>
      </c>
      <c r="G821" s="71">
        <f t="shared" si="37"/>
        <v>0</v>
      </c>
    </row>
    <row r="822" spans="1:7" s="68" customFormat="1" hidden="1">
      <c r="A822" s="79" t="str">
        <f>Invoice!F824</f>
        <v>Exchange rate :</v>
      </c>
      <c r="B822" s="63">
        <f>Invoice!C824</f>
        <v>0</v>
      </c>
      <c r="C822" s="64">
        <f>Invoice!B824</f>
        <v>0</v>
      </c>
      <c r="D822" s="69">
        <f t="shared" si="35"/>
        <v>0</v>
      </c>
      <c r="E822" s="69">
        <f t="shared" si="36"/>
        <v>0</v>
      </c>
      <c r="F822" s="70">
        <f>Invoice!G824</f>
        <v>0</v>
      </c>
      <c r="G822" s="71">
        <f t="shared" si="37"/>
        <v>0</v>
      </c>
    </row>
    <row r="823" spans="1:7" s="68" customFormat="1" hidden="1">
      <c r="A823" s="79" t="str">
        <f>Invoice!F825</f>
        <v>Exchange rate :</v>
      </c>
      <c r="B823" s="63">
        <f>Invoice!C825</f>
        <v>0</v>
      </c>
      <c r="C823" s="64">
        <f>Invoice!B825</f>
        <v>0</v>
      </c>
      <c r="D823" s="69">
        <f t="shared" si="35"/>
        <v>0</v>
      </c>
      <c r="E823" s="69">
        <f t="shared" si="36"/>
        <v>0</v>
      </c>
      <c r="F823" s="70">
        <f>Invoice!G825</f>
        <v>0</v>
      </c>
      <c r="G823" s="71">
        <f t="shared" si="37"/>
        <v>0</v>
      </c>
    </row>
    <row r="824" spans="1:7" s="68" customFormat="1" hidden="1">
      <c r="A824" s="79" t="str">
        <f>Invoice!F826</f>
        <v>Exchange rate :</v>
      </c>
      <c r="B824" s="63">
        <f>Invoice!C826</f>
        <v>0</v>
      </c>
      <c r="C824" s="64">
        <f>Invoice!B826</f>
        <v>0</v>
      </c>
      <c r="D824" s="69">
        <f t="shared" si="35"/>
        <v>0</v>
      </c>
      <c r="E824" s="69">
        <f t="shared" si="36"/>
        <v>0</v>
      </c>
      <c r="F824" s="70">
        <f>Invoice!G826</f>
        <v>0</v>
      </c>
      <c r="G824" s="71">
        <f t="shared" si="37"/>
        <v>0</v>
      </c>
    </row>
    <row r="825" spans="1:7" s="68" customFormat="1" hidden="1">
      <c r="A825" s="79" t="str">
        <f>Invoice!F827</f>
        <v>Exchange rate :</v>
      </c>
      <c r="B825" s="63">
        <f>Invoice!C827</f>
        <v>0</v>
      </c>
      <c r="C825" s="64">
        <f>Invoice!B827</f>
        <v>0</v>
      </c>
      <c r="D825" s="69">
        <f t="shared" si="35"/>
        <v>0</v>
      </c>
      <c r="E825" s="69">
        <f t="shared" si="36"/>
        <v>0</v>
      </c>
      <c r="F825" s="70">
        <f>Invoice!G827</f>
        <v>0</v>
      </c>
      <c r="G825" s="71">
        <f t="shared" si="37"/>
        <v>0</v>
      </c>
    </row>
    <row r="826" spans="1:7" s="68" customFormat="1" hidden="1">
      <c r="A826" s="79" t="str">
        <f>Invoice!F828</f>
        <v>Exchange rate :</v>
      </c>
      <c r="B826" s="63">
        <f>Invoice!C828</f>
        <v>0</v>
      </c>
      <c r="C826" s="64">
        <f>Invoice!B828</f>
        <v>0</v>
      </c>
      <c r="D826" s="69">
        <f t="shared" si="35"/>
        <v>0</v>
      </c>
      <c r="E826" s="69">
        <f t="shared" si="36"/>
        <v>0</v>
      </c>
      <c r="F826" s="70">
        <f>Invoice!G828</f>
        <v>0</v>
      </c>
      <c r="G826" s="71">
        <f t="shared" si="37"/>
        <v>0</v>
      </c>
    </row>
    <row r="827" spans="1:7" s="68" customFormat="1" hidden="1">
      <c r="A827" s="79" t="str">
        <f>Invoice!F829</f>
        <v>Exchange rate :</v>
      </c>
      <c r="B827" s="63">
        <f>Invoice!C829</f>
        <v>0</v>
      </c>
      <c r="C827" s="64">
        <f>Invoice!B829</f>
        <v>0</v>
      </c>
      <c r="D827" s="69">
        <f t="shared" si="35"/>
        <v>0</v>
      </c>
      <c r="E827" s="69">
        <f t="shared" si="36"/>
        <v>0</v>
      </c>
      <c r="F827" s="70">
        <f>Invoice!G829</f>
        <v>0</v>
      </c>
      <c r="G827" s="71">
        <f t="shared" si="37"/>
        <v>0</v>
      </c>
    </row>
    <row r="828" spans="1:7" s="68" customFormat="1" hidden="1">
      <c r="A828" s="79" t="str">
        <f>Invoice!F830</f>
        <v>Exchange rate :</v>
      </c>
      <c r="B828" s="63">
        <f>Invoice!C830</f>
        <v>0</v>
      </c>
      <c r="C828" s="64">
        <f>Invoice!B830</f>
        <v>0</v>
      </c>
      <c r="D828" s="69">
        <f t="shared" si="35"/>
        <v>0</v>
      </c>
      <c r="E828" s="69">
        <f t="shared" si="36"/>
        <v>0</v>
      </c>
      <c r="F828" s="70">
        <f>Invoice!G830</f>
        <v>0</v>
      </c>
      <c r="G828" s="71">
        <f t="shared" si="37"/>
        <v>0</v>
      </c>
    </row>
    <row r="829" spans="1:7" s="68" customFormat="1" hidden="1">
      <c r="A829" s="79" t="str">
        <f>Invoice!F831</f>
        <v>Exchange rate :</v>
      </c>
      <c r="B829" s="63">
        <f>Invoice!C831</f>
        <v>0</v>
      </c>
      <c r="C829" s="64">
        <f>Invoice!B831</f>
        <v>0</v>
      </c>
      <c r="D829" s="69">
        <f t="shared" ref="D829:D892" si="38">F829/$D$14</f>
        <v>0</v>
      </c>
      <c r="E829" s="69">
        <f t="shared" ref="E829:E892" si="39">G829/$D$14</f>
        <v>0</v>
      </c>
      <c r="F829" s="70">
        <f>Invoice!G831</f>
        <v>0</v>
      </c>
      <c r="G829" s="71">
        <f t="shared" ref="G829:G892" si="40">C829*F829</f>
        <v>0</v>
      </c>
    </row>
    <row r="830" spans="1:7" s="68" customFormat="1" hidden="1">
      <c r="A830" s="79" t="str">
        <f>Invoice!F832</f>
        <v>Exchange rate :</v>
      </c>
      <c r="B830" s="63">
        <f>Invoice!C832</f>
        <v>0</v>
      </c>
      <c r="C830" s="64">
        <f>Invoice!B832</f>
        <v>0</v>
      </c>
      <c r="D830" s="69">
        <f t="shared" si="38"/>
        <v>0</v>
      </c>
      <c r="E830" s="69">
        <f t="shared" si="39"/>
        <v>0</v>
      </c>
      <c r="F830" s="70">
        <f>Invoice!G832</f>
        <v>0</v>
      </c>
      <c r="G830" s="71">
        <f t="shared" si="40"/>
        <v>0</v>
      </c>
    </row>
    <row r="831" spans="1:7" s="68" customFormat="1" hidden="1">
      <c r="A831" s="79" t="str">
        <f>Invoice!F833</f>
        <v>Exchange rate :</v>
      </c>
      <c r="B831" s="63">
        <f>Invoice!C833</f>
        <v>0</v>
      </c>
      <c r="C831" s="64">
        <f>Invoice!B833</f>
        <v>0</v>
      </c>
      <c r="D831" s="69">
        <f t="shared" si="38"/>
        <v>0</v>
      </c>
      <c r="E831" s="69">
        <f t="shared" si="39"/>
        <v>0</v>
      </c>
      <c r="F831" s="70">
        <f>Invoice!G833</f>
        <v>0</v>
      </c>
      <c r="G831" s="71">
        <f t="shared" si="40"/>
        <v>0</v>
      </c>
    </row>
    <row r="832" spans="1:7" s="68" customFormat="1" hidden="1">
      <c r="A832" s="79" t="str">
        <f>Invoice!F834</f>
        <v>Exchange rate :</v>
      </c>
      <c r="B832" s="63">
        <f>Invoice!C834</f>
        <v>0</v>
      </c>
      <c r="C832" s="64">
        <f>Invoice!B834</f>
        <v>0</v>
      </c>
      <c r="D832" s="69">
        <f t="shared" si="38"/>
        <v>0</v>
      </c>
      <c r="E832" s="69">
        <f t="shared" si="39"/>
        <v>0</v>
      </c>
      <c r="F832" s="70">
        <f>Invoice!G834</f>
        <v>0</v>
      </c>
      <c r="G832" s="71">
        <f t="shared" si="40"/>
        <v>0</v>
      </c>
    </row>
    <row r="833" spans="1:7" s="68" customFormat="1" hidden="1">
      <c r="A833" s="79" t="str">
        <f>Invoice!F835</f>
        <v>Exchange rate :</v>
      </c>
      <c r="B833" s="63">
        <f>Invoice!C835</f>
        <v>0</v>
      </c>
      <c r="C833" s="64">
        <f>Invoice!B835</f>
        <v>0</v>
      </c>
      <c r="D833" s="69">
        <f t="shared" si="38"/>
        <v>0</v>
      </c>
      <c r="E833" s="69">
        <f t="shared" si="39"/>
        <v>0</v>
      </c>
      <c r="F833" s="70">
        <f>Invoice!G835</f>
        <v>0</v>
      </c>
      <c r="G833" s="71">
        <f t="shared" si="40"/>
        <v>0</v>
      </c>
    </row>
    <row r="834" spans="1:7" s="68" customFormat="1" hidden="1">
      <c r="A834" s="79" t="str">
        <f>Invoice!F836</f>
        <v>Exchange rate :</v>
      </c>
      <c r="B834" s="63">
        <f>Invoice!C836</f>
        <v>0</v>
      </c>
      <c r="C834" s="64">
        <f>Invoice!B836</f>
        <v>0</v>
      </c>
      <c r="D834" s="69">
        <f t="shared" si="38"/>
        <v>0</v>
      </c>
      <c r="E834" s="69">
        <f t="shared" si="39"/>
        <v>0</v>
      </c>
      <c r="F834" s="70">
        <f>Invoice!G836</f>
        <v>0</v>
      </c>
      <c r="G834" s="71">
        <f t="shared" si="40"/>
        <v>0</v>
      </c>
    </row>
    <row r="835" spans="1:7" s="68" customFormat="1" hidden="1">
      <c r="A835" s="79" t="str">
        <f>Invoice!F837</f>
        <v>Exchange rate :</v>
      </c>
      <c r="B835" s="63">
        <f>Invoice!C837</f>
        <v>0</v>
      </c>
      <c r="C835" s="64">
        <f>Invoice!B837</f>
        <v>0</v>
      </c>
      <c r="D835" s="69">
        <f t="shared" si="38"/>
        <v>0</v>
      </c>
      <c r="E835" s="69">
        <f t="shared" si="39"/>
        <v>0</v>
      </c>
      <c r="F835" s="70">
        <f>Invoice!G837</f>
        <v>0</v>
      </c>
      <c r="G835" s="71">
        <f t="shared" si="40"/>
        <v>0</v>
      </c>
    </row>
    <row r="836" spans="1:7" s="68" customFormat="1" hidden="1">
      <c r="A836" s="79" t="str">
        <f>Invoice!F838</f>
        <v>Exchange rate :</v>
      </c>
      <c r="B836" s="63">
        <f>Invoice!C838</f>
        <v>0</v>
      </c>
      <c r="C836" s="64">
        <f>Invoice!B838</f>
        <v>0</v>
      </c>
      <c r="D836" s="69">
        <f t="shared" si="38"/>
        <v>0</v>
      </c>
      <c r="E836" s="69">
        <f t="shared" si="39"/>
        <v>0</v>
      </c>
      <c r="F836" s="70">
        <f>Invoice!G838</f>
        <v>0</v>
      </c>
      <c r="G836" s="71">
        <f t="shared" si="40"/>
        <v>0</v>
      </c>
    </row>
    <row r="837" spans="1:7" s="68" customFormat="1" hidden="1">
      <c r="A837" s="79" t="str">
        <f>Invoice!F839</f>
        <v>Exchange rate :</v>
      </c>
      <c r="B837" s="63">
        <f>Invoice!C839</f>
        <v>0</v>
      </c>
      <c r="C837" s="64">
        <f>Invoice!B839</f>
        <v>0</v>
      </c>
      <c r="D837" s="69">
        <f t="shared" si="38"/>
        <v>0</v>
      </c>
      <c r="E837" s="69">
        <f t="shared" si="39"/>
        <v>0</v>
      </c>
      <c r="F837" s="70">
        <f>Invoice!G839</f>
        <v>0</v>
      </c>
      <c r="G837" s="71">
        <f t="shared" si="40"/>
        <v>0</v>
      </c>
    </row>
    <row r="838" spans="1:7" s="68" customFormat="1" hidden="1">
      <c r="A838" s="79" t="str">
        <f>Invoice!F840</f>
        <v>Exchange rate :</v>
      </c>
      <c r="B838" s="63">
        <f>Invoice!C840</f>
        <v>0</v>
      </c>
      <c r="C838" s="64">
        <f>Invoice!B840</f>
        <v>0</v>
      </c>
      <c r="D838" s="69">
        <f t="shared" si="38"/>
        <v>0</v>
      </c>
      <c r="E838" s="69">
        <f t="shared" si="39"/>
        <v>0</v>
      </c>
      <c r="F838" s="70">
        <f>Invoice!G840</f>
        <v>0</v>
      </c>
      <c r="G838" s="71">
        <f t="shared" si="40"/>
        <v>0</v>
      </c>
    </row>
    <row r="839" spans="1:7" s="68" customFormat="1" hidden="1">
      <c r="A839" s="79" t="str">
        <f>Invoice!F841</f>
        <v>Exchange rate :</v>
      </c>
      <c r="B839" s="63">
        <f>Invoice!C841</f>
        <v>0</v>
      </c>
      <c r="C839" s="64">
        <f>Invoice!B841</f>
        <v>0</v>
      </c>
      <c r="D839" s="69">
        <f t="shared" si="38"/>
        <v>0</v>
      </c>
      <c r="E839" s="69">
        <f t="shared" si="39"/>
        <v>0</v>
      </c>
      <c r="F839" s="70">
        <f>Invoice!G841</f>
        <v>0</v>
      </c>
      <c r="G839" s="71">
        <f t="shared" si="40"/>
        <v>0</v>
      </c>
    </row>
    <row r="840" spans="1:7" s="68" customFormat="1" hidden="1">
      <c r="A840" s="79" t="str">
        <f>Invoice!F842</f>
        <v>Exchange rate :</v>
      </c>
      <c r="B840" s="63">
        <f>Invoice!C842</f>
        <v>0</v>
      </c>
      <c r="C840" s="64">
        <f>Invoice!B842</f>
        <v>0</v>
      </c>
      <c r="D840" s="69">
        <f t="shared" si="38"/>
        <v>0</v>
      </c>
      <c r="E840" s="69">
        <f t="shared" si="39"/>
        <v>0</v>
      </c>
      <c r="F840" s="70">
        <f>Invoice!G842</f>
        <v>0</v>
      </c>
      <c r="G840" s="71">
        <f t="shared" si="40"/>
        <v>0</v>
      </c>
    </row>
    <row r="841" spans="1:7" s="68" customFormat="1" hidden="1">
      <c r="A841" s="79" t="str">
        <f>Invoice!F843</f>
        <v>Exchange rate :</v>
      </c>
      <c r="B841" s="63">
        <f>Invoice!C843</f>
        <v>0</v>
      </c>
      <c r="C841" s="64">
        <f>Invoice!B843</f>
        <v>0</v>
      </c>
      <c r="D841" s="69">
        <f t="shared" si="38"/>
        <v>0</v>
      </c>
      <c r="E841" s="69">
        <f t="shared" si="39"/>
        <v>0</v>
      </c>
      <c r="F841" s="70">
        <f>Invoice!G843</f>
        <v>0</v>
      </c>
      <c r="G841" s="71">
        <f t="shared" si="40"/>
        <v>0</v>
      </c>
    </row>
    <row r="842" spans="1:7" s="68" customFormat="1" hidden="1">
      <c r="A842" s="79" t="str">
        <f>Invoice!F844</f>
        <v>Exchange rate :</v>
      </c>
      <c r="B842" s="63">
        <f>Invoice!C844</f>
        <v>0</v>
      </c>
      <c r="C842" s="64">
        <f>Invoice!B844</f>
        <v>0</v>
      </c>
      <c r="D842" s="69">
        <f t="shared" si="38"/>
        <v>0</v>
      </c>
      <c r="E842" s="69">
        <f t="shared" si="39"/>
        <v>0</v>
      </c>
      <c r="F842" s="70">
        <f>Invoice!G844</f>
        <v>0</v>
      </c>
      <c r="G842" s="71">
        <f t="shared" si="40"/>
        <v>0</v>
      </c>
    </row>
    <row r="843" spans="1:7" s="68" customFormat="1" hidden="1">
      <c r="A843" s="79" t="str">
        <f>Invoice!F845</f>
        <v>Exchange rate :</v>
      </c>
      <c r="B843" s="63">
        <f>Invoice!C845</f>
        <v>0</v>
      </c>
      <c r="C843" s="64">
        <f>Invoice!B845</f>
        <v>0</v>
      </c>
      <c r="D843" s="69">
        <f t="shared" si="38"/>
        <v>0</v>
      </c>
      <c r="E843" s="69">
        <f t="shared" si="39"/>
        <v>0</v>
      </c>
      <c r="F843" s="70">
        <f>Invoice!G845</f>
        <v>0</v>
      </c>
      <c r="G843" s="71">
        <f t="shared" si="40"/>
        <v>0</v>
      </c>
    </row>
    <row r="844" spans="1:7" s="68" customFormat="1" hidden="1">
      <c r="A844" s="79" t="str">
        <f>Invoice!F846</f>
        <v>Exchange rate :</v>
      </c>
      <c r="B844" s="63">
        <f>Invoice!C846</f>
        <v>0</v>
      </c>
      <c r="C844" s="64">
        <f>Invoice!B846</f>
        <v>0</v>
      </c>
      <c r="D844" s="69">
        <f t="shared" si="38"/>
        <v>0</v>
      </c>
      <c r="E844" s="69">
        <f t="shared" si="39"/>
        <v>0</v>
      </c>
      <c r="F844" s="70">
        <f>Invoice!G846</f>
        <v>0</v>
      </c>
      <c r="G844" s="71">
        <f t="shared" si="40"/>
        <v>0</v>
      </c>
    </row>
    <row r="845" spans="1:7" s="68" customFormat="1" hidden="1">
      <c r="A845" s="79" t="str">
        <f>Invoice!F847</f>
        <v>Exchange rate :</v>
      </c>
      <c r="B845" s="63">
        <f>Invoice!C847</f>
        <v>0</v>
      </c>
      <c r="C845" s="64">
        <f>Invoice!B847</f>
        <v>0</v>
      </c>
      <c r="D845" s="69">
        <f t="shared" si="38"/>
        <v>0</v>
      </c>
      <c r="E845" s="69">
        <f t="shared" si="39"/>
        <v>0</v>
      </c>
      <c r="F845" s="70">
        <f>Invoice!G847</f>
        <v>0</v>
      </c>
      <c r="G845" s="71">
        <f t="shared" si="40"/>
        <v>0</v>
      </c>
    </row>
    <row r="846" spans="1:7" s="68" customFormat="1" hidden="1">
      <c r="A846" s="79" t="str">
        <f>Invoice!F848</f>
        <v>Exchange rate :</v>
      </c>
      <c r="B846" s="63">
        <f>Invoice!C848</f>
        <v>0</v>
      </c>
      <c r="C846" s="64">
        <f>Invoice!B848</f>
        <v>0</v>
      </c>
      <c r="D846" s="69">
        <f t="shared" si="38"/>
        <v>0</v>
      </c>
      <c r="E846" s="69">
        <f t="shared" si="39"/>
        <v>0</v>
      </c>
      <c r="F846" s="70">
        <f>Invoice!G848</f>
        <v>0</v>
      </c>
      <c r="G846" s="71">
        <f t="shared" si="40"/>
        <v>0</v>
      </c>
    </row>
    <row r="847" spans="1:7" s="68" customFormat="1" hidden="1">
      <c r="A847" s="79" t="str">
        <f>Invoice!F849</f>
        <v>Exchange rate :</v>
      </c>
      <c r="B847" s="63">
        <f>Invoice!C849</f>
        <v>0</v>
      </c>
      <c r="C847" s="64">
        <f>Invoice!B849</f>
        <v>0</v>
      </c>
      <c r="D847" s="69">
        <f t="shared" si="38"/>
        <v>0</v>
      </c>
      <c r="E847" s="69">
        <f t="shared" si="39"/>
        <v>0</v>
      </c>
      <c r="F847" s="70">
        <f>Invoice!G849</f>
        <v>0</v>
      </c>
      <c r="G847" s="71">
        <f t="shared" si="40"/>
        <v>0</v>
      </c>
    </row>
    <row r="848" spans="1:7" s="68" customFormat="1" hidden="1">
      <c r="A848" s="79" t="str">
        <f>Invoice!F850</f>
        <v>Exchange rate :</v>
      </c>
      <c r="B848" s="63">
        <f>Invoice!C850</f>
        <v>0</v>
      </c>
      <c r="C848" s="64">
        <f>Invoice!B850</f>
        <v>0</v>
      </c>
      <c r="D848" s="69">
        <f t="shared" si="38"/>
        <v>0</v>
      </c>
      <c r="E848" s="69">
        <f t="shared" si="39"/>
        <v>0</v>
      </c>
      <c r="F848" s="70">
        <f>Invoice!G850</f>
        <v>0</v>
      </c>
      <c r="G848" s="71">
        <f t="shared" si="40"/>
        <v>0</v>
      </c>
    </row>
    <row r="849" spans="1:7" s="68" customFormat="1" hidden="1">
      <c r="A849" s="79" t="str">
        <f>Invoice!F851</f>
        <v>Exchange rate :</v>
      </c>
      <c r="B849" s="63">
        <f>Invoice!C851</f>
        <v>0</v>
      </c>
      <c r="C849" s="64">
        <f>Invoice!B851</f>
        <v>0</v>
      </c>
      <c r="D849" s="69">
        <f t="shared" si="38"/>
        <v>0</v>
      </c>
      <c r="E849" s="69">
        <f t="shared" si="39"/>
        <v>0</v>
      </c>
      <c r="F849" s="70">
        <f>Invoice!G851</f>
        <v>0</v>
      </c>
      <c r="G849" s="71">
        <f t="shared" si="40"/>
        <v>0</v>
      </c>
    </row>
    <row r="850" spans="1:7" s="68" customFormat="1" hidden="1">
      <c r="A850" s="79" t="str">
        <f>Invoice!F852</f>
        <v>Exchange rate :</v>
      </c>
      <c r="B850" s="63">
        <f>Invoice!C852</f>
        <v>0</v>
      </c>
      <c r="C850" s="64">
        <f>Invoice!B852</f>
        <v>0</v>
      </c>
      <c r="D850" s="69">
        <f t="shared" si="38"/>
        <v>0</v>
      </c>
      <c r="E850" s="69">
        <f t="shared" si="39"/>
        <v>0</v>
      </c>
      <c r="F850" s="70">
        <f>Invoice!G852</f>
        <v>0</v>
      </c>
      <c r="G850" s="71">
        <f t="shared" si="40"/>
        <v>0</v>
      </c>
    </row>
    <row r="851" spans="1:7" s="68" customFormat="1" hidden="1">
      <c r="A851" s="79" t="str">
        <f>Invoice!F853</f>
        <v>Exchange rate :</v>
      </c>
      <c r="B851" s="63">
        <f>Invoice!C853</f>
        <v>0</v>
      </c>
      <c r="C851" s="64">
        <f>Invoice!B853</f>
        <v>0</v>
      </c>
      <c r="D851" s="69">
        <f t="shared" si="38"/>
        <v>0</v>
      </c>
      <c r="E851" s="69">
        <f t="shared" si="39"/>
        <v>0</v>
      </c>
      <c r="F851" s="70">
        <f>Invoice!G853</f>
        <v>0</v>
      </c>
      <c r="G851" s="71">
        <f t="shared" si="40"/>
        <v>0</v>
      </c>
    </row>
    <row r="852" spans="1:7" s="68" customFormat="1" hidden="1">
      <c r="A852" s="79" t="str">
        <f>Invoice!F854</f>
        <v>Exchange rate :</v>
      </c>
      <c r="B852" s="63">
        <f>Invoice!C854</f>
        <v>0</v>
      </c>
      <c r="C852" s="64">
        <f>Invoice!B854</f>
        <v>0</v>
      </c>
      <c r="D852" s="69">
        <f t="shared" si="38"/>
        <v>0</v>
      </c>
      <c r="E852" s="69">
        <f t="shared" si="39"/>
        <v>0</v>
      </c>
      <c r="F852" s="70">
        <f>Invoice!G854</f>
        <v>0</v>
      </c>
      <c r="G852" s="71">
        <f t="shared" si="40"/>
        <v>0</v>
      </c>
    </row>
    <row r="853" spans="1:7" s="68" customFormat="1" hidden="1">
      <c r="A853" s="79" t="str">
        <f>Invoice!F855</f>
        <v>Exchange rate :</v>
      </c>
      <c r="B853" s="63">
        <f>Invoice!C855</f>
        <v>0</v>
      </c>
      <c r="C853" s="64">
        <f>Invoice!B855</f>
        <v>0</v>
      </c>
      <c r="D853" s="69">
        <f t="shared" si="38"/>
        <v>0</v>
      </c>
      <c r="E853" s="69">
        <f t="shared" si="39"/>
        <v>0</v>
      </c>
      <c r="F853" s="70">
        <f>Invoice!G855</f>
        <v>0</v>
      </c>
      <c r="G853" s="71">
        <f t="shared" si="40"/>
        <v>0</v>
      </c>
    </row>
    <row r="854" spans="1:7" s="68" customFormat="1" hidden="1">
      <c r="A854" s="79" t="str">
        <f>Invoice!F856</f>
        <v>Exchange rate :</v>
      </c>
      <c r="B854" s="63">
        <f>Invoice!C856</f>
        <v>0</v>
      </c>
      <c r="C854" s="64">
        <f>Invoice!B856</f>
        <v>0</v>
      </c>
      <c r="D854" s="69">
        <f t="shared" si="38"/>
        <v>0</v>
      </c>
      <c r="E854" s="69">
        <f t="shared" si="39"/>
        <v>0</v>
      </c>
      <c r="F854" s="70">
        <f>Invoice!G856</f>
        <v>0</v>
      </c>
      <c r="G854" s="71">
        <f t="shared" si="40"/>
        <v>0</v>
      </c>
    </row>
    <row r="855" spans="1:7" s="68" customFormat="1" hidden="1">
      <c r="A855" s="79" t="str">
        <f>Invoice!F857</f>
        <v>Exchange rate :</v>
      </c>
      <c r="B855" s="63">
        <f>Invoice!C857</f>
        <v>0</v>
      </c>
      <c r="C855" s="64">
        <f>Invoice!B857</f>
        <v>0</v>
      </c>
      <c r="D855" s="69">
        <f t="shared" si="38"/>
        <v>0</v>
      </c>
      <c r="E855" s="69">
        <f t="shared" si="39"/>
        <v>0</v>
      </c>
      <c r="F855" s="70">
        <f>Invoice!G857</f>
        <v>0</v>
      </c>
      <c r="G855" s="71">
        <f t="shared" si="40"/>
        <v>0</v>
      </c>
    </row>
    <row r="856" spans="1:7" s="68" customFormat="1" hidden="1">
      <c r="A856" s="79" t="str">
        <f>Invoice!F858</f>
        <v>Exchange rate :</v>
      </c>
      <c r="B856" s="63">
        <f>Invoice!C858</f>
        <v>0</v>
      </c>
      <c r="C856" s="64">
        <f>Invoice!B858</f>
        <v>0</v>
      </c>
      <c r="D856" s="69">
        <f t="shared" si="38"/>
        <v>0</v>
      </c>
      <c r="E856" s="69">
        <f t="shared" si="39"/>
        <v>0</v>
      </c>
      <c r="F856" s="70">
        <f>Invoice!G858</f>
        <v>0</v>
      </c>
      <c r="G856" s="71">
        <f t="shared" si="40"/>
        <v>0</v>
      </c>
    </row>
    <row r="857" spans="1:7" s="68" customFormat="1" hidden="1">
      <c r="A857" s="79" t="str">
        <f>Invoice!F859</f>
        <v>Exchange rate :</v>
      </c>
      <c r="B857" s="63">
        <f>Invoice!C859</f>
        <v>0</v>
      </c>
      <c r="C857" s="64">
        <f>Invoice!B859</f>
        <v>0</v>
      </c>
      <c r="D857" s="69">
        <f t="shared" si="38"/>
        <v>0</v>
      </c>
      <c r="E857" s="69">
        <f t="shared" si="39"/>
        <v>0</v>
      </c>
      <c r="F857" s="70">
        <f>Invoice!G859</f>
        <v>0</v>
      </c>
      <c r="G857" s="71">
        <f t="shared" si="40"/>
        <v>0</v>
      </c>
    </row>
    <row r="858" spans="1:7" s="68" customFormat="1" hidden="1">
      <c r="A858" s="79" t="str">
        <f>Invoice!F860</f>
        <v>Exchange rate :</v>
      </c>
      <c r="B858" s="63">
        <f>Invoice!C860</f>
        <v>0</v>
      </c>
      <c r="C858" s="64">
        <f>Invoice!B860</f>
        <v>0</v>
      </c>
      <c r="D858" s="69">
        <f t="shared" si="38"/>
        <v>0</v>
      </c>
      <c r="E858" s="69">
        <f t="shared" si="39"/>
        <v>0</v>
      </c>
      <c r="F858" s="70">
        <f>Invoice!G860</f>
        <v>0</v>
      </c>
      <c r="G858" s="71">
        <f t="shared" si="40"/>
        <v>0</v>
      </c>
    </row>
    <row r="859" spans="1:7" s="68" customFormat="1" hidden="1">
      <c r="A859" s="79" t="str">
        <f>Invoice!F861</f>
        <v>Exchange rate :</v>
      </c>
      <c r="B859" s="63">
        <f>Invoice!C861</f>
        <v>0</v>
      </c>
      <c r="C859" s="64">
        <f>Invoice!B861</f>
        <v>0</v>
      </c>
      <c r="D859" s="69">
        <f t="shared" si="38"/>
        <v>0</v>
      </c>
      <c r="E859" s="69">
        <f t="shared" si="39"/>
        <v>0</v>
      </c>
      <c r="F859" s="70">
        <f>Invoice!G861</f>
        <v>0</v>
      </c>
      <c r="G859" s="71">
        <f t="shared" si="40"/>
        <v>0</v>
      </c>
    </row>
    <row r="860" spans="1:7" s="68" customFormat="1" hidden="1">
      <c r="A860" s="79" t="str">
        <f>Invoice!F862</f>
        <v>Exchange rate :</v>
      </c>
      <c r="B860" s="63">
        <f>Invoice!C862</f>
        <v>0</v>
      </c>
      <c r="C860" s="64">
        <f>Invoice!B862</f>
        <v>0</v>
      </c>
      <c r="D860" s="69">
        <f t="shared" si="38"/>
        <v>0</v>
      </c>
      <c r="E860" s="69">
        <f t="shared" si="39"/>
        <v>0</v>
      </c>
      <c r="F860" s="70">
        <f>Invoice!G862</f>
        <v>0</v>
      </c>
      <c r="G860" s="71">
        <f t="shared" si="40"/>
        <v>0</v>
      </c>
    </row>
    <row r="861" spans="1:7" s="68" customFormat="1" hidden="1">
      <c r="A861" s="79" t="str">
        <f>Invoice!F863</f>
        <v>Exchange rate :</v>
      </c>
      <c r="B861" s="63">
        <f>Invoice!C863</f>
        <v>0</v>
      </c>
      <c r="C861" s="64">
        <f>Invoice!B863</f>
        <v>0</v>
      </c>
      <c r="D861" s="69">
        <f t="shared" si="38"/>
        <v>0</v>
      </c>
      <c r="E861" s="69">
        <f t="shared" si="39"/>
        <v>0</v>
      </c>
      <c r="F861" s="70">
        <f>Invoice!G863</f>
        <v>0</v>
      </c>
      <c r="G861" s="71">
        <f t="shared" si="40"/>
        <v>0</v>
      </c>
    </row>
    <row r="862" spans="1:7" s="68" customFormat="1" hidden="1">
      <c r="A862" s="79" t="str">
        <f>Invoice!F864</f>
        <v>Exchange rate :</v>
      </c>
      <c r="B862" s="63">
        <f>Invoice!C864</f>
        <v>0</v>
      </c>
      <c r="C862" s="64">
        <f>Invoice!B864</f>
        <v>0</v>
      </c>
      <c r="D862" s="69">
        <f t="shared" si="38"/>
        <v>0</v>
      </c>
      <c r="E862" s="69">
        <f t="shared" si="39"/>
        <v>0</v>
      </c>
      <c r="F862" s="70">
        <f>Invoice!G864</f>
        <v>0</v>
      </c>
      <c r="G862" s="71">
        <f t="shared" si="40"/>
        <v>0</v>
      </c>
    </row>
    <row r="863" spans="1:7" s="68" customFormat="1" hidden="1">
      <c r="A863" s="79" t="str">
        <f>Invoice!F865</f>
        <v>Exchange rate :</v>
      </c>
      <c r="B863" s="63">
        <f>Invoice!C865</f>
        <v>0</v>
      </c>
      <c r="C863" s="64">
        <f>Invoice!B865</f>
        <v>0</v>
      </c>
      <c r="D863" s="69">
        <f t="shared" si="38"/>
        <v>0</v>
      </c>
      <c r="E863" s="69">
        <f t="shared" si="39"/>
        <v>0</v>
      </c>
      <c r="F863" s="70">
        <f>Invoice!G865</f>
        <v>0</v>
      </c>
      <c r="G863" s="71">
        <f t="shared" si="40"/>
        <v>0</v>
      </c>
    </row>
    <row r="864" spans="1:7" s="68" customFormat="1" hidden="1">
      <c r="A864" s="79" t="str">
        <f>Invoice!F866</f>
        <v>Exchange rate :</v>
      </c>
      <c r="B864" s="63">
        <f>Invoice!C866</f>
        <v>0</v>
      </c>
      <c r="C864" s="64">
        <f>Invoice!B866</f>
        <v>0</v>
      </c>
      <c r="D864" s="69">
        <f t="shared" si="38"/>
        <v>0</v>
      </c>
      <c r="E864" s="69">
        <f t="shared" si="39"/>
        <v>0</v>
      </c>
      <c r="F864" s="70">
        <f>Invoice!G866</f>
        <v>0</v>
      </c>
      <c r="G864" s="71">
        <f t="shared" si="40"/>
        <v>0</v>
      </c>
    </row>
    <row r="865" spans="1:7" s="68" customFormat="1" hidden="1">
      <c r="A865" s="79" t="str">
        <f>Invoice!F867</f>
        <v>Exchange rate :</v>
      </c>
      <c r="B865" s="63">
        <f>Invoice!C867</f>
        <v>0</v>
      </c>
      <c r="C865" s="64">
        <f>Invoice!B867</f>
        <v>0</v>
      </c>
      <c r="D865" s="69">
        <f t="shared" si="38"/>
        <v>0</v>
      </c>
      <c r="E865" s="69">
        <f t="shared" si="39"/>
        <v>0</v>
      </c>
      <c r="F865" s="70">
        <f>Invoice!G867</f>
        <v>0</v>
      </c>
      <c r="G865" s="71">
        <f t="shared" si="40"/>
        <v>0</v>
      </c>
    </row>
    <row r="866" spans="1:7" s="68" customFormat="1" hidden="1">
      <c r="A866" s="79" t="str">
        <f>Invoice!F868</f>
        <v>Exchange rate :</v>
      </c>
      <c r="B866" s="63">
        <f>Invoice!C868</f>
        <v>0</v>
      </c>
      <c r="C866" s="64">
        <f>Invoice!B868</f>
        <v>0</v>
      </c>
      <c r="D866" s="69">
        <f t="shared" si="38"/>
        <v>0</v>
      </c>
      <c r="E866" s="69">
        <f t="shared" si="39"/>
        <v>0</v>
      </c>
      <c r="F866" s="70">
        <f>Invoice!G868</f>
        <v>0</v>
      </c>
      <c r="G866" s="71">
        <f t="shared" si="40"/>
        <v>0</v>
      </c>
    </row>
    <row r="867" spans="1:7" s="68" customFormat="1" hidden="1">
      <c r="A867" s="79" t="str">
        <f>Invoice!F869</f>
        <v>Exchange rate :</v>
      </c>
      <c r="B867" s="63">
        <f>Invoice!C869</f>
        <v>0</v>
      </c>
      <c r="C867" s="64">
        <f>Invoice!B869</f>
        <v>0</v>
      </c>
      <c r="D867" s="69">
        <f t="shared" si="38"/>
        <v>0</v>
      </c>
      <c r="E867" s="69">
        <f t="shared" si="39"/>
        <v>0</v>
      </c>
      <c r="F867" s="70">
        <f>Invoice!G869</f>
        <v>0</v>
      </c>
      <c r="G867" s="71">
        <f t="shared" si="40"/>
        <v>0</v>
      </c>
    </row>
    <row r="868" spans="1:7" s="68" customFormat="1" hidden="1">
      <c r="A868" s="79" t="str">
        <f>Invoice!F870</f>
        <v>Exchange rate :</v>
      </c>
      <c r="B868" s="63">
        <f>Invoice!C870</f>
        <v>0</v>
      </c>
      <c r="C868" s="64">
        <f>Invoice!B870</f>
        <v>0</v>
      </c>
      <c r="D868" s="69">
        <f t="shared" si="38"/>
        <v>0</v>
      </c>
      <c r="E868" s="69">
        <f t="shared" si="39"/>
        <v>0</v>
      </c>
      <c r="F868" s="70">
        <f>Invoice!G870</f>
        <v>0</v>
      </c>
      <c r="G868" s="71">
        <f t="shared" si="40"/>
        <v>0</v>
      </c>
    </row>
    <row r="869" spans="1:7" s="68" customFormat="1" hidden="1">
      <c r="A869" s="79" t="str">
        <f>Invoice!F871</f>
        <v>Exchange rate :</v>
      </c>
      <c r="B869" s="63">
        <f>Invoice!C871</f>
        <v>0</v>
      </c>
      <c r="C869" s="64">
        <f>Invoice!B871</f>
        <v>0</v>
      </c>
      <c r="D869" s="69">
        <f t="shared" si="38"/>
        <v>0</v>
      </c>
      <c r="E869" s="69">
        <f t="shared" si="39"/>
        <v>0</v>
      </c>
      <c r="F869" s="70">
        <f>Invoice!G871</f>
        <v>0</v>
      </c>
      <c r="G869" s="71">
        <f t="shared" si="40"/>
        <v>0</v>
      </c>
    </row>
    <row r="870" spans="1:7" s="68" customFormat="1" hidden="1">
      <c r="A870" s="79" t="str">
        <f>Invoice!F872</f>
        <v>Exchange rate :</v>
      </c>
      <c r="B870" s="63">
        <f>Invoice!C872</f>
        <v>0</v>
      </c>
      <c r="C870" s="64">
        <f>Invoice!B872</f>
        <v>0</v>
      </c>
      <c r="D870" s="69">
        <f t="shared" si="38"/>
        <v>0</v>
      </c>
      <c r="E870" s="69">
        <f t="shared" si="39"/>
        <v>0</v>
      </c>
      <c r="F870" s="70">
        <f>Invoice!G872</f>
        <v>0</v>
      </c>
      <c r="G870" s="71">
        <f t="shared" si="40"/>
        <v>0</v>
      </c>
    </row>
    <row r="871" spans="1:7" s="68" customFormat="1" hidden="1">
      <c r="A871" s="79" t="str">
        <f>Invoice!F873</f>
        <v>Exchange rate :</v>
      </c>
      <c r="B871" s="63">
        <f>Invoice!C873</f>
        <v>0</v>
      </c>
      <c r="C871" s="64">
        <f>Invoice!B873</f>
        <v>0</v>
      </c>
      <c r="D871" s="69">
        <f t="shared" si="38"/>
        <v>0</v>
      </c>
      <c r="E871" s="69">
        <f t="shared" si="39"/>
        <v>0</v>
      </c>
      <c r="F871" s="70">
        <f>Invoice!G873</f>
        <v>0</v>
      </c>
      <c r="G871" s="71">
        <f t="shared" si="40"/>
        <v>0</v>
      </c>
    </row>
    <row r="872" spans="1:7" s="68" customFormat="1" hidden="1">
      <c r="A872" s="79" t="str">
        <f>Invoice!F874</f>
        <v>Exchange rate :</v>
      </c>
      <c r="B872" s="63">
        <f>Invoice!C874</f>
        <v>0</v>
      </c>
      <c r="C872" s="64">
        <f>Invoice!B874</f>
        <v>0</v>
      </c>
      <c r="D872" s="69">
        <f t="shared" si="38"/>
        <v>0</v>
      </c>
      <c r="E872" s="69">
        <f t="shared" si="39"/>
        <v>0</v>
      </c>
      <c r="F872" s="70">
        <f>Invoice!G874</f>
        <v>0</v>
      </c>
      <c r="G872" s="71">
        <f t="shared" si="40"/>
        <v>0</v>
      </c>
    </row>
    <row r="873" spans="1:7" s="68" customFormat="1" hidden="1">
      <c r="A873" s="79" t="str">
        <f>Invoice!F875</f>
        <v>Exchange rate :</v>
      </c>
      <c r="B873" s="63">
        <f>Invoice!C875</f>
        <v>0</v>
      </c>
      <c r="C873" s="64">
        <f>Invoice!B875</f>
        <v>0</v>
      </c>
      <c r="D873" s="69">
        <f t="shared" si="38"/>
        <v>0</v>
      </c>
      <c r="E873" s="69">
        <f t="shared" si="39"/>
        <v>0</v>
      </c>
      <c r="F873" s="70">
        <f>Invoice!G875</f>
        <v>0</v>
      </c>
      <c r="G873" s="71">
        <f t="shared" si="40"/>
        <v>0</v>
      </c>
    </row>
    <row r="874" spans="1:7" s="68" customFormat="1" hidden="1">
      <c r="A874" s="79" t="str">
        <f>Invoice!F876</f>
        <v>Exchange rate :</v>
      </c>
      <c r="B874" s="63">
        <f>Invoice!C876</f>
        <v>0</v>
      </c>
      <c r="C874" s="64">
        <f>Invoice!B876</f>
        <v>0</v>
      </c>
      <c r="D874" s="69">
        <f t="shared" si="38"/>
        <v>0</v>
      </c>
      <c r="E874" s="69">
        <f t="shared" si="39"/>
        <v>0</v>
      </c>
      <c r="F874" s="70">
        <f>Invoice!G876</f>
        <v>0</v>
      </c>
      <c r="G874" s="71">
        <f t="shared" si="40"/>
        <v>0</v>
      </c>
    </row>
    <row r="875" spans="1:7" s="68" customFormat="1" hidden="1">
      <c r="A875" s="79" t="str">
        <f>Invoice!F877</f>
        <v>Exchange rate :</v>
      </c>
      <c r="B875" s="63">
        <f>Invoice!C877</f>
        <v>0</v>
      </c>
      <c r="C875" s="64">
        <f>Invoice!B877</f>
        <v>0</v>
      </c>
      <c r="D875" s="69">
        <f t="shared" si="38"/>
        <v>0</v>
      </c>
      <c r="E875" s="69">
        <f t="shared" si="39"/>
        <v>0</v>
      </c>
      <c r="F875" s="70">
        <f>Invoice!G877</f>
        <v>0</v>
      </c>
      <c r="G875" s="71">
        <f t="shared" si="40"/>
        <v>0</v>
      </c>
    </row>
    <row r="876" spans="1:7" s="68" customFormat="1" hidden="1">
      <c r="A876" s="79" t="str">
        <f>Invoice!F878</f>
        <v>Exchange rate :</v>
      </c>
      <c r="B876" s="63">
        <f>Invoice!C878</f>
        <v>0</v>
      </c>
      <c r="C876" s="64">
        <f>Invoice!B878</f>
        <v>0</v>
      </c>
      <c r="D876" s="69">
        <f t="shared" si="38"/>
        <v>0</v>
      </c>
      <c r="E876" s="69">
        <f t="shared" si="39"/>
        <v>0</v>
      </c>
      <c r="F876" s="70">
        <f>Invoice!G878</f>
        <v>0</v>
      </c>
      <c r="G876" s="71">
        <f t="shared" si="40"/>
        <v>0</v>
      </c>
    </row>
    <row r="877" spans="1:7" s="68" customFormat="1" hidden="1">
      <c r="A877" s="79" t="str">
        <f>Invoice!F879</f>
        <v>Exchange rate :</v>
      </c>
      <c r="B877" s="63">
        <f>Invoice!C879</f>
        <v>0</v>
      </c>
      <c r="C877" s="64">
        <f>Invoice!B879</f>
        <v>0</v>
      </c>
      <c r="D877" s="69">
        <f t="shared" si="38"/>
        <v>0</v>
      </c>
      <c r="E877" s="69">
        <f t="shared" si="39"/>
        <v>0</v>
      </c>
      <c r="F877" s="70">
        <f>Invoice!G879</f>
        <v>0</v>
      </c>
      <c r="G877" s="71">
        <f t="shared" si="40"/>
        <v>0</v>
      </c>
    </row>
    <row r="878" spans="1:7" s="68" customFormat="1" hidden="1">
      <c r="A878" s="79" t="str">
        <f>Invoice!F880</f>
        <v>Exchange rate :</v>
      </c>
      <c r="B878" s="63">
        <f>Invoice!C880</f>
        <v>0</v>
      </c>
      <c r="C878" s="64">
        <f>Invoice!B880</f>
        <v>0</v>
      </c>
      <c r="D878" s="69">
        <f t="shared" si="38"/>
        <v>0</v>
      </c>
      <c r="E878" s="69">
        <f t="shared" si="39"/>
        <v>0</v>
      </c>
      <c r="F878" s="70">
        <f>Invoice!G880</f>
        <v>0</v>
      </c>
      <c r="G878" s="71">
        <f t="shared" si="40"/>
        <v>0</v>
      </c>
    </row>
    <row r="879" spans="1:7" s="68" customFormat="1" hidden="1">
      <c r="A879" s="79" t="str">
        <f>Invoice!F881</f>
        <v>Exchange rate :</v>
      </c>
      <c r="B879" s="63">
        <f>Invoice!C881</f>
        <v>0</v>
      </c>
      <c r="C879" s="64">
        <f>Invoice!B881</f>
        <v>0</v>
      </c>
      <c r="D879" s="69">
        <f t="shared" si="38"/>
        <v>0</v>
      </c>
      <c r="E879" s="69">
        <f t="shared" si="39"/>
        <v>0</v>
      </c>
      <c r="F879" s="70">
        <f>Invoice!G881</f>
        <v>0</v>
      </c>
      <c r="G879" s="71">
        <f t="shared" si="40"/>
        <v>0</v>
      </c>
    </row>
    <row r="880" spans="1:7" s="68" customFormat="1" hidden="1">
      <c r="A880" s="79" t="str">
        <f>Invoice!F882</f>
        <v>Exchange rate :</v>
      </c>
      <c r="B880" s="63">
        <f>Invoice!C882</f>
        <v>0</v>
      </c>
      <c r="C880" s="64">
        <f>Invoice!B882</f>
        <v>0</v>
      </c>
      <c r="D880" s="69">
        <f t="shared" si="38"/>
        <v>0</v>
      </c>
      <c r="E880" s="69">
        <f t="shared" si="39"/>
        <v>0</v>
      </c>
      <c r="F880" s="70">
        <f>Invoice!G882</f>
        <v>0</v>
      </c>
      <c r="G880" s="71">
        <f t="shared" si="40"/>
        <v>0</v>
      </c>
    </row>
    <row r="881" spans="1:7" s="68" customFormat="1" hidden="1">
      <c r="A881" s="79" t="str">
        <f>Invoice!F883</f>
        <v>Exchange rate :</v>
      </c>
      <c r="B881" s="63">
        <f>Invoice!C883</f>
        <v>0</v>
      </c>
      <c r="C881" s="64">
        <f>Invoice!B883</f>
        <v>0</v>
      </c>
      <c r="D881" s="69">
        <f t="shared" si="38"/>
        <v>0</v>
      </c>
      <c r="E881" s="69">
        <f t="shared" si="39"/>
        <v>0</v>
      </c>
      <c r="F881" s="70">
        <f>Invoice!G883</f>
        <v>0</v>
      </c>
      <c r="G881" s="71">
        <f t="shared" si="40"/>
        <v>0</v>
      </c>
    </row>
    <row r="882" spans="1:7" s="68" customFormat="1" hidden="1">
      <c r="A882" s="79" t="str">
        <f>Invoice!F884</f>
        <v>Exchange rate :</v>
      </c>
      <c r="B882" s="63">
        <f>Invoice!C884</f>
        <v>0</v>
      </c>
      <c r="C882" s="64">
        <f>Invoice!B884</f>
        <v>0</v>
      </c>
      <c r="D882" s="69">
        <f t="shared" si="38"/>
        <v>0</v>
      </c>
      <c r="E882" s="69">
        <f t="shared" si="39"/>
        <v>0</v>
      </c>
      <c r="F882" s="70">
        <f>Invoice!G884</f>
        <v>0</v>
      </c>
      <c r="G882" s="71">
        <f t="shared" si="40"/>
        <v>0</v>
      </c>
    </row>
    <row r="883" spans="1:7" s="68" customFormat="1" hidden="1">
      <c r="A883" s="79" t="str">
        <f>Invoice!F885</f>
        <v>Exchange rate :</v>
      </c>
      <c r="B883" s="63">
        <f>Invoice!C885</f>
        <v>0</v>
      </c>
      <c r="C883" s="64">
        <f>Invoice!B885</f>
        <v>0</v>
      </c>
      <c r="D883" s="69">
        <f t="shared" si="38"/>
        <v>0</v>
      </c>
      <c r="E883" s="69">
        <f t="shared" si="39"/>
        <v>0</v>
      </c>
      <c r="F883" s="70">
        <f>Invoice!G885</f>
        <v>0</v>
      </c>
      <c r="G883" s="71">
        <f t="shared" si="40"/>
        <v>0</v>
      </c>
    </row>
    <row r="884" spans="1:7" s="68" customFormat="1" hidden="1">
      <c r="A884" s="79" t="str">
        <f>Invoice!F886</f>
        <v>Exchange rate :</v>
      </c>
      <c r="B884" s="63">
        <f>Invoice!C886</f>
        <v>0</v>
      </c>
      <c r="C884" s="64">
        <f>Invoice!B886</f>
        <v>0</v>
      </c>
      <c r="D884" s="69">
        <f t="shared" si="38"/>
        <v>0</v>
      </c>
      <c r="E884" s="69">
        <f t="shared" si="39"/>
        <v>0</v>
      </c>
      <c r="F884" s="70">
        <f>Invoice!G886</f>
        <v>0</v>
      </c>
      <c r="G884" s="71">
        <f t="shared" si="40"/>
        <v>0</v>
      </c>
    </row>
    <row r="885" spans="1:7" s="68" customFormat="1" hidden="1">
      <c r="A885" s="79" t="str">
        <f>Invoice!F887</f>
        <v>Exchange rate :</v>
      </c>
      <c r="B885" s="63">
        <f>Invoice!C887</f>
        <v>0</v>
      </c>
      <c r="C885" s="64">
        <f>Invoice!B887</f>
        <v>0</v>
      </c>
      <c r="D885" s="69">
        <f t="shared" si="38"/>
        <v>0</v>
      </c>
      <c r="E885" s="69">
        <f t="shared" si="39"/>
        <v>0</v>
      </c>
      <c r="F885" s="70">
        <f>Invoice!G887</f>
        <v>0</v>
      </c>
      <c r="G885" s="71">
        <f t="shared" si="40"/>
        <v>0</v>
      </c>
    </row>
    <row r="886" spans="1:7" s="68" customFormat="1" hidden="1">
      <c r="A886" s="79" t="str">
        <f>Invoice!F888</f>
        <v>Exchange rate :</v>
      </c>
      <c r="B886" s="63">
        <f>Invoice!C888</f>
        <v>0</v>
      </c>
      <c r="C886" s="64">
        <f>Invoice!B888</f>
        <v>0</v>
      </c>
      <c r="D886" s="69">
        <f t="shared" si="38"/>
        <v>0</v>
      </c>
      <c r="E886" s="69">
        <f t="shared" si="39"/>
        <v>0</v>
      </c>
      <c r="F886" s="70">
        <f>Invoice!G888</f>
        <v>0</v>
      </c>
      <c r="G886" s="71">
        <f t="shared" si="40"/>
        <v>0</v>
      </c>
    </row>
    <row r="887" spans="1:7" s="68" customFormat="1" hidden="1">
      <c r="A887" s="79" t="str">
        <f>Invoice!F889</f>
        <v>Exchange rate :</v>
      </c>
      <c r="B887" s="63">
        <f>Invoice!C889</f>
        <v>0</v>
      </c>
      <c r="C887" s="64">
        <f>Invoice!B889</f>
        <v>0</v>
      </c>
      <c r="D887" s="69">
        <f t="shared" si="38"/>
        <v>0</v>
      </c>
      <c r="E887" s="69">
        <f t="shared" si="39"/>
        <v>0</v>
      </c>
      <c r="F887" s="70">
        <f>Invoice!G889</f>
        <v>0</v>
      </c>
      <c r="G887" s="71">
        <f t="shared" si="40"/>
        <v>0</v>
      </c>
    </row>
    <row r="888" spans="1:7" s="68" customFormat="1" hidden="1">
      <c r="A888" s="79" t="str">
        <f>Invoice!F890</f>
        <v>Exchange rate :</v>
      </c>
      <c r="B888" s="63">
        <f>Invoice!C890</f>
        <v>0</v>
      </c>
      <c r="C888" s="64">
        <f>Invoice!B890</f>
        <v>0</v>
      </c>
      <c r="D888" s="69">
        <f t="shared" si="38"/>
        <v>0</v>
      </c>
      <c r="E888" s="69">
        <f t="shared" si="39"/>
        <v>0</v>
      </c>
      <c r="F888" s="70">
        <f>Invoice!G890</f>
        <v>0</v>
      </c>
      <c r="G888" s="71">
        <f t="shared" si="40"/>
        <v>0</v>
      </c>
    </row>
    <row r="889" spans="1:7" s="68" customFormat="1" hidden="1">
      <c r="A889" s="79" t="str">
        <f>Invoice!F891</f>
        <v>Exchange rate :</v>
      </c>
      <c r="B889" s="63">
        <f>Invoice!C891</f>
        <v>0</v>
      </c>
      <c r="C889" s="64">
        <f>Invoice!B891</f>
        <v>0</v>
      </c>
      <c r="D889" s="69">
        <f t="shared" si="38"/>
        <v>0</v>
      </c>
      <c r="E889" s="69">
        <f t="shared" si="39"/>
        <v>0</v>
      </c>
      <c r="F889" s="70">
        <f>Invoice!G891</f>
        <v>0</v>
      </c>
      <c r="G889" s="71">
        <f t="shared" si="40"/>
        <v>0</v>
      </c>
    </row>
    <row r="890" spans="1:7" s="68" customFormat="1" hidden="1">
      <c r="A890" s="79" t="str">
        <f>Invoice!F892</f>
        <v>Exchange rate :</v>
      </c>
      <c r="B890" s="63">
        <f>Invoice!C892</f>
        <v>0</v>
      </c>
      <c r="C890" s="64">
        <f>Invoice!B892</f>
        <v>0</v>
      </c>
      <c r="D890" s="69">
        <f t="shared" si="38"/>
        <v>0</v>
      </c>
      <c r="E890" s="69">
        <f t="shared" si="39"/>
        <v>0</v>
      </c>
      <c r="F890" s="70">
        <f>Invoice!G892</f>
        <v>0</v>
      </c>
      <c r="G890" s="71">
        <f t="shared" si="40"/>
        <v>0</v>
      </c>
    </row>
    <row r="891" spans="1:7" s="68" customFormat="1" hidden="1">
      <c r="A891" s="79" t="str">
        <f>Invoice!F893</f>
        <v>Exchange rate :</v>
      </c>
      <c r="B891" s="63">
        <f>Invoice!C893</f>
        <v>0</v>
      </c>
      <c r="C891" s="64">
        <f>Invoice!B893</f>
        <v>0</v>
      </c>
      <c r="D891" s="69">
        <f t="shared" si="38"/>
        <v>0</v>
      </c>
      <c r="E891" s="69">
        <f t="shared" si="39"/>
        <v>0</v>
      </c>
      <c r="F891" s="70">
        <f>Invoice!G893</f>
        <v>0</v>
      </c>
      <c r="G891" s="71">
        <f t="shared" si="40"/>
        <v>0</v>
      </c>
    </row>
    <row r="892" spans="1:7" s="68" customFormat="1" hidden="1">
      <c r="A892" s="79" t="str">
        <f>Invoice!F894</f>
        <v>Exchange rate :</v>
      </c>
      <c r="B892" s="63">
        <f>Invoice!C894</f>
        <v>0</v>
      </c>
      <c r="C892" s="64">
        <f>Invoice!B894</f>
        <v>0</v>
      </c>
      <c r="D892" s="69">
        <f t="shared" si="38"/>
        <v>0</v>
      </c>
      <c r="E892" s="69">
        <f t="shared" si="39"/>
        <v>0</v>
      </c>
      <c r="F892" s="70">
        <f>Invoice!G894</f>
        <v>0</v>
      </c>
      <c r="G892" s="71">
        <f t="shared" si="40"/>
        <v>0</v>
      </c>
    </row>
    <row r="893" spans="1:7" s="68" customFormat="1" hidden="1">
      <c r="A893" s="79" t="str">
        <f>Invoice!F895</f>
        <v>Exchange rate :</v>
      </c>
      <c r="B893" s="63">
        <f>Invoice!C895</f>
        <v>0</v>
      </c>
      <c r="C893" s="64">
        <f>Invoice!B895</f>
        <v>0</v>
      </c>
      <c r="D893" s="69">
        <f t="shared" ref="D893:D956" si="41">F893/$D$14</f>
        <v>0</v>
      </c>
      <c r="E893" s="69">
        <f t="shared" ref="E893:E956" si="42">G893/$D$14</f>
        <v>0</v>
      </c>
      <c r="F893" s="70">
        <f>Invoice!G895</f>
        <v>0</v>
      </c>
      <c r="G893" s="71">
        <f t="shared" ref="G893:G956" si="43">C893*F893</f>
        <v>0</v>
      </c>
    </row>
    <row r="894" spans="1:7" s="68" customFormat="1" hidden="1">
      <c r="A894" s="79" t="str">
        <f>Invoice!F896</f>
        <v>Exchange rate :</v>
      </c>
      <c r="B894" s="63">
        <f>Invoice!C896</f>
        <v>0</v>
      </c>
      <c r="C894" s="64">
        <f>Invoice!B896</f>
        <v>0</v>
      </c>
      <c r="D894" s="69">
        <f t="shared" si="41"/>
        <v>0</v>
      </c>
      <c r="E894" s="69">
        <f t="shared" si="42"/>
        <v>0</v>
      </c>
      <c r="F894" s="70">
        <f>Invoice!G896</f>
        <v>0</v>
      </c>
      <c r="G894" s="71">
        <f t="shared" si="43"/>
        <v>0</v>
      </c>
    </row>
    <row r="895" spans="1:7" s="68" customFormat="1" hidden="1">
      <c r="A895" s="79" t="str">
        <f>Invoice!F897</f>
        <v>Exchange rate :</v>
      </c>
      <c r="B895" s="63">
        <f>Invoice!C897</f>
        <v>0</v>
      </c>
      <c r="C895" s="64">
        <f>Invoice!B897</f>
        <v>0</v>
      </c>
      <c r="D895" s="69">
        <f t="shared" si="41"/>
        <v>0</v>
      </c>
      <c r="E895" s="69">
        <f t="shared" si="42"/>
        <v>0</v>
      </c>
      <c r="F895" s="70">
        <f>Invoice!G897</f>
        <v>0</v>
      </c>
      <c r="G895" s="71">
        <f t="shared" si="43"/>
        <v>0</v>
      </c>
    </row>
    <row r="896" spans="1:7" s="68" customFormat="1" hidden="1">
      <c r="A896" s="79" t="str">
        <f>Invoice!F898</f>
        <v>Exchange rate :</v>
      </c>
      <c r="B896" s="63">
        <f>Invoice!C898</f>
        <v>0</v>
      </c>
      <c r="C896" s="64">
        <f>Invoice!B898</f>
        <v>0</v>
      </c>
      <c r="D896" s="69">
        <f t="shared" si="41"/>
        <v>0</v>
      </c>
      <c r="E896" s="69">
        <f t="shared" si="42"/>
        <v>0</v>
      </c>
      <c r="F896" s="70">
        <f>Invoice!G898</f>
        <v>0</v>
      </c>
      <c r="G896" s="71">
        <f t="shared" si="43"/>
        <v>0</v>
      </c>
    </row>
    <row r="897" spans="1:7" s="68" customFormat="1" hidden="1">
      <c r="A897" s="79" t="str">
        <f>Invoice!F899</f>
        <v>Exchange rate :</v>
      </c>
      <c r="B897" s="63">
        <f>Invoice!C899</f>
        <v>0</v>
      </c>
      <c r="C897" s="64">
        <f>Invoice!B899</f>
        <v>0</v>
      </c>
      <c r="D897" s="69">
        <f t="shared" si="41"/>
        <v>0</v>
      </c>
      <c r="E897" s="69">
        <f t="shared" si="42"/>
        <v>0</v>
      </c>
      <c r="F897" s="70">
        <f>Invoice!G899</f>
        <v>0</v>
      </c>
      <c r="G897" s="71">
        <f t="shared" si="43"/>
        <v>0</v>
      </c>
    </row>
    <row r="898" spans="1:7" s="68" customFormat="1" hidden="1">
      <c r="A898" s="79" t="str">
        <f>Invoice!F900</f>
        <v>Exchange rate :</v>
      </c>
      <c r="B898" s="63">
        <f>Invoice!C900</f>
        <v>0</v>
      </c>
      <c r="C898" s="64">
        <f>Invoice!B900</f>
        <v>0</v>
      </c>
      <c r="D898" s="69">
        <f t="shared" si="41"/>
        <v>0</v>
      </c>
      <c r="E898" s="69">
        <f t="shared" si="42"/>
        <v>0</v>
      </c>
      <c r="F898" s="70">
        <f>Invoice!G900</f>
        <v>0</v>
      </c>
      <c r="G898" s="71">
        <f t="shared" si="43"/>
        <v>0</v>
      </c>
    </row>
    <row r="899" spans="1:7" s="68" customFormat="1" hidden="1">
      <c r="A899" s="79" t="str">
        <f>Invoice!F901</f>
        <v>Exchange rate :</v>
      </c>
      <c r="B899" s="63">
        <f>Invoice!C901</f>
        <v>0</v>
      </c>
      <c r="C899" s="64">
        <f>Invoice!B901</f>
        <v>0</v>
      </c>
      <c r="D899" s="69">
        <f t="shared" si="41"/>
        <v>0</v>
      </c>
      <c r="E899" s="69">
        <f t="shared" si="42"/>
        <v>0</v>
      </c>
      <c r="F899" s="70">
        <f>Invoice!G901</f>
        <v>0</v>
      </c>
      <c r="G899" s="71">
        <f t="shared" si="43"/>
        <v>0</v>
      </c>
    </row>
    <row r="900" spans="1:7" s="68" customFormat="1" hidden="1">
      <c r="A900" s="79" t="str">
        <f>Invoice!F902</f>
        <v>Exchange rate :</v>
      </c>
      <c r="B900" s="63">
        <f>Invoice!C902</f>
        <v>0</v>
      </c>
      <c r="C900" s="64">
        <f>Invoice!B902</f>
        <v>0</v>
      </c>
      <c r="D900" s="69">
        <f t="shared" si="41"/>
        <v>0</v>
      </c>
      <c r="E900" s="69">
        <f t="shared" si="42"/>
        <v>0</v>
      </c>
      <c r="F900" s="70">
        <f>Invoice!G902</f>
        <v>0</v>
      </c>
      <c r="G900" s="71">
        <f t="shared" si="43"/>
        <v>0</v>
      </c>
    </row>
    <row r="901" spans="1:7" s="68" customFormat="1" hidden="1">
      <c r="A901" s="79" t="str">
        <f>Invoice!F903</f>
        <v>Exchange rate :</v>
      </c>
      <c r="B901" s="63">
        <f>Invoice!C903</f>
        <v>0</v>
      </c>
      <c r="C901" s="64">
        <f>Invoice!B903</f>
        <v>0</v>
      </c>
      <c r="D901" s="69">
        <f t="shared" si="41"/>
        <v>0</v>
      </c>
      <c r="E901" s="69">
        <f t="shared" si="42"/>
        <v>0</v>
      </c>
      <c r="F901" s="70">
        <f>Invoice!G903</f>
        <v>0</v>
      </c>
      <c r="G901" s="71">
        <f t="shared" si="43"/>
        <v>0</v>
      </c>
    </row>
    <row r="902" spans="1:7" s="68" customFormat="1" hidden="1">
      <c r="A902" s="79" t="str">
        <f>Invoice!F904</f>
        <v>Exchange rate :</v>
      </c>
      <c r="B902" s="63">
        <f>Invoice!C904</f>
        <v>0</v>
      </c>
      <c r="C902" s="64">
        <f>Invoice!B904</f>
        <v>0</v>
      </c>
      <c r="D902" s="69">
        <f t="shared" si="41"/>
        <v>0</v>
      </c>
      <c r="E902" s="69">
        <f t="shared" si="42"/>
        <v>0</v>
      </c>
      <c r="F902" s="70">
        <f>Invoice!G904</f>
        <v>0</v>
      </c>
      <c r="G902" s="71">
        <f t="shared" si="43"/>
        <v>0</v>
      </c>
    </row>
    <row r="903" spans="1:7" s="68" customFormat="1" hidden="1">
      <c r="A903" s="79" t="str">
        <f>Invoice!F905</f>
        <v>Exchange rate :</v>
      </c>
      <c r="B903" s="63">
        <f>Invoice!C905</f>
        <v>0</v>
      </c>
      <c r="C903" s="64">
        <f>Invoice!B905</f>
        <v>0</v>
      </c>
      <c r="D903" s="69">
        <f t="shared" si="41"/>
        <v>0</v>
      </c>
      <c r="E903" s="69">
        <f t="shared" si="42"/>
        <v>0</v>
      </c>
      <c r="F903" s="70">
        <f>Invoice!G905</f>
        <v>0</v>
      </c>
      <c r="G903" s="71">
        <f t="shared" si="43"/>
        <v>0</v>
      </c>
    </row>
    <row r="904" spans="1:7" s="68" customFormat="1" hidden="1">
      <c r="A904" s="79" t="str">
        <f>Invoice!F906</f>
        <v>Exchange rate :</v>
      </c>
      <c r="B904" s="63">
        <f>Invoice!C906</f>
        <v>0</v>
      </c>
      <c r="C904" s="64">
        <f>Invoice!B906</f>
        <v>0</v>
      </c>
      <c r="D904" s="69">
        <f t="shared" si="41"/>
        <v>0</v>
      </c>
      <c r="E904" s="69">
        <f t="shared" si="42"/>
        <v>0</v>
      </c>
      <c r="F904" s="70">
        <f>Invoice!G906</f>
        <v>0</v>
      </c>
      <c r="G904" s="71">
        <f t="shared" si="43"/>
        <v>0</v>
      </c>
    </row>
    <row r="905" spans="1:7" s="68" customFormat="1" hidden="1">
      <c r="A905" s="79" t="str">
        <f>Invoice!F907</f>
        <v>Exchange rate :</v>
      </c>
      <c r="B905" s="63">
        <f>Invoice!C907</f>
        <v>0</v>
      </c>
      <c r="C905" s="64">
        <f>Invoice!B907</f>
        <v>0</v>
      </c>
      <c r="D905" s="69">
        <f t="shared" si="41"/>
        <v>0</v>
      </c>
      <c r="E905" s="69">
        <f t="shared" si="42"/>
        <v>0</v>
      </c>
      <c r="F905" s="70">
        <f>Invoice!G907</f>
        <v>0</v>
      </c>
      <c r="G905" s="71">
        <f t="shared" si="43"/>
        <v>0</v>
      </c>
    </row>
    <row r="906" spans="1:7" s="68" customFormat="1" hidden="1">
      <c r="A906" s="79" t="str">
        <f>Invoice!F908</f>
        <v>Exchange rate :</v>
      </c>
      <c r="B906" s="63">
        <f>Invoice!C908</f>
        <v>0</v>
      </c>
      <c r="C906" s="64">
        <f>Invoice!B908</f>
        <v>0</v>
      </c>
      <c r="D906" s="69">
        <f t="shared" si="41"/>
        <v>0</v>
      </c>
      <c r="E906" s="69">
        <f t="shared" si="42"/>
        <v>0</v>
      </c>
      <c r="F906" s="70">
        <f>Invoice!G908</f>
        <v>0</v>
      </c>
      <c r="G906" s="71">
        <f t="shared" si="43"/>
        <v>0</v>
      </c>
    </row>
    <row r="907" spans="1:7" s="68" customFormat="1" hidden="1">
      <c r="A907" s="79" t="str">
        <f>Invoice!F909</f>
        <v>Exchange rate :</v>
      </c>
      <c r="B907" s="63">
        <f>Invoice!C909</f>
        <v>0</v>
      </c>
      <c r="C907" s="64">
        <f>Invoice!B909</f>
        <v>0</v>
      </c>
      <c r="D907" s="69">
        <f t="shared" si="41"/>
        <v>0</v>
      </c>
      <c r="E907" s="69">
        <f t="shared" si="42"/>
        <v>0</v>
      </c>
      <c r="F907" s="70">
        <f>Invoice!G909</f>
        <v>0</v>
      </c>
      <c r="G907" s="71">
        <f t="shared" si="43"/>
        <v>0</v>
      </c>
    </row>
    <row r="908" spans="1:7" s="68" customFormat="1" hidden="1">
      <c r="A908" s="79" t="str">
        <f>Invoice!F910</f>
        <v>Exchange rate :</v>
      </c>
      <c r="B908" s="63">
        <f>Invoice!C910</f>
        <v>0</v>
      </c>
      <c r="C908" s="64">
        <f>Invoice!B910</f>
        <v>0</v>
      </c>
      <c r="D908" s="69">
        <f t="shared" si="41"/>
        <v>0</v>
      </c>
      <c r="E908" s="69">
        <f t="shared" si="42"/>
        <v>0</v>
      </c>
      <c r="F908" s="70">
        <f>Invoice!G910</f>
        <v>0</v>
      </c>
      <c r="G908" s="71">
        <f t="shared" si="43"/>
        <v>0</v>
      </c>
    </row>
    <row r="909" spans="1:7" s="68" customFormat="1" hidden="1">
      <c r="A909" s="79" t="str">
        <f>Invoice!F911</f>
        <v>Exchange rate :</v>
      </c>
      <c r="B909" s="63">
        <f>Invoice!C911</f>
        <v>0</v>
      </c>
      <c r="C909" s="64">
        <f>Invoice!B911</f>
        <v>0</v>
      </c>
      <c r="D909" s="69">
        <f t="shared" si="41"/>
        <v>0</v>
      </c>
      <c r="E909" s="69">
        <f t="shared" si="42"/>
        <v>0</v>
      </c>
      <c r="F909" s="70">
        <f>Invoice!G911</f>
        <v>0</v>
      </c>
      <c r="G909" s="71">
        <f t="shared" si="43"/>
        <v>0</v>
      </c>
    </row>
    <row r="910" spans="1:7" s="68" customFormat="1" hidden="1">
      <c r="A910" s="79" t="str">
        <f>Invoice!F912</f>
        <v>Exchange rate :</v>
      </c>
      <c r="B910" s="63">
        <f>Invoice!C912</f>
        <v>0</v>
      </c>
      <c r="C910" s="64">
        <f>Invoice!B912</f>
        <v>0</v>
      </c>
      <c r="D910" s="69">
        <f t="shared" si="41"/>
        <v>0</v>
      </c>
      <c r="E910" s="69">
        <f t="shared" si="42"/>
        <v>0</v>
      </c>
      <c r="F910" s="70">
        <f>Invoice!G912</f>
        <v>0</v>
      </c>
      <c r="G910" s="71">
        <f t="shared" si="43"/>
        <v>0</v>
      </c>
    </row>
    <row r="911" spans="1:7" s="68" customFormat="1" hidden="1">
      <c r="A911" s="79" t="str">
        <f>Invoice!F913</f>
        <v>Exchange rate :</v>
      </c>
      <c r="B911" s="63">
        <f>Invoice!C913</f>
        <v>0</v>
      </c>
      <c r="C911" s="64">
        <f>Invoice!B913</f>
        <v>0</v>
      </c>
      <c r="D911" s="69">
        <f t="shared" si="41"/>
        <v>0</v>
      </c>
      <c r="E911" s="69">
        <f t="shared" si="42"/>
        <v>0</v>
      </c>
      <c r="F911" s="70">
        <f>Invoice!G913</f>
        <v>0</v>
      </c>
      <c r="G911" s="71">
        <f t="shared" si="43"/>
        <v>0</v>
      </c>
    </row>
    <row r="912" spans="1:7" s="68" customFormat="1" hidden="1">
      <c r="A912" s="79" t="str">
        <f>Invoice!F914</f>
        <v>Exchange rate :</v>
      </c>
      <c r="B912" s="63">
        <f>Invoice!C914</f>
        <v>0</v>
      </c>
      <c r="C912" s="64">
        <f>Invoice!B914</f>
        <v>0</v>
      </c>
      <c r="D912" s="69">
        <f t="shared" si="41"/>
        <v>0</v>
      </c>
      <c r="E912" s="69">
        <f t="shared" si="42"/>
        <v>0</v>
      </c>
      <c r="F912" s="70">
        <f>Invoice!G914</f>
        <v>0</v>
      </c>
      <c r="G912" s="71">
        <f t="shared" si="43"/>
        <v>0</v>
      </c>
    </row>
    <row r="913" spans="1:7" s="68" customFormat="1" hidden="1">
      <c r="A913" s="79" t="str">
        <f>Invoice!F915</f>
        <v>Exchange rate :</v>
      </c>
      <c r="B913" s="63">
        <f>Invoice!C915</f>
        <v>0</v>
      </c>
      <c r="C913" s="64">
        <f>Invoice!B915</f>
        <v>0</v>
      </c>
      <c r="D913" s="69">
        <f t="shared" si="41"/>
        <v>0</v>
      </c>
      <c r="E913" s="69">
        <f t="shared" si="42"/>
        <v>0</v>
      </c>
      <c r="F913" s="70">
        <f>Invoice!G915</f>
        <v>0</v>
      </c>
      <c r="G913" s="71">
        <f t="shared" si="43"/>
        <v>0</v>
      </c>
    </row>
    <row r="914" spans="1:7" s="68" customFormat="1" hidden="1">
      <c r="A914" s="79" t="str">
        <f>Invoice!F916</f>
        <v>Exchange rate :</v>
      </c>
      <c r="B914" s="63">
        <f>Invoice!C916</f>
        <v>0</v>
      </c>
      <c r="C914" s="64">
        <f>Invoice!B916</f>
        <v>0</v>
      </c>
      <c r="D914" s="69">
        <f t="shared" si="41"/>
        <v>0</v>
      </c>
      <c r="E914" s="69">
        <f t="shared" si="42"/>
        <v>0</v>
      </c>
      <c r="F914" s="70">
        <f>Invoice!G916</f>
        <v>0</v>
      </c>
      <c r="G914" s="71">
        <f t="shared" si="43"/>
        <v>0</v>
      </c>
    </row>
    <row r="915" spans="1:7" s="68" customFormat="1" hidden="1">
      <c r="A915" s="79" t="str">
        <f>Invoice!F917</f>
        <v>Exchange rate :</v>
      </c>
      <c r="B915" s="63">
        <f>Invoice!C917</f>
        <v>0</v>
      </c>
      <c r="C915" s="64">
        <f>Invoice!B917</f>
        <v>0</v>
      </c>
      <c r="D915" s="69">
        <f t="shared" si="41"/>
        <v>0</v>
      </c>
      <c r="E915" s="69">
        <f t="shared" si="42"/>
        <v>0</v>
      </c>
      <c r="F915" s="70">
        <f>Invoice!G917</f>
        <v>0</v>
      </c>
      <c r="G915" s="71">
        <f t="shared" si="43"/>
        <v>0</v>
      </c>
    </row>
    <row r="916" spans="1:7" s="68" customFormat="1" hidden="1">
      <c r="A916" s="79" t="str">
        <f>Invoice!F918</f>
        <v>Exchange rate :</v>
      </c>
      <c r="B916" s="63">
        <f>Invoice!C918</f>
        <v>0</v>
      </c>
      <c r="C916" s="64">
        <f>Invoice!B918</f>
        <v>0</v>
      </c>
      <c r="D916" s="69">
        <f t="shared" si="41"/>
        <v>0</v>
      </c>
      <c r="E916" s="69">
        <f t="shared" si="42"/>
        <v>0</v>
      </c>
      <c r="F916" s="70">
        <f>Invoice!G918</f>
        <v>0</v>
      </c>
      <c r="G916" s="71">
        <f t="shared" si="43"/>
        <v>0</v>
      </c>
    </row>
    <row r="917" spans="1:7" s="68" customFormat="1" hidden="1">
      <c r="A917" s="79" t="str">
        <f>Invoice!F919</f>
        <v>Exchange rate :</v>
      </c>
      <c r="B917" s="63">
        <f>Invoice!C919</f>
        <v>0</v>
      </c>
      <c r="C917" s="64">
        <f>Invoice!B919</f>
        <v>0</v>
      </c>
      <c r="D917" s="69">
        <f t="shared" si="41"/>
        <v>0</v>
      </c>
      <c r="E917" s="69">
        <f t="shared" si="42"/>
        <v>0</v>
      </c>
      <c r="F917" s="70">
        <f>Invoice!G919</f>
        <v>0</v>
      </c>
      <c r="G917" s="71">
        <f t="shared" si="43"/>
        <v>0</v>
      </c>
    </row>
    <row r="918" spans="1:7" s="68" customFormat="1" hidden="1">
      <c r="A918" s="79" t="str">
        <f>Invoice!F920</f>
        <v>Exchange rate :</v>
      </c>
      <c r="B918" s="63">
        <f>Invoice!C920</f>
        <v>0</v>
      </c>
      <c r="C918" s="64">
        <f>Invoice!B920</f>
        <v>0</v>
      </c>
      <c r="D918" s="69">
        <f t="shared" si="41"/>
        <v>0</v>
      </c>
      <c r="E918" s="69">
        <f t="shared" si="42"/>
        <v>0</v>
      </c>
      <c r="F918" s="70">
        <f>Invoice!G920</f>
        <v>0</v>
      </c>
      <c r="G918" s="71">
        <f t="shared" si="43"/>
        <v>0</v>
      </c>
    </row>
    <row r="919" spans="1:7" s="68" customFormat="1" hidden="1">
      <c r="A919" s="79" t="str">
        <f>Invoice!F921</f>
        <v>Exchange rate :</v>
      </c>
      <c r="B919" s="63">
        <f>Invoice!C921</f>
        <v>0</v>
      </c>
      <c r="C919" s="64">
        <f>Invoice!B921</f>
        <v>0</v>
      </c>
      <c r="D919" s="69">
        <f t="shared" si="41"/>
        <v>0</v>
      </c>
      <c r="E919" s="69">
        <f t="shared" si="42"/>
        <v>0</v>
      </c>
      <c r="F919" s="70">
        <f>Invoice!G921</f>
        <v>0</v>
      </c>
      <c r="G919" s="71">
        <f t="shared" si="43"/>
        <v>0</v>
      </c>
    </row>
    <row r="920" spans="1:7" s="68" customFormat="1" hidden="1">
      <c r="A920" s="79" t="str">
        <f>Invoice!F922</f>
        <v>Exchange rate :</v>
      </c>
      <c r="B920" s="63">
        <f>Invoice!C922</f>
        <v>0</v>
      </c>
      <c r="C920" s="64">
        <f>Invoice!B922</f>
        <v>0</v>
      </c>
      <c r="D920" s="69">
        <f t="shared" si="41"/>
        <v>0</v>
      </c>
      <c r="E920" s="69">
        <f t="shared" si="42"/>
        <v>0</v>
      </c>
      <c r="F920" s="70">
        <f>Invoice!G922</f>
        <v>0</v>
      </c>
      <c r="G920" s="71">
        <f t="shared" si="43"/>
        <v>0</v>
      </c>
    </row>
    <row r="921" spans="1:7" s="68" customFormat="1" hidden="1">
      <c r="A921" s="79" t="str">
        <f>Invoice!F923</f>
        <v>Exchange rate :</v>
      </c>
      <c r="B921" s="63">
        <f>Invoice!C923</f>
        <v>0</v>
      </c>
      <c r="C921" s="64">
        <f>Invoice!B923</f>
        <v>0</v>
      </c>
      <c r="D921" s="69">
        <f t="shared" si="41"/>
        <v>0</v>
      </c>
      <c r="E921" s="69">
        <f t="shared" si="42"/>
        <v>0</v>
      </c>
      <c r="F921" s="70">
        <f>Invoice!G923</f>
        <v>0</v>
      </c>
      <c r="G921" s="71">
        <f t="shared" si="43"/>
        <v>0</v>
      </c>
    </row>
    <row r="922" spans="1:7" s="68" customFormat="1" hidden="1">
      <c r="A922" s="79" t="str">
        <f>Invoice!F924</f>
        <v>Exchange rate :</v>
      </c>
      <c r="B922" s="63">
        <f>Invoice!C924</f>
        <v>0</v>
      </c>
      <c r="C922" s="64">
        <f>Invoice!B924</f>
        <v>0</v>
      </c>
      <c r="D922" s="69">
        <f t="shared" si="41"/>
        <v>0</v>
      </c>
      <c r="E922" s="69">
        <f t="shared" si="42"/>
        <v>0</v>
      </c>
      <c r="F922" s="70">
        <f>Invoice!G924</f>
        <v>0</v>
      </c>
      <c r="G922" s="71">
        <f t="shared" si="43"/>
        <v>0</v>
      </c>
    </row>
    <row r="923" spans="1:7" s="68" customFormat="1" hidden="1">
      <c r="A923" s="79" t="str">
        <f>Invoice!F925</f>
        <v>Exchange rate :</v>
      </c>
      <c r="B923" s="63">
        <f>Invoice!C925</f>
        <v>0</v>
      </c>
      <c r="C923" s="64">
        <f>Invoice!B925</f>
        <v>0</v>
      </c>
      <c r="D923" s="69">
        <f t="shared" si="41"/>
        <v>0</v>
      </c>
      <c r="E923" s="69">
        <f t="shared" si="42"/>
        <v>0</v>
      </c>
      <c r="F923" s="70">
        <f>Invoice!G925</f>
        <v>0</v>
      </c>
      <c r="G923" s="71">
        <f t="shared" si="43"/>
        <v>0</v>
      </c>
    </row>
    <row r="924" spans="1:7" s="68" customFormat="1" hidden="1">
      <c r="A924" s="79" t="str">
        <f>Invoice!F926</f>
        <v>Exchange rate :</v>
      </c>
      <c r="B924" s="63">
        <f>Invoice!C926</f>
        <v>0</v>
      </c>
      <c r="C924" s="64">
        <f>Invoice!B926</f>
        <v>0</v>
      </c>
      <c r="D924" s="69">
        <f t="shared" si="41"/>
        <v>0</v>
      </c>
      <c r="E924" s="69">
        <f t="shared" si="42"/>
        <v>0</v>
      </c>
      <c r="F924" s="70">
        <f>Invoice!G926</f>
        <v>0</v>
      </c>
      <c r="G924" s="71">
        <f t="shared" si="43"/>
        <v>0</v>
      </c>
    </row>
    <row r="925" spans="1:7" s="68" customFormat="1" hidden="1">
      <c r="A925" s="79" t="str">
        <f>Invoice!F927</f>
        <v>Exchange rate :</v>
      </c>
      <c r="B925" s="63">
        <f>Invoice!C927</f>
        <v>0</v>
      </c>
      <c r="C925" s="64">
        <f>Invoice!B927</f>
        <v>0</v>
      </c>
      <c r="D925" s="69">
        <f t="shared" si="41"/>
        <v>0</v>
      </c>
      <c r="E925" s="69">
        <f t="shared" si="42"/>
        <v>0</v>
      </c>
      <c r="F925" s="70">
        <f>Invoice!G927</f>
        <v>0</v>
      </c>
      <c r="G925" s="71">
        <f t="shared" si="43"/>
        <v>0</v>
      </c>
    </row>
    <row r="926" spans="1:7" s="68" customFormat="1" hidden="1">
      <c r="A926" s="79" t="str">
        <f>Invoice!F928</f>
        <v>Exchange rate :</v>
      </c>
      <c r="B926" s="63">
        <f>Invoice!C928</f>
        <v>0</v>
      </c>
      <c r="C926" s="64">
        <f>Invoice!B928</f>
        <v>0</v>
      </c>
      <c r="D926" s="69">
        <f t="shared" si="41"/>
        <v>0</v>
      </c>
      <c r="E926" s="69">
        <f t="shared" si="42"/>
        <v>0</v>
      </c>
      <c r="F926" s="70">
        <f>Invoice!G928</f>
        <v>0</v>
      </c>
      <c r="G926" s="71">
        <f t="shared" si="43"/>
        <v>0</v>
      </c>
    </row>
    <row r="927" spans="1:7" s="68" customFormat="1" hidden="1">
      <c r="A927" s="79" t="str">
        <f>Invoice!F929</f>
        <v>Exchange rate :</v>
      </c>
      <c r="B927" s="63">
        <f>Invoice!C929</f>
        <v>0</v>
      </c>
      <c r="C927" s="64">
        <f>Invoice!B929</f>
        <v>0</v>
      </c>
      <c r="D927" s="69">
        <f t="shared" si="41"/>
        <v>0</v>
      </c>
      <c r="E927" s="69">
        <f t="shared" si="42"/>
        <v>0</v>
      </c>
      <c r="F927" s="70">
        <f>Invoice!G929</f>
        <v>0</v>
      </c>
      <c r="G927" s="71">
        <f t="shared" si="43"/>
        <v>0</v>
      </c>
    </row>
    <row r="928" spans="1:7" s="68" customFormat="1" hidden="1">
      <c r="A928" s="79" t="str">
        <f>Invoice!F930</f>
        <v>Exchange rate :</v>
      </c>
      <c r="B928" s="63">
        <f>Invoice!C930</f>
        <v>0</v>
      </c>
      <c r="C928" s="64">
        <f>Invoice!B930</f>
        <v>0</v>
      </c>
      <c r="D928" s="69">
        <f t="shared" si="41"/>
        <v>0</v>
      </c>
      <c r="E928" s="69">
        <f t="shared" si="42"/>
        <v>0</v>
      </c>
      <c r="F928" s="70">
        <f>Invoice!G930</f>
        <v>0</v>
      </c>
      <c r="G928" s="71">
        <f t="shared" si="43"/>
        <v>0</v>
      </c>
    </row>
    <row r="929" spans="1:7" s="68" customFormat="1" hidden="1">
      <c r="A929" s="79" t="str">
        <f>Invoice!F931</f>
        <v>Exchange rate :</v>
      </c>
      <c r="B929" s="63">
        <f>Invoice!C931</f>
        <v>0</v>
      </c>
      <c r="C929" s="64">
        <f>Invoice!B931</f>
        <v>0</v>
      </c>
      <c r="D929" s="69">
        <f t="shared" si="41"/>
        <v>0</v>
      </c>
      <c r="E929" s="69">
        <f t="shared" si="42"/>
        <v>0</v>
      </c>
      <c r="F929" s="70">
        <f>Invoice!G931</f>
        <v>0</v>
      </c>
      <c r="G929" s="71">
        <f t="shared" si="43"/>
        <v>0</v>
      </c>
    </row>
    <row r="930" spans="1:7" s="68" customFormat="1" hidden="1">
      <c r="A930" s="79" t="str">
        <f>Invoice!F932</f>
        <v>Exchange rate :</v>
      </c>
      <c r="B930" s="63">
        <f>Invoice!C932</f>
        <v>0</v>
      </c>
      <c r="C930" s="64">
        <f>Invoice!B932</f>
        <v>0</v>
      </c>
      <c r="D930" s="69">
        <f t="shared" si="41"/>
        <v>0</v>
      </c>
      <c r="E930" s="69">
        <f t="shared" si="42"/>
        <v>0</v>
      </c>
      <c r="F930" s="70">
        <f>Invoice!G932</f>
        <v>0</v>
      </c>
      <c r="G930" s="71">
        <f t="shared" si="43"/>
        <v>0</v>
      </c>
    </row>
    <row r="931" spans="1:7" s="68" customFormat="1" hidden="1">
      <c r="A931" s="79" t="str">
        <f>Invoice!F933</f>
        <v>Exchange rate :</v>
      </c>
      <c r="B931" s="63">
        <f>Invoice!C933</f>
        <v>0</v>
      </c>
      <c r="C931" s="64">
        <f>Invoice!B933</f>
        <v>0</v>
      </c>
      <c r="D931" s="69">
        <f t="shared" si="41"/>
        <v>0</v>
      </c>
      <c r="E931" s="69">
        <f t="shared" si="42"/>
        <v>0</v>
      </c>
      <c r="F931" s="70">
        <f>Invoice!G933</f>
        <v>0</v>
      </c>
      <c r="G931" s="71">
        <f t="shared" si="43"/>
        <v>0</v>
      </c>
    </row>
    <row r="932" spans="1:7" s="68" customFormat="1" hidden="1">
      <c r="A932" s="79" t="str">
        <f>Invoice!F934</f>
        <v>Exchange rate :</v>
      </c>
      <c r="B932" s="63">
        <f>Invoice!C934</f>
        <v>0</v>
      </c>
      <c r="C932" s="64">
        <f>Invoice!B934</f>
        <v>0</v>
      </c>
      <c r="D932" s="69">
        <f t="shared" si="41"/>
        <v>0</v>
      </c>
      <c r="E932" s="69">
        <f t="shared" si="42"/>
        <v>0</v>
      </c>
      <c r="F932" s="70">
        <f>Invoice!G934</f>
        <v>0</v>
      </c>
      <c r="G932" s="71">
        <f t="shared" si="43"/>
        <v>0</v>
      </c>
    </row>
    <row r="933" spans="1:7" s="68" customFormat="1" hidden="1">
      <c r="A933" s="79" t="str">
        <f>Invoice!F935</f>
        <v>Exchange rate :</v>
      </c>
      <c r="B933" s="63">
        <f>Invoice!C935</f>
        <v>0</v>
      </c>
      <c r="C933" s="64">
        <f>Invoice!B935</f>
        <v>0</v>
      </c>
      <c r="D933" s="69">
        <f t="shared" si="41"/>
        <v>0</v>
      </c>
      <c r="E933" s="69">
        <f t="shared" si="42"/>
        <v>0</v>
      </c>
      <c r="F933" s="70">
        <f>Invoice!G935</f>
        <v>0</v>
      </c>
      <c r="G933" s="71">
        <f t="shared" si="43"/>
        <v>0</v>
      </c>
    </row>
    <row r="934" spans="1:7" s="68" customFormat="1" hidden="1">
      <c r="A934" s="79" t="str">
        <f>Invoice!F936</f>
        <v>Exchange rate :</v>
      </c>
      <c r="B934" s="63">
        <f>Invoice!C936</f>
        <v>0</v>
      </c>
      <c r="C934" s="64">
        <f>Invoice!B936</f>
        <v>0</v>
      </c>
      <c r="D934" s="69">
        <f t="shared" si="41"/>
        <v>0</v>
      </c>
      <c r="E934" s="69">
        <f t="shared" si="42"/>
        <v>0</v>
      </c>
      <c r="F934" s="70">
        <f>Invoice!G936</f>
        <v>0</v>
      </c>
      <c r="G934" s="71">
        <f t="shared" si="43"/>
        <v>0</v>
      </c>
    </row>
    <row r="935" spans="1:7" s="68" customFormat="1" hidden="1">
      <c r="A935" s="79" t="str">
        <f>Invoice!F937</f>
        <v>Exchange rate :</v>
      </c>
      <c r="B935" s="63">
        <f>Invoice!C937</f>
        <v>0</v>
      </c>
      <c r="C935" s="64">
        <f>Invoice!B937</f>
        <v>0</v>
      </c>
      <c r="D935" s="69">
        <f t="shared" si="41"/>
        <v>0</v>
      </c>
      <c r="E935" s="69">
        <f t="shared" si="42"/>
        <v>0</v>
      </c>
      <c r="F935" s="70">
        <f>Invoice!G937</f>
        <v>0</v>
      </c>
      <c r="G935" s="71">
        <f t="shared" si="43"/>
        <v>0</v>
      </c>
    </row>
    <row r="936" spans="1:7" s="68" customFormat="1" hidden="1">
      <c r="A936" s="79" t="str">
        <f>Invoice!F938</f>
        <v>Exchange rate :</v>
      </c>
      <c r="B936" s="63">
        <f>Invoice!C938</f>
        <v>0</v>
      </c>
      <c r="C936" s="64">
        <f>Invoice!B938</f>
        <v>0</v>
      </c>
      <c r="D936" s="69">
        <f t="shared" si="41"/>
        <v>0</v>
      </c>
      <c r="E936" s="69">
        <f t="shared" si="42"/>
        <v>0</v>
      </c>
      <c r="F936" s="70">
        <f>Invoice!G938</f>
        <v>0</v>
      </c>
      <c r="G936" s="71">
        <f t="shared" si="43"/>
        <v>0</v>
      </c>
    </row>
    <row r="937" spans="1:7" s="68" customFormat="1" hidden="1">
      <c r="A937" s="79" t="str">
        <f>Invoice!F939</f>
        <v>Exchange rate :</v>
      </c>
      <c r="B937" s="63">
        <f>Invoice!C939</f>
        <v>0</v>
      </c>
      <c r="C937" s="64">
        <f>Invoice!B939</f>
        <v>0</v>
      </c>
      <c r="D937" s="69">
        <f t="shared" si="41"/>
        <v>0</v>
      </c>
      <c r="E937" s="69">
        <f t="shared" si="42"/>
        <v>0</v>
      </c>
      <c r="F937" s="70">
        <f>Invoice!G939</f>
        <v>0</v>
      </c>
      <c r="G937" s="71">
        <f t="shared" si="43"/>
        <v>0</v>
      </c>
    </row>
    <row r="938" spans="1:7" s="68" customFormat="1" hidden="1">
      <c r="A938" s="79" t="str">
        <f>Invoice!F940</f>
        <v>Exchange rate :</v>
      </c>
      <c r="B938" s="63">
        <f>Invoice!C940</f>
        <v>0</v>
      </c>
      <c r="C938" s="64">
        <f>Invoice!B940</f>
        <v>0</v>
      </c>
      <c r="D938" s="69">
        <f t="shared" si="41"/>
        <v>0</v>
      </c>
      <c r="E938" s="69">
        <f t="shared" si="42"/>
        <v>0</v>
      </c>
      <c r="F938" s="70">
        <f>Invoice!G940</f>
        <v>0</v>
      </c>
      <c r="G938" s="71">
        <f t="shared" si="43"/>
        <v>0</v>
      </c>
    </row>
    <row r="939" spans="1:7" s="68" customFormat="1" hidden="1">
      <c r="A939" s="79" t="str">
        <f>Invoice!F941</f>
        <v>Exchange rate :</v>
      </c>
      <c r="B939" s="63">
        <f>Invoice!C941</f>
        <v>0</v>
      </c>
      <c r="C939" s="64">
        <f>Invoice!B941</f>
        <v>0</v>
      </c>
      <c r="D939" s="69">
        <f t="shared" si="41"/>
        <v>0</v>
      </c>
      <c r="E939" s="69">
        <f t="shared" si="42"/>
        <v>0</v>
      </c>
      <c r="F939" s="70">
        <f>Invoice!G941</f>
        <v>0</v>
      </c>
      <c r="G939" s="71">
        <f t="shared" si="43"/>
        <v>0</v>
      </c>
    </row>
    <row r="940" spans="1:7" s="68" customFormat="1" hidden="1">
      <c r="A940" s="79" t="str">
        <f>Invoice!F942</f>
        <v>Exchange rate :</v>
      </c>
      <c r="B940" s="63">
        <f>Invoice!C942</f>
        <v>0</v>
      </c>
      <c r="C940" s="64">
        <f>Invoice!B942</f>
        <v>0</v>
      </c>
      <c r="D940" s="69">
        <f t="shared" si="41"/>
        <v>0</v>
      </c>
      <c r="E940" s="69">
        <f t="shared" si="42"/>
        <v>0</v>
      </c>
      <c r="F940" s="70">
        <f>Invoice!G942</f>
        <v>0</v>
      </c>
      <c r="G940" s="71">
        <f t="shared" si="43"/>
        <v>0</v>
      </c>
    </row>
    <row r="941" spans="1:7" s="68" customFormat="1" hidden="1">
      <c r="A941" s="79" t="str">
        <f>Invoice!F943</f>
        <v>Exchange rate :</v>
      </c>
      <c r="B941" s="63">
        <f>Invoice!C943</f>
        <v>0</v>
      </c>
      <c r="C941" s="64">
        <f>Invoice!B943</f>
        <v>0</v>
      </c>
      <c r="D941" s="69">
        <f t="shared" si="41"/>
        <v>0</v>
      </c>
      <c r="E941" s="69">
        <f t="shared" si="42"/>
        <v>0</v>
      </c>
      <c r="F941" s="70">
        <f>Invoice!G943</f>
        <v>0</v>
      </c>
      <c r="G941" s="71">
        <f t="shared" si="43"/>
        <v>0</v>
      </c>
    </row>
    <row r="942" spans="1:7" s="68" customFormat="1" hidden="1">
      <c r="A942" s="79" t="str">
        <f>Invoice!F944</f>
        <v>Exchange rate :</v>
      </c>
      <c r="B942" s="63">
        <f>Invoice!C944</f>
        <v>0</v>
      </c>
      <c r="C942" s="64">
        <f>Invoice!B944</f>
        <v>0</v>
      </c>
      <c r="D942" s="69">
        <f t="shared" si="41"/>
        <v>0</v>
      </c>
      <c r="E942" s="69">
        <f t="shared" si="42"/>
        <v>0</v>
      </c>
      <c r="F942" s="70">
        <f>Invoice!G944</f>
        <v>0</v>
      </c>
      <c r="G942" s="71">
        <f t="shared" si="43"/>
        <v>0</v>
      </c>
    </row>
    <row r="943" spans="1:7" s="68" customFormat="1" hidden="1">
      <c r="A943" s="79" t="str">
        <f>Invoice!F945</f>
        <v>Exchange rate :</v>
      </c>
      <c r="B943" s="63">
        <f>Invoice!C945</f>
        <v>0</v>
      </c>
      <c r="C943" s="64">
        <f>Invoice!B945</f>
        <v>0</v>
      </c>
      <c r="D943" s="69">
        <f t="shared" si="41"/>
        <v>0</v>
      </c>
      <c r="E943" s="69">
        <f t="shared" si="42"/>
        <v>0</v>
      </c>
      <c r="F943" s="70">
        <f>Invoice!G945</f>
        <v>0</v>
      </c>
      <c r="G943" s="71">
        <f t="shared" si="43"/>
        <v>0</v>
      </c>
    </row>
    <row r="944" spans="1:7" s="68" customFormat="1" hidden="1">
      <c r="A944" s="79" t="str">
        <f>Invoice!F946</f>
        <v>Exchange rate :</v>
      </c>
      <c r="B944" s="63">
        <f>Invoice!C946</f>
        <v>0</v>
      </c>
      <c r="C944" s="64">
        <f>Invoice!B946</f>
        <v>0</v>
      </c>
      <c r="D944" s="69">
        <f t="shared" si="41"/>
        <v>0</v>
      </c>
      <c r="E944" s="69">
        <f t="shared" si="42"/>
        <v>0</v>
      </c>
      <c r="F944" s="70">
        <f>Invoice!G946</f>
        <v>0</v>
      </c>
      <c r="G944" s="71">
        <f t="shared" si="43"/>
        <v>0</v>
      </c>
    </row>
    <row r="945" spans="1:7" s="68" customFormat="1" hidden="1">
      <c r="A945" s="79" t="str">
        <f>Invoice!F947</f>
        <v>Exchange rate :</v>
      </c>
      <c r="B945" s="63">
        <f>Invoice!C947</f>
        <v>0</v>
      </c>
      <c r="C945" s="64">
        <f>Invoice!B947</f>
        <v>0</v>
      </c>
      <c r="D945" s="69">
        <f t="shared" si="41"/>
        <v>0</v>
      </c>
      <c r="E945" s="69">
        <f t="shared" si="42"/>
        <v>0</v>
      </c>
      <c r="F945" s="70">
        <f>Invoice!G947</f>
        <v>0</v>
      </c>
      <c r="G945" s="71">
        <f t="shared" si="43"/>
        <v>0</v>
      </c>
    </row>
    <row r="946" spans="1:7" s="68" customFormat="1" hidden="1">
      <c r="A946" s="79" t="str">
        <f>Invoice!F948</f>
        <v>Exchange rate :</v>
      </c>
      <c r="B946" s="63">
        <f>Invoice!C948</f>
        <v>0</v>
      </c>
      <c r="C946" s="64">
        <f>Invoice!B948</f>
        <v>0</v>
      </c>
      <c r="D946" s="69">
        <f t="shared" si="41"/>
        <v>0</v>
      </c>
      <c r="E946" s="69">
        <f t="shared" si="42"/>
        <v>0</v>
      </c>
      <c r="F946" s="70">
        <f>Invoice!G948</f>
        <v>0</v>
      </c>
      <c r="G946" s="71">
        <f t="shared" si="43"/>
        <v>0</v>
      </c>
    </row>
    <row r="947" spans="1:7" s="68" customFormat="1" hidden="1">
      <c r="A947" s="79" t="str">
        <f>Invoice!F949</f>
        <v>Exchange rate :</v>
      </c>
      <c r="B947" s="63">
        <f>Invoice!C949</f>
        <v>0</v>
      </c>
      <c r="C947" s="64">
        <f>Invoice!B949</f>
        <v>0</v>
      </c>
      <c r="D947" s="69">
        <f t="shared" si="41"/>
        <v>0</v>
      </c>
      <c r="E947" s="69">
        <f t="shared" si="42"/>
        <v>0</v>
      </c>
      <c r="F947" s="70">
        <f>Invoice!G949</f>
        <v>0</v>
      </c>
      <c r="G947" s="71">
        <f t="shared" si="43"/>
        <v>0</v>
      </c>
    </row>
    <row r="948" spans="1:7" s="68" customFormat="1" hidden="1">
      <c r="A948" s="79" t="str">
        <f>Invoice!F950</f>
        <v>Exchange rate :</v>
      </c>
      <c r="B948" s="63">
        <f>Invoice!C950</f>
        <v>0</v>
      </c>
      <c r="C948" s="64">
        <f>Invoice!B950</f>
        <v>0</v>
      </c>
      <c r="D948" s="69">
        <f t="shared" si="41"/>
        <v>0</v>
      </c>
      <c r="E948" s="69">
        <f t="shared" si="42"/>
        <v>0</v>
      </c>
      <c r="F948" s="70">
        <f>Invoice!G950</f>
        <v>0</v>
      </c>
      <c r="G948" s="71">
        <f t="shared" si="43"/>
        <v>0</v>
      </c>
    </row>
    <row r="949" spans="1:7" s="68" customFormat="1" hidden="1">
      <c r="A949" s="79" t="str">
        <f>Invoice!F951</f>
        <v>Exchange rate :</v>
      </c>
      <c r="B949" s="63">
        <f>Invoice!C951</f>
        <v>0</v>
      </c>
      <c r="C949" s="64">
        <f>Invoice!B951</f>
        <v>0</v>
      </c>
      <c r="D949" s="69">
        <f t="shared" si="41"/>
        <v>0</v>
      </c>
      <c r="E949" s="69">
        <f t="shared" si="42"/>
        <v>0</v>
      </c>
      <c r="F949" s="70">
        <f>Invoice!G951</f>
        <v>0</v>
      </c>
      <c r="G949" s="71">
        <f t="shared" si="43"/>
        <v>0</v>
      </c>
    </row>
    <row r="950" spans="1:7" s="68" customFormat="1" hidden="1">
      <c r="A950" s="79" t="str">
        <f>Invoice!F952</f>
        <v>Exchange rate :</v>
      </c>
      <c r="B950" s="63">
        <f>Invoice!C952</f>
        <v>0</v>
      </c>
      <c r="C950" s="64">
        <f>Invoice!B952</f>
        <v>0</v>
      </c>
      <c r="D950" s="69">
        <f t="shared" si="41"/>
        <v>0</v>
      </c>
      <c r="E950" s="69">
        <f t="shared" si="42"/>
        <v>0</v>
      </c>
      <c r="F950" s="70">
        <f>Invoice!G952</f>
        <v>0</v>
      </c>
      <c r="G950" s="71">
        <f t="shared" si="43"/>
        <v>0</v>
      </c>
    </row>
    <row r="951" spans="1:7" s="68" customFormat="1" hidden="1">
      <c r="A951" s="79" t="str">
        <f>Invoice!F953</f>
        <v>Exchange rate :</v>
      </c>
      <c r="B951" s="63">
        <f>Invoice!C953</f>
        <v>0</v>
      </c>
      <c r="C951" s="64">
        <f>Invoice!B953</f>
        <v>0</v>
      </c>
      <c r="D951" s="69">
        <f t="shared" si="41"/>
        <v>0</v>
      </c>
      <c r="E951" s="69">
        <f t="shared" si="42"/>
        <v>0</v>
      </c>
      <c r="F951" s="70">
        <f>Invoice!G953</f>
        <v>0</v>
      </c>
      <c r="G951" s="71">
        <f t="shared" si="43"/>
        <v>0</v>
      </c>
    </row>
    <row r="952" spans="1:7" s="68" customFormat="1" hidden="1">
      <c r="A952" s="79" t="str">
        <f>Invoice!F954</f>
        <v>Exchange rate :</v>
      </c>
      <c r="B952" s="63">
        <f>Invoice!C954</f>
        <v>0</v>
      </c>
      <c r="C952" s="64">
        <f>Invoice!B954</f>
        <v>0</v>
      </c>
      <c r="D952" s="69">
        <f t="shared" si="41"/>
        <v>0</v>
      </c>
      <c r="E952" s="69">
        <f t="shared" si="42"/>
        <v>0</v>
      </c>
      <c r="F952" s="70">
        <f>Invoice!G954</f>
        <v>0</v>
      </c>
      <c r="G952" s="71">
        <f t="shared" si="43"/>
        <v>0</v>
      </c>
    </row>
    <row r="953" spans="1:7" s="68" customFormat="1" hidden="1">
      <c r="A953" s="79" t="str">
        <f>Invoice!F955</f>
        <v>Exchange rate :</v>
      </c>
      <c r="B953" s="63">
        <f>Invoice!C955</f>
        <v>0</v>
      </c>
      <c r="C953" s="64">
        <f>Invoice!B955</f>
        <v>0</v>
      </c>
      <c r="D953" s="69">
        <f t="shared" si="41"/>
        <v>0</v>
      </c>
      <c r="E953" s="69">
        <f t="shared" si="42"/>
        <v>0</v>
      </c>
      <c r="F953" s="70">
        <f>Invoice!G955</f>
        <v>0</v>
      </c>
      <c r="G953" s="71">
        <f t="shared" si="43"/>
        <v>0</v>
      </c>
    </row>
    <row r="954" spans="1:7" s="68" customFormat="1" hidden="1">
      <c r="A954" s="79" t="str">
        <f>Invoice!F956</f>
        <v>Exchange rate :</v>
      </c>
      <c r="B954" s="63">
        <f>Invoice!C956</f>
        <v>0</v>
      </c>
      <c r="C954" s="64">
        <f>Invoice!B956</f>
        <v>0</v>
      </c>
      <c r="D954" s="69">
        <f t="shared" si="41"/>
        <v>0</v>
      </c>
      <c r="E954" s="69">
        <f t="shared" si="42"/>
        <v>0</v>
      </c>
      <c r="F954" s="70">
        <f>Invoice!G956</f>
        <v>0</v>
      </c>
      <c r="G954" s="71">
        <f t="shared" si="43"/>
        <v>0</v>
      </c>
    </row>
    <row r="955" spans="1:7" s="68" customFormat="1" hidden="1">
      <c r="A955" s="79" t="str">
        <f>Invoice!F957</f>
        <v>Exchange rate :</v>
      </c>
      <c r="B955" s="63">
        <f>Invoice!C957</f>
        <v>0</v>
      </c>
      <c r="C955" s="64">
        <f>Invoice!B957</f>
        <v>0</v>
      </c>
      <c r="D955" s="69">
        <f t="shared" si="41"/>
        <v>0</v>
      </c>
      <c r="E955" s="69">
        <f t="shared" si="42"/>
        <v>0</v>
      </c>
      <c r="F955" s="70">
        <f>Invoice!G957</f>
        <v>0</v>
      </c>
      <c r="G955" s="71">
        <f t="shared" si="43"/>
        <v>0</v>
      </c>
    </row>
    <row r="956" spans="1:7" s="68" customFormat="1" hidden="1">
      <c r="A956" s="79" t="str">
        <f>Invoice!F958</f>
        <v>Exchange rate :</v>
      </c>
      <c r="B956" s="63">
        <f>Invoice!C958</f>
        <v>0</v>
      </c>
      <c r="C956" s="64">
        <f>Invoice!B958</f>
        <v>0</v>
      </c>
      <c r="D956" s="69">
        <f t="shared" si="41"/>
        <v>0</v>
      </c>
      <c r="E956" s="69">
        <f t="shared" si="42"/>
        <v>0</v>
      </c>
      <c r="F956" s="70">
        <f>Invoice!G958</f>
        <v>0</v>
      </c>
      <c r="G956" s="71">
        <f t="shared" si="43"/>
        <v>0</v>
      </c>
    </row>
    <row r="957" spans="1:7" s="68" customFormat="1" hidden="1">
      <c r="A957" s="79" t="str">
        <f>Invoice!F959</f>
        <v>Exchange rate :</v>
      </c>
      <c r="B957" s="63">
        <f>Invoice!C959</f>
        <v>0</v>
      </c>
      <c r="C957" s="64">
        <f>Invoice!B959</f>
        <v>0</v>
      </c>
      <c r="D957" s="69">
        <f t="shared" ref="D957:D994" si="44">F957/$D$14</f>
        <v>0</v>
      </c>
      <c r="E957" s="69">
        <f t="shared" ref="E957:E994" si="45">G957/$D$14</f>
        <v>0</v>
      </c>
      <c r="F957" s="70">
        <f>Invoice!G959</f>
        <v>0</v>
      </c>
      <c r="G957" s="71">
        <f t="shared" ref="G957:G994" si="46">C957*F957</f>
        <v>0</v>
      </c>
    </row>
    <row r="958" spans="1:7" s="68" customFormat="1" hidden="1">
      <c r="A958" s="79" t="str">
        <f>Invoice!F960</f>
        <v>Exchange rate :</v>
      </c>
      <c r="B958" s="63">
        <f>Invoice!C960</f>
        <v>0</v>
      </c>
      <c r="C958" s="64">
        <f>Invoice!B960</f>
        <v>0</v>
      </c>
      <c r="D958" s="69">
        <f t="shared" si="44"/>
        <v>0</v>
      </c>
      <c r="E958" s="69">
        <f t="shared" si="45"/>
        <v>0</v>
      </c>
      <c r="F958" s="70">
        <f>Invoice!G960</f>
        <v>0</v>
      </c>
      <c r="G958" s="71">
        <f t="shared" si="46"/>
        <v>0</v>
      </c>
    </row>
    <row r="959" spans="1:7" s="68" customFormat="1" hidden="1">
      <c r="A959" s="79" t="str">
        <f>Invoice!F961</f>
        <v>Exchange rate :</v>
      </c>
      <c r="B959" s="63">
        <f>Invoice!C961</f>
        <v>0</v>
      </c>
      <c r="C959" s="64">
        <f>Invoice!B961</f>
        <v>0</v>
      </c>
      <c r="D959" s="69">
        <f t="shared" si="44"/>
        <v>0</v>
      </c>
      <c r="E959" s="69">
        <f t="shared" si="45"/>
        <v>0</v>
      </c>
      <c r="F959" s="70">
        <f>Invoice!G961</f>
        <v>0</v>
      </c>
      <c r="G959" s="71">
        <f t="shared" si="46"/>
        <v>0</v>
      </c>
    </row>
    <row r="960" spans="1:7" s="68" customFormat="1" hidden="1">
      <c r="A960" s="79" t="str">
        <f>Invoice!F962</f>
        <v>Exchange rate :</v>
      </c>
      <c r="B960" s="63">
        <f>Invoice!C962</f>
        <v>0</v>
      </c>
      <c r="C960" s="64">
        <f>Invoice!B962</f>
        <v>0</v>
      </c>
      <c r="D960" s="69">
        <f t="shared" si="44"/>
        <v>0</v>
      </c>
      <c r="E960" s="69">
        <f t="shared" si="45"/>
        <v>0</v>
      </c>
      <c r="F960" s="70">
        <f>Invoice!G962</f>
        <v>0</v>
      </c>
      <c r="G960" s="71">
        <f t="shared" si="46"/>
        <v>0</v>
      </c>
    </row>
    <row r="961" spans="1:7" s="68" customFormat="1" hidden="1">
      <c r="A961" s="79" t="str">
        <f>Invoice!F963</f>
        <v>Exchange rate :</v>
      </c>
      <c r="B961" s="63">
        <f>Invoice!C963</f>
        <v>0</v>
      </c>
      <c r="C961" s="64">
        <f>Invoice!B963</f>
        <v>0</v>
      </c>
      <c r="D961" s="69">
        <f t="shared" si="44"/>
        <v>0</v>
      </c>
      <c r="E961" s="69">
        <f t="shared" si="45"/>
        <v>0</v>
      </c>
      <c r="F961" s="70">
        <f>Invoice!G963</f>
        <v>0</v>
      </c>
      <c r="G961" s="71">
        <f t="shared" si="46"/>
        <v>0</v>
      </c>
    </row>
    <row r="962" spans="1:7" s="68" customFormat="1" hidden="1">
      <c r="A962" s="79" t="str">
        <f>Invoice!F964</f>
        <v>Exchange rate :</v>
      </c>
      <c r="B962" s="63">
        <f>Invoice!C964</f>
        <v>0</v>
      </c>
      <c r="C962" s="64">
        <f>Invoice!B964</f>
        <v>0</v>
      </c>
      <c r="D962" s="69">
        <f t="shared" si="44"/>
        <v>0</v>
      </c>
      <c r="E962" s="69">
        <f t="shared" si="45"/>
        <v>0</v>
      </c>
      <c r="F962" s="70">
        <f>Invoice!G964</f>
        <v>0</v>
      </c>
      <c r="G962" s="71">
        <f t="shared" si="46"/>
        <v>0</v>
      </c>
    </row>
    <row r="963" spans="1:7" s="68" customFormat="1" hidden="1">
      <c r="A963" s="79" t="str">
        <f>Invoice!F965</f>
        <v>Exchange rate :</v>
      </c>
      <c r="B963" s="63">
        <f>Invoice!C965</f>
        <v>0</v>
      </c>
      <c r="C963" s="64">
        <f>Invoice!B965</f>
        <v>0</v>
      </c>
      <c r="D963" s="69">
        <f t="shared" si="44"/>
        <v>0</v>
      </c>
      <c r="E963" s="69">
        <f t="shared" si="45"/>
        <v>0</v>
      </c>
      <c r="F963" s="70">
        <f>Invoice!G965</f>
        <v>0</v>
      </c>
      <c r="G963" s="71">
        <f t="shared" si="46"/>
        <v>0</v>
      </c>
    </row>
    <row r="964" spans="1:7" s="68" customFormat="1" hidden="1">
      <c r="A964" s="79" t="str">
        <f>Invoice!F966</f>
        <v>Exchange rate :</v>
      </c>
      <c r="B964" s="63">
        <f>Invoice!C966</f>
        <v>0</v>
      </c>
      <c r="C964" s="64">
        <f>Invoice!B966</f>
        <v>0</v>
      </c>
      <c r="D964" s="69">
        <f t="shared" si="44"/>
        <v>0</v>
      </c>
      <c r="E964" s="69">
        <f t="shared" si="45"/>
        <v>0</v>
      </c>
      <c r="F964" s="70">
        <f>Invoice!G966</f>
        <v>0</v>
      </c>
      <c r="G964" s="71">
        <f t="shared" si="46"/>
        <v>0</v>
      </c>
    </row>
    <row r="965" spans="1:7" s="68" customFormat="1" hidden="1">
      <c r="A965" s="79" t="str">
        <f>Invoice!F967</f>
        <v>Exchange rate :</v>
      </c>
      <c r="B965" s="63">
        <f>Invoice!C967</f>
        <v>0</v>
      </c>
      <c r="C965" s="64">
        <f>Invoice!B967</f>
        <v>0</v>
      </c>
      <c r="D965" s="69">
        <f t="shared" si="44"/>
        <v>0</v>
      </c>
      <c r="E965" s="69">
        <f t="shared" si="45"/>
        <v>0</v>
      </c>
      <c r="F965" s="70">
        <f>Invoice!G967</f>
        <v>0</v>
      </c>
      <c r="G965" s="71">
        <f t="shared" si="46"/>
        <v>0</v>
      </c>
    </row>
    <row r="966" spans="1:7" s="68" customFormat="1" hidden="1">
      <c r="A966" s="79" t="str">
        <f>Invoice!F968</f>
        <v>Exchange rate :</v>
      </c>
      <c r="B966" s="63">
        <f>Invoice!C968</f>
        <v>0</v>
      </c>
      <c r="C966" s="64">
        <f>Invoice!B968</f>
        <v>0</v>
      </c>
      <c r="D966" s="69">
        <f t="shared" si="44"/>
        <v>0</v>
      </c>
      <c r="E966" s="69">
        <f t="shared" si="45"/>
        <v>0</v>
      </c>
      <c r="F966" s="70">
        <f>Invoice!G968</f>
        <v>0</v>
      </c>
      <c r="G966" s="71">
        <f t="shared" si="46"/>
        <v>0</v>
      </c>
    </row>
    <row r="967" spans="1:7" s="68" customFormat="1" hidden="1">
      <c r="A967" s="79" t="str">
        <f>Invoice!F969</f>
        <v>Exchange rate :</v>
      </c>
      <c r="B967" s="63">
        <f>Invoice!C969</f>
        <v>0</v>
      </c>
      <c r="C967" s="64">
        <f>Invoice!B969</f>
        <v>0</v>
      </c>
      <c r="D967" s="69">
        <f t="shared" si="44"/>
        <v>0</v>
      </c>
      <c r="E967" s="69">
        <f t="shared" si="45"/>
        <v>0</v>
      </c>
      <c r="F967" s="70">
        <f>Invoice!G969</f>
        <v>0</v>
      </c>
      <c r="G967" s="71">
        <f t="shared" si="46"/>
        <v>0</v>
      </c>
    </row>
    <row r="968" spans="1:7" s="68" customFormat="1" hidden="1">
      <c r="A968" s="79" t="str">
        <f>Invoice!F970</f>
        <v>Exchange rate :</v>
      </c>
      <c r="B968" s="63">
        <f>Invoice!C970</f>
        <v>0</v>
      </c>
      <c r="C968" s="64">
        <f>Invoice!B970</f>
        <v>0</v>
      </c>
      <c r="D968" s="69">
        <f t="shared" si="44"/>
        <v>0</v>
      </c>
      <c r="E968" s="69">
        <f t="shared" si="45"/>
        <v>0</v>
      </c>
      <c r="F968" s="70">
        <f>Invoice!G970</f>
        <v>0</v>
      </c>
      <c r="G968" s="71">
        <f t="shared" si="46"/>
        <v>0</v>
      </c>
    </row>
    <row r="969" spans="1:7" s="68" customFormat="1" hidden="1">
      <c r="A969" s="79" t="str">
        <f>Invoice!F971</f>
        <v>Exchange rate :</v>
      </c>
      <c r="B969" s="63">
        <f>Invoice!C971</f>
        <v>0</v>
      </c>
      <c r="C969" s="64">
        <f>Invoice!B971</f>
        <v>0</v>
      </c>
      <c r="D969" s="69">
        <f t="shared" si="44"/>
        <v>0</v>
      </c>
      <c r="E969" s="69">
        <f t="shared" si="45"/>
        <v>0</v>
      </c>
      <c r="F969" s="70">
        <f>Invoice!G971</f>
        <v>0</v>
      </c>
      <c r="G969" s="71">
        <f t="shared" si="46"/>
        <v>0</v>
      </c>
    </row>
    <row r="970" spans="1:7" s="68" customFormat="1" hidden="1">
      <c r="A970" s="79" t="str">
        <f>Invoice!F972</f>
        <v>Exchange rate :</v>
      </c>
      <c r="B970" s="63">
        <f>Invoice!C972</f>
        <v>0</v>
      </c>
      <c r="C970" s="64">
        <f>Invoice!B972</f>
        <v>0</v>
      </c>
      <c r="D970" s="69">
        <f t="shared" si="44"/>
        <v>0</v>
      </c>
      <c r="E970" s="69">
        <f t="shared" si="45"/>
        <v>0</v>
      </c>
      <c r="F970" s="70">
        <f>Invoice!G972</f>
        <v>0</v>
      </c>
      <c r="G970" s="71">
        <f t="shared" si="46"/>
        <v>0</v>
      </c>
    </row>
    <row r="971" spans="1:7" s="68" customFormat="1" hidden="1">
      <c r="A971" s="79" t="str">
        <f>Invoice!F973</f>
        <v>Exchange rate :</v>
      </c>
      <c r="B971" s="63">
        <f>Invoice!C973</f>
        <v>0</v>
      </c>
      <c r="C971" s="64">
        <f>Invoice!B973</f>
        <v>0</v>
      </c>
      <c r="D971" s="69">
        <f t="shared" si="44"/>
        <v>0</v>
      </c>
      <c r="E971" s="69">
        <f t="shared" si="45"/>
        <v>0</v>
      </c>
      <c r="F971" s="70">
        <f>Invoice!G973</f>
        <v>0</v>
      </c>
      <c r="G971" s="71">
        <f t="shared" si="46"/>
        <v>0</v>
      </c>
    </row>
    <row r="972" spans="1:7" s="68" customFormat="1" hidden="1">
      <c r="A972" s="79" t="str">
        <f>Invoice!F974</f>
        <v>Exchange rate :</v>
      </c>
      <c r="B972" s="63">
        <f>Invoice!C974</f>
        <v>0</v>
      </c>
      <c r="C972" s="64">
        <f>Invoice!B974</f>
        <v>0</v>
      </c>
      <c r="D972" s="69">
        <f t="shared" si="44"/>
        <v>0</v>
      </c>
      <c r="E972" s="69">
        <f t="shared" si="45"/>
        <v>0</v>
      </c>
      <c r="F972" s="70">
        <f>Invoice!G974</f>
        <v>0</v>
      </c>
      <c r="G972" s="71">
        <f t="shared" si="46"/>
        <v>0</v>
      </c>
    </row>
    <row r="973" spans="1:7" s="68" customFormat="1" hidden="1">
      <c r="A973" s="79" t="str">
        <f>Invoice!F975</f>
        <v>Exchange rate :</v>
      </c>
      <c r="B973" s="63">
        <f>Invoice!C975</f>
        <v>0</v>
      </c>
      <c r="C973" s="64">
        <f>Invoice!B975</f>
        <v>0</v>
      </c>
      <c r="D973" s="69">
        <f t="shared" si="44"/>
        <v>0</v>
      </c>
      <c r="E973" s="69">
        <f t="shared" si="45"/>
        <v>0</v>
      </c>
      <c r="F973" s="70">
        <f>Invoice!G975</f>
        <v>0</v>
      </c>
      <c r="G973" s="71">
        <f t="shared" si="46"/>
        <v>0</v>
      </c>
    </row>
    <row r="974" spans="1:7" s="68" customFormat="1" hidden="1">
      <c r="A974" s="79" t="str">
        <f>Invoice!F976</f>
        <v>Exchange rate :</v>
      </c>
      <c r="B974" s="63">
        <f>Invoice!C976</f>
        <v>0</v>
      </c>
      <c r="C974" s="64">
        <f>Invoice!B976</f>
        <v>0</v>
      </c>
      <c r="D974" s="69">
        <f t="shared" si="44"/>
        <v>0</v>
      </c>
      <c r="E974" s="69">
        <f t="shared" si="45"/>
        <v>0</v>
      </c>
      <c r="F974" s="70">
        <f>Invoice!G976</f>
        <v>0</v>
      </c>
      <c r="G974" s="71">
        <f t="shared" si="46"/>
        <v>0</v>
      </c>
    </row>
    <row r="975" spans="1:7" s="68" customFormat="1" hidden="1">
      <c r="A975" s="79" t="str">
        <f>Invoice!F977</f>
        <v>Exchange rate :</v>
      </c>
      <c r="B975" s="63">
        <f>Invoice!C977</f>
        <v>0</v>
      </c>
      <c r="C975" s="64">
        <f>Invoice!B977</f>
        <v>0</v>
      </c>
      <c r="D975" s="69">
        <f t="shared" si="44"/>
        <v>0</v>
      </c>
      <c r="E975" s="69">
        <f t="shared" si="45"/>
        <v>0</v>
      </c>
      <c r="F975" s="70">
        <f>Invoice!G977</f>
        <v>0</v>
      </c>
      <c r="G975" s="71">
        <f t="shared" si="46"/>
        <v>0</v>
      </c>
    </row>
    <row r="976" spans="1:7" s="68" customFormat="1" hidden="1">
      <c r="A976" s="79" t="str">
        <f>Invoice!F978</f>
        <v>Exchange rate :</v>
      </c>
      <c r="B976" s="63">
        <f>Invoice!C978</f>
        <v>0</v>
      </c>
      <c r="C976" s="64">
        <f>Invoice!B978</f>
        <v>0</v>
      </c>
      <c r="D976" s="69">
        <f t="shared" si="44"/>
        <v>0</v>
      </c>
      <c r="E976" s="69">
        <f t="shared" si="45"/>
        <v>0</v>
      </c>
      <c r="F976" s="70">
        <f>Invoice!G978</f>
        <v>0</v>
      </c>
      <c r="G976" s="71">
        <f t="shared" si="46"/>
        <v>0</v>
      </c>
    </row>
    <row r="977" spans="1:7" s="68" customFormat="1" hidden="1">
      <c r="A977" s="79" t="str">
        <f>Invoice!F979</f>
        <v>Exchange rate :</v>
      </c>
      <c r="B977" s="63">
        <f>Invoice!C979</f>
        <v>0</v>
      </c>
      <c r="C977" s="64">
        <f>Invoice!B979</f>
        <v>0</v>
      </c>
      <c r="D977" s="69">
        <f t="shared" si="44"/>
        <v>0</v>
      </c>
      <c r="E977" s="69">
        <f t="shared" si="45"/>
        <v>0</v>
      </c>
      <c r="F977" s="70">
        <f>Invoice!G979</f>
        <v>0</v>
      </c>
      <c r="G977" s="71">
        <f t="shared" si="46"/>
        <v>0</v>
      </c>
    </row>
    <row r="978" spans="1:7" s="68" customFormat="1" hidden="1">
      <c r="A978" s="79" t="str">
        <f>Invoice!F980</f>
        <v>Exchange rate :</v>
      </c>
      <c r="B978" s="63">
        <f>Invoice!C980</f>
        <v>0</v>
      </c>
      <c r="C978" s="64">
        <f>Invoice!B980</f>
        <v>0</v>
      </c>
      <c r="D978" s="69">
        <f t="shared" si="44"/>
        <v>0</v>
      </c>
      <c r="E978" s="69">
        <f t="shared" si="45"/>
        <v>0</v>
      </c>
      <c r="F978" s="70">
        <f>Invoice!G980</f>
        <v>0</v>
      </c>
      <c r="G978" s="71">
        <f t="shared" si="46"/>
        <v>0</v>
      </c>
    </row>
    <row r="979" spans="1:7" s="68" customFormat="1" hidden="1">
      <c r="A979" s="79" t="str">
        <f>Invoice!F981</f>
        <v>Exchange rate :</v>
      </c>
      <c r="B979" s="63">
        <f>Invoice!C981</f>
        <v>0</v>
      </c>
      <c r="C979" s="64">
        <f>Invoice!B981</f>
        <v>0</v>
      </c>
      <c r="D979" s="69">
        <f t="shared" si="44"/>
        <v>0</v>
      </c>
      <c r="E979" s="69">
        <f t="shared" si="45"/>
        <v>0</v>
      </c>
      <c r="F979" s="70">
        <f>Invoice!G981</f>
        <v>0</v>
      </c>
      <c r="G979" s="71">
        <f t="shared" si="46"/>
        <v>0</v>
      </c>
    </row>
    <row r="980" spans="1:7" s="68" customFormat="1" hidden="1">
      <c r="A980" s="79" t="str">
        <f>Invoice!F982</f>
        <v>Exchange rate :</v>
      </c>
      <c r="B980" s="63">
        <f>Invoice!C982</f>
        <v>0</v>
      </c>
      <c r="C980" s="64">
        <f>Invoice!B982</f>
        <v>0</v>
      </c>
      <c r="D980" s="69">
        <f t="shared" si="44"/>
        <v>0</v>
      </c>
      <c r="E980" s="69">
        <f t="shared" si="45"/>
        <v>0</v>
      </c>
      <c r="F980" s="70">
        <f>Invoice!G982</f>
        <v>0</v>
      </c>
      <c r="G980" s="71">
        <f t="shared" si="46"/>
        <v>0</v>
      </c>
    </row>
    <row r="981" spans="1:7" s="68" customFormat="1" hidden="1">
      <c r="A981" s="79" t="str">
        <f>Invoice!F983</f>
        <v>Exchange rate :</v>
      </c>
      <c r="B981" s="63">
        <f>Invoice!C983</f>
        <v>0</v>
      </c>
      <c r="C981" s="64">
        <f>Invoice!B983</f>
        <v>0</v>
      </c>
      <c r="D981" s="69">
        <f t="shared" si="44"/>
        <v>0</v>
      </c>
      <c r="E981" s="69">
        <f t="shared" si="45"/>
        <v>0</v>
      </c>
      <c r="F981" s="70">
        <f>Invoice!G983</f>
        <v>0</v>
      </c>
      <c r="G981" s="71">
        <f t="shared" si="46"/>
        <v>0</v>
      </c>
    </row>
    <row r="982" spans="1:7" s="68" customFormat="1" hidden="1">
      <c r="A982" s="79" t="str">
        <f>Invoice!F984</f>
        <v>Exchange rate :</v>
      </c>
      <c r="B982" s="63">
        <f>Invoice!C984</f>
        <v>0</v>
      </c>
      <c r="C982" s="64">
        <f>Invoice!B984</f>
        <v>0</v>
      </c>
      <c r="D982" s="69">
        <f t="shared" si="44"/>
        <v>0</v>
      </c>
      <c r="E982" s="69">
        <f t="shared" si="45"/>
        <v>0</v>
      </c>
      <c r="F982" s="70">
        <f>Invoice!G984</f>
        <v>0</v>
      </c>
      <c r="G982" s="71">
        <f t="shared" si="46"/>
        <v>0</v>
      </c>
    </row>
    <row r="983" spans="1:7" s="68" customFormat="1" hidden="1">
      <c r="A983" s="79" t="str">
        <f>Invoice!F985</f>
        <v>Exchange rate :</v>
      </c>
      <c r="B983" s="63">
        <f>Invoice!C985</f>
        <v>0</v>
      </c>
      <c r="C983" s="64">
        <f>Invoice!B985</f>
        <v>0</v>
      </c>
      <c r="D983" s="69">
        <f t="shared" si="44"/>
        <v>0</v>
      </c>
      <c r="E983" s="69">
        <f t="shared" si="45"/>
        <v>0</v>
      </c>
      <c r="F983" s="70">
        <f>Invoice!G985</f>
        <v>0</v>
      </c>
      <c r="G983" s="71">
        <f t="shared" si="46"/>
        <v>0</v>
      </c>
    </row>
    <row r="984" spans="1:7" s="68" customFormat="1" hidden="1">
      <c r="A984" s="79" t="str">
        <f>Invoice!F986</f>
        <v>Exchange rate :</v>
      </c>
      <c r="B984" s="63">
        <f>Invoice!C986</f>
        <v>0</v>
      </c>
      <c r="C984" s="64">
        <f>Invoice!B986</f>
        <v>0</v>
      </c>
      <c r="D984" s="69">
        <f t="shared" si="44"/>
        <v>0</v>
      </c>
      <c r="E984" s="69">
        <f t="shared" si="45"/>
        <v>0</v>
      </c>
      <c r="F984" s="70">
        <f>Invoice!G986</f>
        <v>0</v>
      </c>
      <c r="G984" s="71">
        <f t="shared" si="46"/>
        <v>0</v>
      </c>
    </row>
    <row r="985" spans="1:7" s="68" customFormat="1" hidden="1">
      <c r="A985" s="79" t="str">
        <f>Invoice!F987</f>
        <v>Exchange rate :</v>
      </c>
      <c r="B985" s="63">
        <f>Invoice!C987</f>
        <v>0</v>
      </c>
      <c r="C985" s="64">
        <f>Invoice!B987</f>
        <v>0</v>
      </c>
      <c r="D985" s="69">
        <f t="shared" si="44"/>
        <v>0</v>
      </c>
      <c r="E985" s="69">
        <f t="shared" si="45"/>
        <v>0</v>
      </c>
      <c r="F985" s="70">
        <f>Invoice!G987</f>
        <v>0</v>
      </c>
      <c r="G985" s="71">
        <f t="shared" si="46"/>
        <v>0</v>
      </c>
    </row>
    <row r="986" spans="1:7" s="68" customFormat="1" hidden="1">
      <c r="A986" s="79" t="str">
        <f>Invoice!F988</f>
        <v>Exchange rate :</v>
      </c>
      <c r="B986" s="63">
        <f>Invoice!C988</f>
        <v>0</v>
      </c>
      <c r="C986" s="64">
        <f>Invoice!B988</f>
        <v>0</v>
      </c>
      <c r="D986" s="69">
        <f t="shared" si="44"/>
        <v>0</v>
      </c>
      <c r="E986" s="69">
        <f t="shared" si="45"/>
        <v>0</v>
      </c>
      <c r="F986" s="70">
        <f>Invoice!G988</f>
        <v>0</v>
      </c>
      <c r="G986" s="71">
        <f t="shared" si="46"/>
        <v>0</v>
      </c>
    </row>
    <row r="987" spans="1:7" s="68" customFormat="1" hidden="1">
      <c r="A987" s="79" t="str">
        <f>Invoice!F989</f>
        <v>Exchange rate :</v>
      </c>
      <c r="B987" s="63">
        <f>Invoice!C989</f>
        <v>0</v>
      </c>
      <c r="C987" s="64">
        <f>Invoice!B989</f>
        <v>0</v>
      </c>
      <c r="D987" s="69">
        <f t="shared" si="44"/>
        <v>0</v>
      </c>
      <c r="E987" s="69">
        <f t="shared" si="45"/>
        <v>0</v>
      </c>
      <c r="F987" s="70">
        <f>Invoice!G989</f>
        <v>0</v>
      </c>
      <c r="G987" s="71">
        <f t="shared" si="46"/>
        <v>0</v>
      </c>
    </row>
    <row r="988" spans="1:7" s="68" customFormat="1" hidden="1">
      <c r="A988" s="79" t="str">
        <f>Invoice!F990</f>
        <v>Exchange rate :</v>
      </c>
      <c r="B988" s="63">
        <f>Invoice!C990</f>
        <v>0</v>
      </c>
      <c r="C988" s="64">
        <f>Invoice!B990</f>
        <v>0</v>
      </c>
      <c r="D988" s="69">
        <f t="shared" si="44"/>
        <v>0</v>
      </c>
      <c r="E988" s="69">
        <f t="shared" si="45"/>
        <v>0</v>
      </c>
      <c r="F988" s="70">
        <f>Invoice!G990</f>
        <v>0</v>
      </c>
      <c r="G988" s="71">
        <f t="shared" si="46"/>
        <v>0</v>
      </c>
    </row>
    <row r="989" spans="1:7" s="68" customFormat="1" hidden="1">
      <c r="A989" s="79" t="str">
        <f>Invoice!F991</f>
        <v>Exchange rate :</v>
      </c>
      <c r="B989" s="63">
        <f>Invoice!C991</f>
        <v>0</v>
      </c>
      <c r="C989" s="64">
        <f>Invoice!B991</f>
        <v>0</v>
      </c>
      <c r="D989" s="69">
        <f t="shared" si="44"/>
        <v>0</v>
      </c>
      <c r="E989" s="69">
        <f t="shared" si="45"/>
        <v>0</v>
      </c>
      <c r="F989" s="70">
        <f>Invoice!G991</f>
        <v>0</v>
      </c>
      <c r="G989" s="71">
        <f t="shared" si="46"/>
        <v>0</v>
      </c>
    </row>
    <row r="990" spans="1:7" s="68" customFormat="1" hidden="1">
      <c r="A990" s="79" t="str">
        <f>Invoice!F992</f>
        <v>Exchange rate :</v>
      </c>
      <c r="B990" s="63">
        <f>Invoice!C992</f>
        <v>0</v>
      </c>
      <c r="C990" s="64">
        <f>Invoice!B992</f>
        <v>0</v>
      </c>
      <c r="D990" s="69">
        <f t="shared" si="44"/>
        <v>0</v>
      </c>
      <c r="E990" s="69">
        <f t="shared" si="45"/>
        <v>0</v>
      </c>
      <c r="F990" s="70">
        <f>Invoice!G992</f>
        <v>0</v>
      </c>
      <c r="G990" s="71">
        <f t="shared" si="46"/>
        <v>0</v>
      </c>
    </row>
    <row r="991" spans="1:7" s="68" customFormat="1" hidden="1">
      <c r="A991" s="79" t="str">
        <f>Invoice!F993</f>
        <v>Exchange rate :</v>
      </c>
      <c r="B991" s="63">
        <f>Invoice!C993</f>
        <v>0</v>
      </c>
      <c r="C991" s="64">
        <f>Invoice!B993</f>
        <v>0</v>
      </c>
      <c r="D991" s="69">
        <f t="shared" si="44"/>
        <v>0</v>
      </c>
      <c r="E991" s="69">
        <f t="shared" si="45"/>
        <v>0</v>
      </c>
      <c r="F991" s="70">
        <f>Invoice!G993</f>
        <v>0</v>
      </c>
      <c r="G991" s="71">
        <f t="shared" si="46"/>
        <v>0</v>
      </c>
    </row>
    <row r="992" spans="1:7" s="68" customFormat="1" hidden="1">
      <c r="A992" s="79" t="str">
        <f>Invoice!F994</f>
        <v>Exchange rate :</v>
      </c>
      <c r="B992" s="63">
        <f>Invoice!C994</f>
        <v>0</v>
      </c>
      <c r="C992" s="64">
        <f>Invoice!B994</f>
        <v>0</v>
      </c>
      <c r="D992" s="69">
        <f t="shared" si="44"/>
        <v>0</v>
      </c>
      <c r="E992" s="69">
        <f t="shared" si="45"/>
        <v>0</v>
      </c>
      <c r="F992" s="70">
        <f>Invoice!G994</f>
        <v>0</v>
      </c>
      <c r="G992" s="71">
        <f t="shared" si="46"/>
        <v>0</v>
      </c>
    </row>
    <row r="993" spans="1:7" s="68" customFormat="1" hidden="1">
      <c r="A993" s="79" t="str">
        <f>Invoice!F995</f>
        <v>Exchange rate :</v>
      </c>
      <c r="B993" s="63">
        <f>Invoice!C995</f>
        <v>0</v>
      </c>
      <c r="C993" s="64">
        <f>Invoice!B995</f>
        <v>0</v>
      </c>
      <c r="D993" s="69">
        <f t="shared" si="44"/>
        <v>0</v>
      </c>
      <c r="E993" s="69">
        <f t="shared" si="45"/>
        <v>0</v>
      </c>
      <c r="F993" s="70">
        <f>Invoice!G995</f>
        <v>0</v>
      </c>
      <c r="G993" s="71">
        <f t="shared" si="46"/>
        <v>0</v>
      </c>
    </row>
    <row r="994" spans="1:7" s="68" customFormat="1" hidden="1">
      <c r="A994" s="79" t="str">
        <f>Invoice!F996</f>
        <v>Exchange rate :</v>
      </c>
      <c r="B994" s="63">
        <f>Invoice!C996</f>
        <v>0</v>
      </c>
      <c r="C994" s="64">
        <f>Invoice!B996</f>
        <v>0</v>
      </c>
      <c r="D994" s="69">
        <f t="shared" si="44"/>
        <v>0</v>
      </c>
      <c r="E994" s="69">
        <f t="shared" si="45"/>
        <v>0</v>
      </c>
      <c r="F994" s="70">
        <f>Invoice!G996</f>
        <v>0</v>
      </c>
      <c r="G994" s="71">
        <f t="shared" si="46"/>
        <v>0</v>
      </c>
    </row>
    <row r="995" spans="1:7" s="68" customFormat="1" hidden="1">
      <c r="A995" s="79"/>
      <c r="B995" s="63"/>
      <c r="C995" s="64"/>
      <c r="D995" s="69"/>
      <c r="E995" s="69"/>
      <c r="F995" s="70"/>
      <c r="G995" s="71"/>
    </row>
    <row r="996" spans="1:7" s="68" customFormat="1" ht="13.5" hidden="1" thickBot="1">
      <c r="A996" s="72"/>
      <c r="B996" s="73"/>
      <c r="C996" s="74"/>
      <c r="D996" s="75"/>
      <c r="E996" s="75"/>
      <c r="F996" s="76"/>
      <c r="G996" s="77"/>
    </row>
    <row r="997" spans="1:7" s="38" customFormat="1">
      <c r="D997" s="38" t="s">
        <v>37</v>
      </c>
      <c r="G997" s="67">
        <f>SUM(G18:G996)</f>
        <v>2494.33</v>
      </c>
    </row>
    <row r="998" spans="1:7" s="38" customFormat="1">
      <c r="A998" s="39"/>
      <c r="D998" s="38" t="s">
        <v>38</v>
      </c>
      <c r="G998" s="67">
        <v>0</v>
      </c>
    </row>
    <row r="999" spans="1:7" s="38" customFormat="1">
      <c r="D999" s="38" t="s">
        <v>39</v>
      </c>
      <c r="G999" s="67">
        <f>G997-G998</f>
        <v>2494.33</v>
      </c>
    </row>
    <row r="1000" spans="1:7" s="38" customFormat="1">
      <c r="D1000" s="38" t="s">
        <v>40</v>
      </c>
      <c r="G1000" s="67">
        <f>Invoice!H999</f>
        <v>174.60310000000001</v>
      </c>
    </row>
    <row r="1001" spans="1:7" s="38" customFormat="1">
      <c r="D1001" s="39" t="s">
        <v>41</v>
      </c>
      <c r="G1001" s="67">
        <f>G999+G1000</f>
        <v>2668.9330999999997</v>
      </c>
    </row>
    <row r="1002" spans="1:7" s="38" customFormat="1">
      <c r="A1002" s="39" t="s">
        <v>59</v>
      </c>
    </row>
    <row r="1003" spans="1:7" s="38" customFormat="1" ht="8.25" customHeight="1"/>
    <row r="1004" spans="1:7" s="38" customFormat="1" ht="11.25" customHeight="1">
      <c r="A1004" s="38" t="s">
        <v>60</v>
      </c>
    </row>
    <row r="1005" spans="1:7" s="38" customFormat="1" ht="8.25" customHeight="1"/>
    <row r="1006" spans="1:7" s="38" customFormat="1">
      <c r="A1006" s="38" t="s">
        <v>61</v>
      </c>
    </row>
    <row r="1007" spans="1:7" s="38" customFormat="1" ht="10.5" customHeight="1"/>
    <row r="1008" spans="1:7" s="38" customFormat="1" ht="9" customHeight="1">
      <c r="A1008" s="38" t="s">
        <v>62</v>
      </c>
    </row>
    <row r="1009" spans="1:1" s="38" customFormat="1" ht="13.5" customHeight="1"/>
    <row r="1010" spans="1:1" s="38" customFormat="1" ht="9.75" customHeight="1">
      <c r="A1010" s="38" t="s">
        <v>63</v>
      </c>
    </row>
    <row r="1011" spans="1:1" s="38" customFormat="1">
      <c r="A1011" s="39"/>
    </row>
    <row r="1012" spans="1:1" s="38" customFormat="1"/>
    <row r="1013" spans="1:1" s="38" customFormat="1"/>
    <row r="1014" spans="1:1" s="38" customFormat="1">
      <c r="A1014" s="110" t="s">
        <v>64</v>
      </c>
    </row>
    <row r="1015" spans="1:1" s="38" customFormat="1">
      <c r="A1015" s="110" t="s">
        <v>65</v>
      </c>
    </row>
    <row r="1016" spans="1:1" s="38" customFormat="1" ht="50.1" customHeight="1"/>
    <row r="1017" spans="1:1" s="38" customFormat="1">
      <c r="A1017" s="38" t="s">
        <v>66</v>
      </c>
    </row>
    <row r="1018" spans="1:1" s="38" customFormat="1">
      <c r="A1018" s="109" t="s">
        <v>67</v>
      </c>
    </row>
    <row r="1019" spans="1:1" s="38" customFormat="1" ht="50.1" customHeight="1"/>
    <row r="1020" spans="1:1" s="38" customFormat="1">
      <c r="A1020" s="38" t="s">
        <v>66</v>
      </c>
    </row>
    <row r="1021" spans="1:1" s="38" customFormat="1">
      <c r="A1021" s="109" t="s">
        <v>68</v>
      </c>
    </row>
    <row r="1022" spans="1:1" s="38" customFormat="1"/>
    <row r="1023" spans="1:1" s="38" customFormat="1"/>
    <row r="1024" spans="1:1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7" s="38" customFormat="1"/>
    <row r="1250" spans="1:7" s="38" customFormat="1"/>
    <row r="1251" spans="1:7" s="38" customFormat="1"/>
    <row r="1252" spans="1:7" s="38" customFormat="1"/>
    <row r="1253" spans="1:7" s="38" customFormat="1"/>
    <row r="1254" spans="1:7" s="38" customFormat="1"/>
    <row r="1255" spans="1:7" s="38" customFormat="1"/>
    <row r="1256" spans="1:7" s="38" customFormat="1"/>
    <row r="1257" spans="1:7" s="38" customFormat="1"/>
    <row r="1258" spans="1:7" s="38" customFormat="1">
      <c r="A1258" s="78"/>
      <c r="B1258" s="78"/>
      <c r="C1258" s="78"/>
      <c r="D1258" s="78"/>
      <c r="E1258" s="78"/>
      <c r="F1258" s="78"/>
      <c r="G1258" s="78"/>
    </row>
    <row r="1259" spans="1:7" s="38" customFormat="1">
      <c r="A1259" s="78"/>
      <c r="B1259" s="78"/>
      <c r="C1259" s="78"/>
      <c r="D1259" s="78"/>
      <c r="E1259" s="78"/>
      <c r="F1259" s="78"/>
      <c r="G1259" s="78"/>
    </row>
    <row r="1260" spans="1:7" s="38" customFormat="1">
      <c r="A1260" s="78"/>
      <c r="B1260" s="78"/>
      <c r="C1260" s="78"/>
      <c r="D1260" s="78"/>
      <c r="E1260" s="78"/>
      <c r="F1260" s="78"/>
      <c r="G1260" s="78"/>
    </row>
    <row r="1261" spans="1:7" s="38" customFormat="1">
      <c r="A1261" s="78"/>
      <c r="B1261" s="78"/>
      <c r="C1261" s="78"/>
      <c r="D1261" s="78"/>
      <c r="E1261" s="78"/>
      <c r="F1261" s="78"/>
      <c r="G1261" s="78"/>
    </row>
    <row r="1262" spans="1:7" s="38" customFormat="1">
      <c r="A1262" s="78"/>
      <c r="B1262" s="78"/>
      <c r="C1262" s="78"/>
      <c r="D1262" s="78"/>
      <c r="E1262" s="78"/>
      <c r="F1262" s="78"/>
      <c r="G1262" s="78"/>
    </row>
    <row r="1263" spans="1:7" s="38" customFormat="1">
      <c r="A1263" s="78"/>
      <c r="B1263" s="78"/>
      <c r="C1263" s="78"/>
      <c r="D1263" s="78"/>
      <c r="E1263" s="78"/>
      <c r="F1263" s="78"/>
      <c r="G1263" s="78"/>
    </row>
    <row r="1264" spans="1:7" s="38" customFormat="1">
      <c r="A1264" s="78"/>
      <c r="B1264" s="78"/>
      <c r="C1264" s="78"/>
      <c r="D1264" s="78"/>
      <c r="E1264" s="78"/>
      <c r="F1264" s="78"/>
      <c r="G1264" s="78"/>
    </row>
    <row r="1265" spans="1:7" s="38" customFormat="1">
      <c r="A1265" s="78"/>
      <c r="B1265" s="78"/>
      <c r="C1265" s="78"/>
      <c r="D1265" s="78"/>
      <c r="E1265" s="78"/>
      <c r="F1265" s="78"/>
      <c r="G1265" s="78"/>
    </row>
    <row r="1266" spans="1:7" s="38" customFormat="1">
      <c r="A1266" s="78"/>
      <c r="B1266" s="78"/>
      <c r="C1266" s="78"/>
      <c r="D1266" s="78"/>
      <c r="E1266" s="78"/>
      <c r="F1266" s="78"/>
      <c r="G1266" s="78"/>
    </row>
    <row r="1267" spans="1:7" s="38" customFormat="1">
      <c r="A1267" s="78"/>
      <c r="B1267" s="78"/>
      <c r="C1267" s="78"/>
      <c r="D1267" s="78"/>
      <c r="E1267" s="78"/>
      <c r="F1267" s="78"/>
      <c r="G1267" s="78"/>
    </row>
    <row r="1268" spans="1:7" s="38" customFormat="1">
      <c r="A1268" s="78"/>
      <c r="B1268" s="78"/>
      <c r="C1268" s="78"/>
      <c r="D1268" s="78"/>
      <c r="E1268" s="78"/>
      <c r="F1268" s="78"/>
      <c r="G1268" s="78"/>
    </row>
    <row r="1269" spans="1:7" s="38" customFormat="1">
      <c r="A1269" s="78"/>
      <c r="B1269" s="78"/>
      <c r="C1269" s="78"/>
      <c r="D1269" s="78"/>
      <c r="E1269" s="78"/>
      <c r="F1269" s="78"/>
      <c r="G1269" s="78"/>
    </row>
    <row r="1270" spans="1:7" s="38" customFormat="1">
      <c r="A1270" s="78"/>
      <c r="B1270" s="78"/>
      <c r="C1270" s="78"/>
      <c r="D1270" s="78"/>
      <c r="E1270" s="78"/>
      <c r="F1270" s="78"/>
      <c r="G1270" s="78"/>
    </row>
    <row r="1271" spans="1:7" s="38" customFormat="1">
      <c r="A1271" s="78"/>
      <c r="B1271" s="78"/>
      <c r="C1271" s="78"/>
      <c r="D1271" s="78"/>
      <c r="E1271" s="78"/>
      <c r="F1271" s="78"/>
      <c r="G1271" s="78"/>
    </row>
    <row r="1272" spans="1:7" s="38" customFormat="1">
      <c r="A1272" s="78"/>
      <c r="B1272" s="78"/>
      <c r="C1272" s="78"/>
      <c r="D1272" s="78"/>
      <c r="E1272" s="78"/>
      <c r="F1272" s="78"/>
      <c r="G1272" s="78"/>
    </row>
    <row r="1273" spans="1:7" s="38" customFormat="1">
      <c r="A1273" s="78"/>
      <c r="B1273" s="78"/>
      <c r="C1273" s="78"/>
      <c r="D1273" s="78"/>
      <c r="E1273" s="78"/>
      <c r="F1273" s="78"/>
      <c r="G1273" s="78"/>
    </row>
    <row r="1274" spans="1:7" s="38" customFormat="1">
      <c r="A1274" s="78"/>
      <c r="B1274" s="78"/>
      <c r="C1274" s="78"/>
      <c r="D1274" s="78"/>
      <c r="E1274" s="78"/>
      <c r="F1274" s="78"/>
      <c r="G1274" s="78"/>
    </row>
    <row r="1275" spans="1:7" s="38" customFormat="1">
      <c r="A1275" s="78"/>
      <c r="B1275" s="78"/>
      <c r="C1275" s="78"/>
      <c r="D1275" s="78"/>
      <c r="E1275" s="78"/>
      <c r="F1275" s="78"/>
      <c r="G1275" s="78"/>
    </row>
    <row r="1276" spans="1:7" s="38" customFormat="1">
      <c r="A1276" s="78"/>
      <c r="B1276" s="78"/>
      <c r="C1276" s="78"/>
      <c r="D1276" s="78"/>
      <c r="E1276" s="78"/>
      <c r="F1276" s="78"/>
      <c r="G1276" s="78"/>
    </row>
    <row r="1277" spans="1:7" s="38" customFormat="1">
      <c r="A1277" s="78"/>
      <c r="B1277" s="78"/>
      <c r="C1277" s="78"/>
      <c r="D1277" s="78"/>
      <c r="E1277" s="78"/>
      <c r="F1277" s="78"/>
      <c r="G1277" s="78"/>
    </row>
    <row r="1278" spans="1:7" s="38" customFormat="1">
      <c r="A1278" s="78"/>
      <c r="B1278" s="78"/>
      <c r="C1278" s="78"/>
      <c r="D1278" s="78"/>
      <c r="E1278" s="78"/>
      <c r="F1278" s="78"/>
      <c r="G1278" s="78"/>
    </row>
    <row r="1279" spans="1:7" s="38" customFormat="1">
      <c r="A1279" s="78"/>
      <c r="B1279" s="78"/>
      <c r="C1279" s="78"/>
      <c r="D1279" s="78"/>
      <c r="E1279" s="78"/>
      <c r="F1279" s="78"/>
      <c r="G1279" s="78"/>
    </row>
    <row r="1280" spans="1:7" s="38" customFormat="1">
      <c r="A1280" s="78"/>
      <c r="B1280" s="78"/>
      <c r="C1280" s="78"/>
      <c r="D1280" s="78"/>
      <c r="E1280" s="78"/>
      <c r="F1280" s="78"/>
      <c r="G1280" s="78"/>
    </row>
    <row r="1281" spans="1:7" s="38" customFormat="1">
      <c r="A1281" s="78"/>
      <c r="B1281" s="78"/>
      <c r="C1281" s="78"/>
      <c r="D1281" s="78"/>
      <c r="E1281" s="78"/>
      <c r="F1281" s="78"/>
      <c r="G1281" s="78"/>
    </row>
    <row r="1282" spans="1:7" s="38" customFormat="1">
      <c r="A1282" s="78"/>
      <c r="B1282" s="78"/>
      <c r="C1282" s="78"/>
      <c r="D1282" s="78"/>
      <c r="E1282" s="78"/>
      <c r="F1282" s="78"/>
      <c r="G1282" s="78"/>
    </row>
    <row r="1283" spans="1:7" s="38" customFormat="1">
      <c r="A1283" s="78"/>
      <c r="B1283" s="78"/>
      <c r="C1283" s="78"/>
      <c r="D1283" s="78"/>
      <c r="E1283" s="78"/>
      <c r="F1283" s="78"/>
      <c r="G1283" s="78"/>
    </row>
    <row r="1284" spans="1:7" s="38" customFormat="1">
      <c r="A1284" s="78"/>
      <c r="B1284" s="78"/>
      <c r="C1284" s="78"/>
      <c r="D1284" s="78"/>
      <c r="E1284" s="78"/>
      <c r="F1284" s="78"/>
      <c r="G1284" s="78"/>
    </row>
    <row r="1285" spans="1:7" s="38" customFormat="1">
      <c r="A1285" s="78"/>
      <c r="B1285" s="78"/>
      <c r="C1285" s="78"/>
      <c r="D1285" s="78"/>
      <c r="E1285" s="78"/>
      <c r="F1285" s="78"/>
      <c r="G1285" s="78"/>
    </row>
    <row r="1286" spans="1:7" s="38" customFormat="1">
      <c r="A1286" s="78"/>
      <c r="B1286" s="78"/>
      <c r="C1286" s="78"/>
      <c r="D1286" s="78"/>
      <c r="E1286" s="78"/>
      <c r="F1286" s="78"/>
      <c r="G1286" s="78"/>
    </row>
    <row r="1287" spans="1:7" s="38" customFormat="1">
      <c r="A1287" s="78"/>
      <c r="B1287" s="78"/>
      <c r="C1287" s="78"/>
      <c r="D1287" s="78"/>
      <c r="E1287" s="78"/>
      <c r="F1287" s="78"/>
      <c r="G1287" s="78"/>
    </row>
    <row r="1288" spans="1:7" s="38" customFormat="1">
      <c r="A1288" s="78"/>
      <c r="B1288" s="78"/>
      <c r="C1288" s="78"/>
      <c r="D1288" s="78"/>
      <c r="E1288" s="78"/>
      <c r="F1288" s="78"/>
      <c r="G1288" s="78"/>
    </row>
    <row r="1289" spans="1:7" s="38" customFormat="1">
      <c r="A1289" s="78"/>
      <c r="B1289" s="78"/>
      <c r="C1289" s="78"/>
      <c r="D1289" s="78"/>
      <c r="E1289" s="78"/>
      <c r="F1289" s="78"/>
      <c r="G1289" s="78"/>
    </row>
    <row r="1290" spans="1:7" s="38" customFormat="1">
      <c r="A1290" s="78"/>
      <c r="B1290" s="78"/>
      <c r="C1290" s="78"/>
      <c r="D1290" s="78"/>
      <c r="E1290" s="78"/>
      <c r="F1290" s="78"/>
      <c r="G1290" s="78"/>
    </row>
    <row r="1291" spans="1:7" s="38" customFormat="1">
      <c r="A1291" s="78"/>
      <c r="B1291" s="78"/>
      <c r="C1291" s="78"/>
      <c r="D1291" s="78"/>
      <c r="E1291" s="78"/>
      <c r="F1291" s="78"/>
      <c r="G1291" s="78"/>
    </row>
    <row r="1292" spans="1:7" s="38" customFormat="1">
      <c r="A1292" s="78"/>
      <c r="B1292" s="78"/>
      <c r="C1292" s="78"/>
      <c r="D1292" s="78"/>
      <c r="E1292" s="78"/>
      <c r="F1292" s="78"/>
      <c r="G1292" s="78"/>
    </row>
    <row r="1293" spans="1:7" s="38" customFormat="1">
      <c r="A1293" s="78"/>
      <c r="B1293" s="78"/>
      <c r="C1293" s="78"/>
      <c r="D1293" s="78"/>
      <c r="E1293" s="78"/>
      <c r="F1293" s="78"/>
      <c r="G1293" s="78"/>
    </row>
    <row r="1294" spans="1:7" s="38" customFormat="1">
      <c r="A1294" s="78"/>
      <c r="B1294" s="78"/>
      <c r="C1294" s="78"/>
      <c r="D1294" s="78"/>
      <c r="E1294" s="78"/>
      <c r="F1294" s="78"/>
      <c r="G1294" s="78"/>
    </row>
    <row r="1295" spans="1:7" s="38" customFormat="1">
      <c r="A1295" s="78"/>
      <c r="B1295" s="78"/>
      <c r="C1295" s="78"/>
      <c r="D1295" s="78"/>
      <c r="E1295" s="78"/>
      <c r="F1295" s="78"/>
      <c r="G1295" s="78"/>
    </row>
    <row r="1296" spans="1:7" s="38" customFormat="1">
      <c r="A1296" s="78"/>
      <c r="B1296" s="78"/>
      <c r="C1296" s="78"/>
      <c r="D1296" s="78"/>
      <c r="E1296" s="78"/>
      <c r="F1296" s="78"/>
      <c r="G1296" s="78"/>
    </row>
    <row r="1297" spans="1:7" s="38" customFormat="1">
      <c r="A1297" s="78"/>
      <c r="B1297" s="78"/>
      <c r="C1297" s="78"/>
      <c r="D1297" s="78"/>
      <c r="E1297" s="78"/>
      <c r="F1297" s="78"/>
      <c r="G1297" s="78"/>
    </row>
    <row r="1298" spans="1:7" s="38" customFormat="1">
      <c r="A1298" s="78"/>
      <c r="B1298" s="78"/>
      <c r="C1298" s="78"/>
      <c r="D1298" s="78"/>
      <c r="E1298" s="78"/>
      <c r="F1298" s="78"/>
      <c r="G1298" s="78"/>
    </row>
    <row r="1299" spans="1:7" s="38" customFormat="1">
      <c r="A1299" s="78"/>
      <c r="B1299" s="78"/>
      <c r="C1299" s="78"/>
      <c r="D1299" s="78"/>
      <c r="E1299" s="78"/>
      <c r="F1299" s="78"/>
      <c r="G1299" s="78"/>
    </row>
    <row r="1300" spans="1:7" s="38" customFormat="1">
      <c r="A1300" s="78"/>
      <c r="B1300" s="78"/>
      <c r="C1300" s="78"/>
      <c r="D1300" s="78"/>
      <c r="E1300" s="78"/>
      <c r="F1300" s="78"/>
      <c r="G1300" s="78"/>
    </row>
    <row r="1301" spans="1:7" s="38" customFormat="1">
      <c r="A1301" s="78"/>
      <c r="B1301" s="78"/>
      <c r="C1301" s="78"/>
      <c r="D1301" s="78"/>
      <c r="E1301" s="78"/>
      <c r="F1301" s="78"/>
      <c r="G1301" s="78"/>
    </row>
    <row r="1302" spans="1:7" s="38" customFormat="1">
      <c r="A1302" s="78"/>
      <c r="B1302" s="78"/>
      <c r="C1302" s="78"/>
      <c r="D1302" s="78"/>
      <c r="E1302" s="78"/>
      <c r="F1302" s="78"/>
      <c r="G1302" s="78"/>
    </row>
    <row r="1303" spans="1:7" s="38" customFormat="1">
      <c r="A1303" s="78"/>
      <c r="B1303" s="78"/>
      <c r="C1303" s="78"/>
      <c r="D1303" s="78"/>
      <c r="E1303" s="78"/>
      <c r="F1303" s="78"/>
      <c r="G1303" s="78"/>
    </row>
    <row r="1304" spans="1:7" s="38" customFormat="1">
      <c r="A1304" s="78"/>
      <c r="B1304" s="78"/>
      <c r="C1304" s="78"/>
      <c r="D1304" s="78"/>
      <c r="E1304" s="78"/>
      <c r="F1304" s="78"/>
      <c r="G1304" s="78"/>
    </row>
    <row r="1305" spans="1:7" s="38" customFormat="1">
      <c r="A1305" s="78"/>
      <c r="B1305" s="78"/>
      <c r="C1305" s="78"/>
      <c r="D1305" s="78"/>
      <c r="E1305" s="78"/>
      <c r="F1305" s="78"/>
      <c r="G1305" s="78"/>
    </row>
    <row r="1306" spans="1:7" s="38" customFormat="1">
      <c r="A1306" s="78"/>
      <c r="B1306" s="78"/>
      <c r="C1306" s="78"/>
      <c r="D1306" s="78"/>
      <c r="E1306" s="78"/>
      <c r="F1306" s="78"/>
      <c r="G1306" s="78"/>
    </row>
    <row r="1307" spans="1:7" s="38" customFormat="1">
      <c r="A1307" s="78"/>
      <c r="B1307" s="78"/>
      <c r="C1307" s="78"/>
      <c r="D1307" s="78"/>
      <c r="E1307" s="78"/>
      <c r="F1307" s="78"/>
      <c r="G1307" s="78"/>
    </row>
    <row r="1308" spans="1:7" s="38" customFormat="1">
      <c r="A1308" s="78"/>
      <c r="B1308" s="78"/>
      <c r="C1308" s="78"/>
      <c r="D1308" s="78"/>
      <c r="E1308" s="78"/>
      <c r="F1308" s="78"/>
      <c r="G1308" s="78"/>
    </row>
    <row r="1309" spans="1:7" s="38" customFormat="1">
      <c r="A1309" s="78"/>
      <c r="B1309" s="78"/>
      <c r="C1309" s="78"/>
      <c r="D1309" s="78"/>
      <c r="E1309" s="78"/>
      <c r="F1309" s="78"/>
      <c r="G1309" s="78"/>
    </row>
    <row r="1310" spans="1:7" s="38" customFormat="1">
      <c r="A1310" s="78"/>
      <c r="B1310" s="78"/>
      <c r="C1310" s="78"/>
      <c r="D1310" s="78"/>
      <c r="E1310" s="78"/>
      <c r="F1310" s="78"/>
      <c r="G1310" s="78"/>
    </row>
    <row r="1311" spans="1:7" s="38" customFormat="1">
      <c r="A1311" s="78"/>
      <c r="B1311" s="78"/>
      <c r="C1311" s="78"/>
      <c r="D1311" s="78"/>
      <c r="E1311" s="78"/>
      <c r="F1311" s="78"/>
      <c r="G1311" s="78"/>
    </row>
    <row r="1312" spans="1:7" s="38" customFormat="1">
      <c r="A1312" s="78"/>
      <c r="B1312" s="78"/>
      <c r="C1312" s="78"/>
      <c r="D1312" s="78"/>
      <c r="E1312" s="78"/>
      <c r="F1312" s="78"/>
      <c r="G1312" s="78"/>
    </row>
    <row r="1313" spans="1:7" s="38" customFormat="1">
      <c r="A1313" s="78"/>
      <c r="B1313" s="78"/>
      <c r="C1313" s="78"/>
      <c r="D1313" s="78"/>
      <c r="E1313" s="78"/>
      <c r="F1313" s="78"/>
      <c r="G1313" s="78"/>
    </row>
    <row r="1314" spans="1:7" s="38" customFormat="1">
      <c r="A1314" s="78"/>
      <c r="B1314" s="78"/>
      <c r="C1314" s="78"/>
      <c r="D1314" s="78"/>
      <c r="E1314" s="78"/>
      <c r="F1314" s="78"/>
      <c r="G1314" s="78"/>
    </row>
    <row r="1315" spans="1:7" s="38" customFormat="1">
      <c r="A1315" s="78"/>
      <c r="B1315" s="78"/>
      <c r="C1315" s="78"/>
      <c r="D1315" s="78"/>
      <c r="E1315" s="78"/>
      <c r="F1315" s="78"/>
      <c r="G1315" s="78"/>
    </row>
    <row r="1316" spans="1:7" s="38" customFormat="1">
      <c r="A1316" s="78"/>
      <c r="B1316" s="78"/>
      <c r="C1316" s="78"/>
      <c r="D1316" s="78"/>
      <c r="E1316" s="78"/>
      <c r="F1316" s="78"/>
      <c r="G1316" s="78"/>
    </row>
    <row r="1317" spans="1:7" s="38" customFormat="1">
      <c r="A1317" s="78"/>
      <c r="B1317" s="78"/>
      <c r="C1317" s="78"/>
      <c r="D1317" s="78"/>
      <c r="E1317" s="78"/>
      <c r="F1317" s="78"/>
      <c r="G1317" s="78"/>
    </row>
    <row r="1318" spans="1:7" s="38" customFormat="1">
      <c r="A1318" s="78"/>
      <c r="B1318" s="78"/>
      <c r="C1318" s="78"/>
      <c r="D1318" s="78"/>
      <c r="E1318" s="78"/>
      <c r="F1318" s="78"/>
      <c r="G1318" s="78"/>
    </row>
    <row r="1319" spans="1:7" s="38" customFormat="1">
      <c r="A1319" s="78"/>
      <c r="B1319" s="78"/>
      <c r="C1319" s="78"/>
      <c r="D1319" s="78"/>
      <c r="E1319" s="78"/>
      <c r="F1319" s="78"/>
      <c r="G1319" s="78"/>
    </row>
    <row r="1320" spans="1:7" s="38" customFormat="1">
      <c r="A1320" s="78"/>
      <c r="B1320" s="78"/>
      <c r="C1320" s="78"/>
      <c r="D1320" s="78"/>
      <c r="E1320" s="78"/>
      <c r="F1320" s="78"/>
      <c r="G1320" s="78"/>
    </row>
    <row r="1321" spans="1:7" s="38" customFormat="1">
      <c r="A1321" s="78"/>
      <c r="B1321" s="78"/>
      <c r="C1321" s="78"/>
      <c r="D1321" s="78"/>
      <c r="E1321" s="78"/>
      <c r="F1321" s="78"/>
      <c r="G1321" s="78"/>
    </row>
    <row r="1322" spans="1:7" s="38" customFormat="1">
      <c r="A1322" s="78"/>
      <c r="B1322" s="78"/>
      <c r="C1322" s="78"/>
      <c r="D1322" s="78"/>
      <c r="E1322" s="78"/>
      <c r="F1322" s="78"/>
      <c r="G1322" s="78"/>
    </row>
    <row r="1323" spans="1:7" s="38" customFormat="1">
      <c r="A1323" s="78"/>
      <c r="B1323" s="78"/>
      <c r="C1323" s="78"/>
      <c r="D1323" s="78"/>
      <c r="E1323" s="78"/>
      <c r="F1323" s="78"/>
      <c r="G1323" s="78"/>
    </row>
    <row r="1324" spans="1:7" s="38" customFormat="1">
      <c r="A1324" s="78"/>
      <c r="B1324" s="78"/>
      <c r="C1324" s="78"/>
      <c r="D1324" s="78"/>
      <c r="E1324" s="78"/>
      <c r="F1324" s="78"/>
      <c r="G1324" s="78"/>
    </row>
    <row r="1325" spans="1:7" s="38" customFormat="1">
      <c r="A1325" s="78"/>
      <c r="B1325" s="78"/>
      <c r="C1325" s="78"/>
      <c r="D1325" s="78"/>
      <c r="E1325" s="78"/>
      <c r="F1325" s="78"/>
      <c r="G1325" s="78"/>
    </row>
    <row r="1326" spans="1:7" s="38" customFormat="1">
      <c r="A1326" s="78"/>
      <c r="B1326" s="78"/>
      <c r="C1326" s="78"/>
      <c r="D1326" s="78"/>
      <c r="E1326" s="78"/>
      <c r="F1326" s="78"/>
      <c r="G1326" s="78"/>
    </row>
    <row r="1327" spans="1:7" s="38" customFormat="1">
      <c r="A1327" s="78"/>
      <c r="B1327" s="78"/>
      <c r="C1327" s="78"/>
      <c r="D1327" s="78"/>
      <c r="E1327" s="78"/>
      <c r="F1327" s="78"/>
      <c r="G1327" s="78"/>
    </row>
    <row r="1328" spans="1:7" s="38" customFormat="1">
      <c r="A1328" s="78"/>
      <c r="B1328" s="78"/>
      <c r="C1328" s="78"/>
      <c r="D1328" s="78"/>
      <c r="E1328" s="78"/>
      <c r="F1328" s="78"/>
      <c r="G1328" s="78"/>
    </row>
    <row r="1329" spans="1:7" s="38" customFormat="1">
      <c r="A1329" s="78"/>
      <c r="B1329" s="78"/>
      <c r="C1329" s="78"/>
      <c r="D1329" s="78"/>
      <c r="E1329" s="78"/>
      <c r="F1329" s="78"/>
      <c r="G1329" s="78"/>
    </row>
    <row r="1330" spans="1:7" s="38" customFormat="1">
      <c r="A1330" s="78"/>
      <c r="B1330" s="78"/>
      <c r="C1330" s="78"/>
      <c r="D1330" s="78"/>
      <c r="E1330" s="78"/>
      <c r="F1330" s="78"/>
      <c r="G1330" s="78"/>
    </row>
    <row r="1331" spans="1:7" s="38" customFormat="1">
      <c r="A1331" s="78"/>
      <c r="B1331" s="78"/>
      <c r="C1331" s="78"/>
      <c r="D1331" s="78"/>
      <c r="E1331" s="78"/>
      <c r="F1331" s="78"/>
      <c r="G1331" s="78"/>
    </row>
    <row r="1332" spans="1:7" s="38" customFormat="1">
      <c r="A1332" s="78"/>
      <c r="B1332" s="78"/>
      <c r="C1332" s="78"/>
      <c r="D1332" s="78"/>
      <c r="E1332" s="78"/>
      <c r="F1332" s="78"/>
      <c r="G1332" s="78"/>
    </row>
    <row r="1333" spans="1:7" s="38" customFormat="1">
      <c r="A1333" s="78"/>
      <c r="B1333" s="78"/>
      <c r="C1333" s="78"/>
      <c r="D1333" s="78"/>
      <c r="E1333" s="78"/>
      <c r="F1333" s="78"/>
      <c r="G1333" s="78"/>
    </row>
    <row r="1334" spans="1:7" s="38" customFormat="1">
      <c r="A1334" s="78"/>
      <c r="B1334" s="78"/>
      <c r="C1334" s="78"/>
      <c r="D1334" s="78"/>
      <c r="E1334" s="78"/>
      <c r="F1334" s="78"/>
      <c r="G1334" s="78"/>
    </row>
    <row r="1335" spans="1:7" s="38" customFormat="1">
      <c r="A1335" s="78"/>
      <c r="B1335" s="78"/>
      <c r="C1335" s="78"/>
      <c r="D1335" s="78"/>
      <c r="E1335" s="78"/>
      <c r="F1335" s="78"/>
      <c r="G1335" s="78"/>
    </row>
    <row r="1336" spans="1:7" s="38" customFormat="1">
      <c r="A1336" s="78"/>
      <c r="B1336" s="78"/>
      <c r="C1336" s="78"/>
      <c r="D1336" s="78"/>
      <c r="E1336" s="78"/>
      <c r="F1336" s="78"/>
      <c r="G1336" s="78"/>
    </row>
  </sheetData>
  <conditionalFormatting sqref="A15">
    <cfRule type="containsText" dxfId="11" priority="5" stopIfTrue="1" operator="containsText" text="0">
      <formula>NOT(ISERROR(SEARCH("0",A15)))</formula>
    </cfRule>
  </conditionalFormatting>
  <conditionalFormatting sqref="A18:A995">
    <cfRule type="containsText" dxfId="10" priority="4" stopIfTrue="1" operator="containsText" text="Exchange Rate :">
      <formula>NOT(ISERROR(SEARCH("Exchange Rate :",A18)))</formula>
    </cfRule>
  </conditionalFormatting>
  <conditionalFormatting sqref="B18:G995">
    <cfRule type="cellIs" dxfId="9" priority="3" stopIfTrue="1" operator="equal">
      <formula>0</formula>
    </cfRule>
  </conditionalFormatting>
  <conditionalFormatting sqref="C18:C996 B23">
    <cfRule type="cellIs" dxfId="8" priority="6" stopIfTrue="1" operator="equal">
      <formula>"ALERT"</formula>
    </cfRule>
  </conditionalFormatting>
  <conditionalFormatting sqref="E15">
    <cfRule type="cellIs" dxfId="7" priority="2" stopIfTrue="1" operator="equal">
      <formula>0</formula>
    </cfRule>
  </conditionalFormatting>
  <conditionalFormatting sqref="G997:G1001">
    <cfRule type="cellIs" dxfId="6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7" orientation="portrait" horizontalDpi="4294967293" verticalDpi="3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E256-0042-4138-BBD4-3526668998C0}">
  <sheetPr>
    <tabColor rgb="FFFF0000"/>
  </sheetPr>
  <dimension ref="A1:J1331"/>
  <sheetViews>
    <sheetView zoomScaleNormal="100" workbookViewId="0">
      <selection activeCell="G4" sqref="G4"/>
    </sheetView>
  </sheetViews>
  <sheetFormatPr defaultRowHeight="12.75"/>
  <cols>
    <col min="1" max="1" width="55.42578125" style="78" customWidth="1"/>
    <col min="2" max="2" width="13.5703125" style="78" customWidth="1"/>
    <col min="3" max="3" width="11.28515625" style="78" customWidth="1"/>
    <col min="4" max="4" width="7.28515625" style="78" customWidth="1"/>
    <col min="5" max="5" width="11.28515625" style="78" customWidth="1"/>
    <col min="6" max="6" width="10.28515625" style="78" customWidth="1"/>
    <col min="7" max="7" width="10" style="78" customWidth="1"/>
    <col min="8" max="8" width="14.5703125" style="78" customWidth="1"/>
    <col min="9" max="9" width="9.140625" style="78"/>
    <col min="10" max="10" width="25.140625" style="78" customWidth="1"/>
    <col min="11" max="16384" width="9.140625" style="78"/>
  </cols>
  <sheetData>
    <row r="1" spans="1:10" s="38" customFormat="1" ht="21" customHeight="1" thickBot="1">
      <c r="A1" s="33" t="s">
        <v>58</v>
      </c>
      <c r="B1" s="33"/>
      <c r="C1" s="34" t="s">
        <v>26</v>
      </c>
      <c r="D1" s="35"/>
      <c r="E1" s="35"/>
      <c r="F1" s="35"/>
      <c r="G1" s="35"/>
      <c r="H1" s="36"/>
      <c r="I1" s="37"/>
    </row>
    <row r="2" spans="1:10" s="38" customFormat="1" ht="13.5" thickBot="1">
      <c r="A2" s="39" t="s">
        <v>45</v>
      </c>
      <c r="B2" s="39"/>
      <c r="C2" s="40" t="s">
        <v>42</v>
      </c>
      <c r="D2" s="41"/>
      <c r="E2" s="42"/>
      <c r="G2" s="43" t="s">
        <v>5</v>
      </c>
      <c r="H2" s="44" t="s">
        <v>27</v>
      </c>
    </row>
    <row r="3" spans="1:10" s="38" customFormat="1" ht="15" customHeight="1" thickBot="1">
      <c r="A3" s="39" t="s">
        <v>28</v>
      </c>
      <c r="B3" s="39"/>
      <c r="G3" s="45">
        <v>45401</v>
      </c>
      <c r="H3" s="113">
        <v>54073</v>
      </c>
      <c r="J3" s="114" t="s">
        <v>73</v>
      </c>
    </row>
    <row r="4" spans="1:10" s="38" customFormat="1">
      <c r="A4" s="39" t="s">
        <v>29</v>
      </c>
      <c r="B4" s="39"/>
      <c r="J4" s="114" t="s">
        <v>74</v>
      </c>
    </row>
    <row r="5" spans="1:10" s="38" customFormat="1">
      <c r="A5" s="39" t="s">
        <v>47</v>
      </c>
      <c r="B5" s="39"/>
      <c r="J5" s="114" t="s">
        <v>75</v>
      </c>
    </row>
    <row r="6" spans="1:10" s="38" customFormat="1">
      <c r="A6" s="39" t="s">
        <v>46</v>
      </c>
      <c r="B6" s="39"/>
      <c r="J6" s="114" t="s">
        <v>76</v>
      </c>
    </row>
    <row r="7" spans="1:10" s="38" customFormat="1">
      <c r="A7" s="46" t="s">
        <v>2</v>
      </c>
      <c r="B7" s="46"/>
      <c r="F7" s="47"/>
      <c r="J7" s="115" t="s">
        <v>77</v>
      </c>
    </row>
    <row r="8" spans="1:10" s="38" customFormat="1" ht="10.5" customHeight="1" thickBot="1">
      <c r="A8" s="46"/>
      <c r="B8" s="46"/>
      <c r="F8" s="47"/>
      <c r="J8" s="115" t="s">
        <v>78</v>
      </c>
    </row>
    <row r="9" spans="1:10" s="38" customFormat="1" ht="13.5" thickBot="1">
      <c r="A9" s="80" t="s">
        <v>3</v>
      </c>
      <c r="B9" s="132"/>
      <c r="F9" s="81" t="s">
        <v>30</v>
      </c>
      <c r="G9" s="82"/>
      <c r="H9" s="83"/>
      <c r="J9" s="115" t="s">
        <v>79</v>
      </c>
    </row>
    <row r="10" spans="1:10" s="38" customFormat="1">
      <c r="A10" s="48" t="str">
        <f>Invoice!B9</f>
        <v>Cobb Tet Findings Co.,Ltd. (HO)</v>
      </c>
      <c r="B10" s="133"/>
      <c r="C10" s="49"/>
      <c r="D10" s="49"/>
      <c r="F10" s="48" t="s">
        <v>56</v>
      </c>
      <c r="G10" s="50"/>
      <c r="H10" s="51"/>
    </row>
    <row r="11" spans="1:10" s="38" customFormat="1">
      <c r="A11" s="52" t="str">
        <f>Invoice!B10</f>
        <v>30 ถนนสุรศักดิ์ แขวงสีลม</v>
      </c>
      <c r="B11" s="54"/>
      <c r="C11" s="53"/>
      <c r="D11" s="53"/>
      <c r="F11" s="52" t="s">
        <v>52</v>
      </c>
      <c r="G11" s="54"/>
      <c r="H11" s="55"/>
    </row>
    <row r="12" spans="1:10" s="38" customFormat="1">
      <c r="A12" s="52" t="str">
        <f>Invoice!B11</f>
        <v>เขตบางรัก กรุงเทพฯ 10500</v>
      </c>
      <c r="B12" s="54"/>
      <c r="C12" s="53"/>
      <c r="D12" s="53"/>
      <c r="F12" s="52" t="s">
        <v>53</v>
      </c>
      <c r="G12" s="54"/>
      <c r="H12" s="55"/>
    </row>
    <row r="13" spans="1:10" s="38" customFormat="1">
      <c r="A13" s="52" t="str">
        <f>Invoice!B12</f>
        <v>โทร. 02-630-0080 ext 109</v>
      </c>
      <c r="B13" s="54"/>
      <c r="C13" s="53"/>
      <c r="D13" s="53"/>
      <c r="F13" s="52" t="s">
        <v>54</v>
      </c>
      <c r="G13" s="54"/>
      <c r="H13" s="55"/>
    </row>
    <row r="14" spans="1:10" s="38" customFormat="1">
      <c r="A14" s="52" t="str">
        <f>Invoice!B13</f>
        <v>เลขที่ผู้เสียภาษี 0105559115605</v>
      </c>
      <c r="B14" s="54"/>
      <c r="C14" s="53"/>
      <c r="D14" s="53"/>
      <c r="E14" s="108">
        <f>VLOOKUP(G3,[1]Sheet1!$A$9:$F$7290,2,FALSE)</f>
        <v>36.729999999999997</v>
      </c>
      <c r="F14" s="52" t="s">
        <v>57</v>
      </c>
      <c r="G14" s="54"/>
      <c r="H14" s="55"/>
    </row>
    <row r="15" spans="1:10" s="38" customFormat="1" ht="13.5" thickBot="1">
      <c r="A15" s="56">
        <f>Invoice!B14</f>
        <v>0</v>
      </c>
      <c r="B15" s="134"/>
      <c r="F15" s="57">
        <f>Invoice!F14</f>
        <v>0</v>
      </c>
      <c r="G15" s="58"/>
      <c r="H15" s="59"/>
    </row>
    <row r="16" spans="1:10" s="38" customFormat="1" ht="13.5" customHeight="1" thickBot="1">
      <c r="A16" s="60"/>
      <c r="B16" s="60"/>
    </row>
    <row r="17" spans="1:8" s="38" customFormat="1" ht="13.5" thickBot="1">
      <c r="A17" s="61" t="s">
        <v>0</v>
      </c>
      <c r="B17" s="61" t="s">
        <v>81</v>
      </c>
      <c r="C17" s="62" t="s">
        <v>31</v>
      </c>
      <c r="D17" s="62" t="s">
        <v>32</v>
      </c>
      <c r="E17" s="62" t="s">
        <v>33</v>
      </c>
      <c r="F17" s="62" t="s">
        <v>34</v>
      </c>
      <c r="G17" s="62" t="s">
        <v>35</v>
      </c>
      <c r="H17" s="62" t="s">
        <v>36</v>
      </c>
    </row>
    <row r="18" spans="1:8" s="68" customFormat="1" ht="69.95" customHeight="1">
      <c r="A18" s="79" t="s">
        <v>84</v>
      </c>
      <c r="B18" s="135"/>
      <c r="C18" s="131" t="s">
        <v>83</v>
      </c>
      <c r="D18" s="64">
        <v>1</v>
      </c>
      <c r="E18" s="69">
        <f t="shared" ref="E18" si="0">G18/$E$14</f>
        <v>39.413558399128782</v>
      </c>
      <c r="F18" s="69">
        <f t="shared" ref="F18" si="1">H18/$E$14</f>
        <v>39.413558399128782</v>
      </c>
      <c r="G18" s="70">
        <f>Invoice!G20</f>
        <v>1447.66</v>
      </c>
      <c r="H18" s="71">
        <f>D18*G18</f>
        <v>1447.66</v>
      </c>
    </row>
    <row r="19" spans="1:8" s="68" customFormat="1" ht="69.95" customHeight="1">
      <c r="A19" s="79" t="s">
        <v>86</v>
      </c>
      <c r="B19" s="135"/>
      <c r="C19" s="138" t="str">
        <f>Invoice!C21</f>
        <v>GLBB3B</v>
      </c>
      <c r="D19" s="64">
        <f>Invoice!B21</f>
        <v>1</v>
      </c>
      <c r="E19" s="69">
        <f t="shared" ref="E19:E60" si="2">G19/$E$14</f>
        <v>28.496324530356659</v>
      </c>
      <c r="F19" s="69">
        <f t="shared" ref="F19:F60" si="3">H19/$E$14</f>
        <v>28.496324530356659</v>
      </c>
      <c r="G19" s="70">
        <f>Invoice!G21</f>
        <v>1046.67</v>
      </c>
      <c r="H19" s="71">
        <f>D19*G19</f>
        <v>1046.67</v>
      </c>
    </row>
    <row r="20" spans="1:8" s="68" customFormat="1" hidden="1">
      <c r="A20" s="79" t="str">
        <f>Invoice!F22</f>
        <v>Exchange rate :</v>
      </c>
      <c r="B20" s="135"/>
      <c r="C20" s="63">
        <f>Invoice!C22</f>
        <v>0</v>
      </c>
      <c r="D20" s="64">
        <f>Invoice!B22</f>
        <v>0</v>
      </c>
      <c r="E20" s="69">
        <f t="shared" si="2"/>
        <v>0</v>
      </c>
      <c r="F20" s="69">
        <f t="shared" si="3"/>
        <v>0</v>
      </c>
      <c r="G20" s="70">
        <f>Invoice!G22</f>
        <v>0</v>
      </c>
      <c r="H20" s="71">
        <f t="shared" ref="H20:H79" si="4">D20*G20</f>
        <v>0</v>
      </c>
    </row>
    <row r="21" spans="1:8" s="68" customFormat="1" hidden="1">
      <c r="A21" s="79" t="str">
        <f>Invoice!F23</f>
        <v>Exchange rate :</v>
      </c>
      <c r="B21" s="135"/>
      <c r="C21" s="63">
        <f>Invoice!C23</f>
        <v>0</v>
      </c>
      <c r="D21" s="64">
        <f>Invoice!B23</f>
        <v>0</v>
      </c>
      <c r="E21" s="69">
        <f t="shared" si="2"/>
        <v>0</v>
      </c>
      <c r="F21" s="69">
        <f t="shared" si="3"/>
        <v>0</v>
      </c>
      <c r="G21" s="70">
        <f>Invoice!G23</f>
        <v>0</v>
      </c>
      <c r="H21" s="71">
        <f t="shared" si="4"/>
        <v>0</v>
      </c>
    </row>
    <row r="22" spans="1:8" s="68" customFormat="1" hidden="1">
      <c r="A22" s="79" t="str">
        <f>Invoice!F24</f>
        <v>Exchange rate :</v>
      </c>
      <c r="B22" s="135"/>
      <c r="C22" s="63">
        <f>Invoice!C24</f>
        <v>0</v>
      </c>
      <c r="D22" s="64">
        <f>Invoice!B24</f>
        <v>0</v>
      </c>
      <c r="E22" s="69">
        <f t="shared" si="2"/>
        <v>0</v>
      </c>
      <c r="F22" s="69">
        <f t="shared" si="3"/>
        <v>0</v>
      </c>
      <c r="G22" s="70">
        <f>Invoice!G24</f>
        <v>0</v>
      </c>
      <c r="H22" s="71">
        <f t="shared" si="4"/>
        <v>0</v>
      </c>
    </row>
    <row r="23" spans="1:8" s="68" customFormat="1" hidden="1">
      <c r="A23" s="79" t="str">
        <f>Invoice!F25</f>
        <v>Exchange rate :</v>
      </c>
      <c r="B23" s="135"/>
      <c r="C23" s="63">
        <f>Invoice!C25</f>
        <v>0</v>
      </c>
      <c r="D23" s="64">
        <f>Invoice!B25</f>
        <v>0</v>
      </c>
      <c r="E23" s="69">
        <f t="shared" si="2"/>
        <v>0</v>
      </c>
      <c r="F23" s="69">
        <f t="shared" si="3"/>
        <v>0</v>
      </c>
      <c r="G23" s="70">
        <f>Invoice!G25</f>
        <v>0</v>
      </c>
      <c r="H23" s="71">
        <f t="shared" si="4"/>
        <v>0</v>
      </c>
    </row>
    <row r="24" spans="1:8" s="68" customFormat="1" hidden="1">
      <c r="A24" s="79" t="str">
        <f>Invoice!F26</f>
        <v>Exchange rate :</v>
      </c>
      <c r="B24" s="135"/>
      <c r="C24" s="63">
        <f>Invoice!C26</f>
        <v>0</v>
      </c>
      <c r="D24" s="64">
        <f>Invoice!B26</f>
        <v>0</v>
      </c>
      <c r="E24" s="69">
        <f t="shared" si="2"/>
        <v>0</v>
      </c>
      <c r="F24" s="69">
        <f t="shared" si="3"/>
        <v>0</v>
      </c>
      <c r="G24" s="70">
        <f>Invoice!G26</f>
        <v>0</v>
      </c>
      <c r="H24" s="71">
        <f t="shared" si="4"/>
        <v>0</v>
      </c>
    </row>
    <row r="25" spans="1:8" s="68" customFormat="1" hidden="1">
      <c r="A25" s="79" t="str">
        <f>Invoice!F27</f>
        <v>Exchange rate :</v>
      </c>
      <c r="B25" s="135"/>
      <c r="C25" s="63">
        <f>Invoice!C27</f>
        <v>0</v>
      </c>
      <c r="D25" s="64">
        <f>Invoice!B27</f>
        <v>0</v>
      </c>
      <c r="E25" s="69">
        <f t="shared" si="2"/>
        <v>0</v>
      </c>
      <c r="F25" s="69">
        <f t="shared" si="3"/>
        <v>0</v>
      </c>
      <c r="G25" s="70">
        <f>Invoice!G27</f>
        <v>0</v>
      </c>
      <c r="H25" s="71">
        <f t="shared" si="4"/>
        <v>0</v>
      </c>
    </row>
    <row r="26" spans="1:8" s="68" customFormat="1" hidden="1">
      <c r="A26" s="79" t="str">
        <f>Invoice!F28</f>
        <v>Exchange rate :</v>
      </c>
      <c r="B26" s="135"/>
      <c r="C26" s="63">
        <f>Invoice!C28</f>
        <v>0</v>
      </c>
      <c r="D26" s="64">
        <f>Invoice!B28</f>
        <v>0</v>
      </c>
      <c r="E26" s="69">
        <f t="shared" si="2"/>
        <v>0</v>
      </c>
      <c r="F26" s="69">
        <f t="shared" si="3"/>
        <v>0</v>
      </c>
      <c r="G26" s="70">
        <f>Invoice!G28</f>
        <v>0</v>
      </c>
      <c r="H26" s="71">
        <f t="shared" si="4"/>
        <v>0</v>
      </c>
    </row>
    <row r="27" spans="1:8" s="68" customFormat="1" hidden="1">
      <c r="A27" s="79" t="str">
        <f>Invoice!F29</f>
        <v>Exchange rate :</v>
      </c>
      <c r="B27" s="135"/>
      <c r="C27" s="63">
        <f>Invoice!C29</f>
        <v>0</v>
      </c>
      <c r="D27" s="64">
        <f>Invoice!B29</f>
        <v>0</v>
      </c>
      <c r="E27" s="69">
        <f t="shared" si="2"/>
        <v>0</v>
      </c>
      <c r="F27" s="69">
        <f t="shared" si="3"/>
        <v>0</v>
      </c>
      <c r="G27" s="70">
        <f>Invoice!G29</f>
        <v>0</v>
      </c>
      <c r="H27" s="71">
        <f t="shared" si="4"/>
        <v>0</v>
      </c>
    </row>
    <row r="28" spans="1:8" s="68" customFormat="1" hidden="1">
      <c r="A28" s="79" t="str">
        <f>Invoice!F30</f>
        <v>Exchange rate :</v>
      </c>
      <c r="B28" s="135"/>
      <c r="C28" s="63">
        <f>Invoice!C30</f>
        <v>0</v>
      </c>
      <c r="D28" s="64">
        <f>Invoice!B30</f>
        <v>0</v>
      </c>
      <c r="E28" s="69">
        <f t="shared" si="2"/>
        <v>0</v>
      </c>
      <c r="F28" s="69">
        <f t="shared" si="3"/>
        <v>0</v>
      </c>
      <c r="G28" s="70">
        <f>Invoice!G30</f>
        <v>0</v>
      </c>
      <c r="H28" s="71">
        <f t="shared" si="4"/>
        <v>0</v>
      </c>
    </row>
    <row r="29" spans="1:8" s="68" customFormat="1" hidden="1">
      <c r="A29" s="79" t="str">
        <f>Invoice!F31</f>
        <v>Exchange rate :</v>
      </c>
      <c r="B29" s="135"/>
      <c r="C29" s="63">
        <f>Invoice!C31</f>
        <v>0</v>
      </c>
      <c r="D29" s="64">
        <f>Invoice!B31</f>
        <v>0</v>
      </c>
      <c r="E29" s="69">
        <f t="shared" si="2"/>
        <v>0</v>
      </c>
      <c r="F29" s="69">
        <f t="shared" si="3"/>
        <v>0</v>
      </c>
      <c r="G29" s="70">
        <f>Invoice!G31</f>
        <v>0</v>
      </c>
      <c r="H29" s="71">
        <f t="shared" si="4"/>
        <v>0</v>
      </c>
    </row>
    <row r="30" spans="1:8" s="68" customFormat="1" hidden="1">
      <c r="A30" s="79" t="str">
        <f>Invoice!F32</f>
        <v>Exchange rate :</v>
      </c>
      <c r="B30" s="135"/>
      <c r="C30" s="63">
        <f>Invoice!C32</f>
        <v>0</v>
      </c>
      <c r="D30" s="64">
        <f>Invoice!B32</f>
        <v>0</v>
      </c>
      <c r="E30" s="69">
        <f t="shared" si="2"/>
        <v>0</v>
      </c>
      <c r="F30" s="69">
        <f t="shared" si="3"/>
        <v>0</v>
      </c>
      <c r="G30" s="70">
        <f>Invoice!G32</f>
        <v>0</v>
      </c>
      <c r="H30" s="71">
        <f t="shared" si="4"/>
        <v>0</v>
      </c>
    </row>
    <row r="31" spans="1:8" s="68" customFormat="1" hidden="1">
      <c r="A31" s="79" t="str">
        <f>Invoice!F33</f>
        <v>Exchange rate :</v>
      </c>
      <c r="B31" s="135"/>
      <c r="C31" s="63">
        <f>Invoice!C33</f>
        <v>0</v>
      </c>
      <c r="D31" s="64">
        <f>Invoice!B33</f>
        <v>0</v>
      </c>
      <c r="E31" s="69">
        <f t="shared" si="2"/>
        <v>0</v>
      </c>
      <c r="F31" s="69">
        <f t="shared" si="3"/>
        <v>0</v>
      </c>
      <c r="G31" s="70">
        <f>Invoice!G33</f>
        <v>0</v>
      </c>
      <c r="H31" s="71">
        <f t="shared" si="4"/>
        <v>0</v>
      </c>
    </row>
    <row r="32" spans="1:8" s="68" customFormat="1" hidden="1">
      <c r="A32" s="79" t="str">
        <f>Invoice!F34</f>
        <v>Exchange rate :</v>
      </c>
      <c r="B32" s="135"/>
      <c r="C32" s="63">
        <f>Invoice!C34</f>
        <v>0</v>
      </c>
      <c r="D32" s="64">
        <f>Invoice!B34</f>
        <v>0</v>
      </c>
      <c r="E32" s="69">
        <f t="shared" si="2"/>
        <v>0</v>
      </c>
      <c r="F32" s="69">
        <f t="shared" si="3"/>
        <v>0</v>
      </c>
      <c r="G32" s="70">
        <f>Invoice!G34</f>
        <v>0</v>
      </c>
      <c r="H32" s="71">
        <f t="shared" si="4"/>
        <v>0</v>
      </c>
    </row>
    <row r="33" spans="1:8" s="68" customFormat="1" hidden="1">
      <c r="A33" s="79" t="str">
        <f>Invoice!F35</f>
        <v>Exchange rate :</v>
      </c>
      <c r="B33" s="135"/>
      <c r="C33" s="63">
        <f>Invoice!C35</f>
        <v>0</v>
      </c>
      <c r="D33" s="64">
        <f>Invoice!B35</f>
        <v>0</v>
      </c>
      <c r="E33" s="69">
        <f t="shared" si="2"/>
        <v>0</v>
      </c>
      <c r="F33" s="69">
        <f t="shared" si="3"/>
        <v>0</v>
      </c>
      <c r="G33" s="70">
        <f>Invoice!G35</f>
        <v>0</v>
      </c>
      <c r="H33" s="71">
        <f t="shared" si="4"/>
        <v>0</v>
      </c>
    </row>
    <row r="34" spans="1:8" s="68" customFormat="1" hidden="1">
      <c r="A34" s="79" t="str">
        <f>Invoice!F36</f>
        <v>Exchange rate :</v>
      </c>
      <c r="B34" s="135"/>
      <c r="C34" s="63">
        <f>Invoice!C36</f>
        <v>0</v>
      </c>
      <c r="D34" s="64">
        <f>Invoice!B36</f>
        <v>0</v>
      </c>
      <c r="E34" s="69">
        <f t="shared" si="2"/>
        <v>0</v>
      </c>
      <c r="F34" s="69">
        <f t="shared" si="3"/>
        <v>0</v>
      </c>
      <c r="G34" s="70">
        <f>Invoice!G36</f>
        <v>0</v>
      </c>
      <c r="H34" s="71">
        <f t="shared" si="4"/>
        <v>0</v>
      </c>
    </row>
    <row r="35" spans="1:8" s="68" customFormat="1" hidden="1">
      <c r="A35" s="79" t="str">
        <f>Invoice!F37</f>
        <v>Exchange rate :</v>
      </c>
      <c r="B35" s="135"/>
      <c r="C35" s="63">
        <f>Invoice!C37</f>
        <v>0</v>
      </c>
      <c r="D35" s="64">
        <f>Invoice!B37</f>
        <v>0</v>
      </c>
      <c r="E35" s="69">
        <f t="shared" si="2"/>
        <v>0</v>
      </c>
      <c r="F35" s="69">
        <f t="shared" si="3"/>
        <v>0</v>
      </c>
      <c r="G35" s="70">
        <f>Invoice!G37</f>
        <v>0</v>
      </c>
      <c r="H35" s="71">
        <f t="shared" si="4"/>
        <v>0</v>
      </c>
    </row>
    <row r="36" spans="1:8" s="68" customFormat="1" hidden="1">
      <c r="A36" s="79" t="str">
        <f>Invoice!F38</f>
        <v>Exchange rate :</v>
      </c>
      <c r="B36" s="135"/>
      <c r="C36" s="63">
        <f>Invoice!C38</f>
        <v>0</v>
      </c>
      <c r="D36" s="64">
        <f>Invoice!B38</f>
        <v>0</v>
      </c>
      <c r="E36" s="69">
        <f t="shared" si="2"/>
        <v>0</v>
      </c>
      <c r="F36" s="69">
        <f t="shared" si="3"/>
        <v>0</v>
      </c>
      <c r="G36" s="70">
        <f>Invoice!G38</f>
        <v>0</v>
      </c>
      <c r="H36" s="71">
        <f t="shared" si="4"/>
        <v>0</v>
      </c>
    </row>
    <row r="37" spans="1:8" s="68" customFormat="1" hidden="1">
      <c r="A37" s="79" t="str">
        <f>Invoice!F39</f>
        <v>Exchange rate :</v>
      </c>
      <c r="B37" s="135"/>
      <c r="C37" s="63">
        <f>Invoice!C39</f>
        <v>0</v>
      </c>
      <c r="D37" s="64">
        <f>Invoice!B39</f>
        <v>0</v>
      </c>
      <c r="E37" s="69">
        <f t="shared" si="2"/>
        <v>0</v>
      </c>
      <c r="F37" s="69">
        <f t="shared" si="3"/>
        <v>0</v>
      </c>
      <c r="G37" s="70">
        <f>Invoice!G39</f>
        <v>0</v>
      </c>
      <c r="H37" s="71">
        <f t="shared" si="4"/>
        <v>0</v>
      </c>
    </row>
    <row r="38" spans="1:8" s="68" customFormat="1" hidden="1">
      <c r="A38" s="79" t="str">
        <f>Invoice!F40</f>
        <v>Exchange rate :</v>
      </c>
      <c r="B38" s="135"/>
      <c r="C38" s="63">
        <f>Invoice!C40</f>
        <v>0</v>
      </c>
      <c r="D38" s="64">
        <f>Invoice!B40</f>
        <v>0</v>
      </c>
      <c r="E38" s="69">
        <f t="shared" si="2"/>
        <v>0</v>
      </c>
      <c r="F38" s="69">
        <f t="shared" si="3"/>
        <v>0</v>
      </c>
      <c r="G38" s="70">
        <f>Invoice!G40</f>
        <v>0</v>
      </c>
      <c r="H38" s="71">
        <f t="shared" si="4"/>
        <v>0</v>
      </c>
    </row>
    <row r="39" spans="1:8" s="68" customFormat="1" hidden="1">
      <c r="A39" s="79" t="str">
        <f>Invoice!F41</f>
        <v>Exchange rate :</v>
      </c>
      <c r="B39" s="135"/>
      <c r="C39" s="63">
        <f>Invoice!C41</f>
        <v>0</v>
      </c>
      <c r="D39" s="64">
        <f>Invoice!B41</f>
        <v>0</v>
      </c>
      <c r="E39" s="69">
        <f t="shared" si="2"/>
        <v>0</v>
      </c>
      <c r="F39" s="69">
        <f t="shared" si="3"/>
        <v>0</v>
      </c>
      <c r="G39" s="70">
        <f>Invoice!G41</f>
        <v>0</v>
      </c>
      <c r="H39" s="71">
        <f t="shared" si="4"/>
        <v>0</v>
      </c>
    </row>
    <row r="40" spans="1:8" s="68" customFormat="1" hidden="1">
      <c r="A40" s="79" t="str">
        <f>Invoice!F42</f>
        <v>Exchange rate :</v>
      </c>
      <c r="B40" s="135"/>
      <c r="C40" s="63">
        <f>Invoice!C42</f>
        <v>0</v>
      </c>
      <c r="D40" s="64">
        <f>Invoice!B42</f>
        <v>0</v>
      </c>
      <c r="E40" s="69">
        <f t="shared" si="2"/>
        <v>0</v>
      </c>
      <c r="F40" s="69">
        <f t="shared" si="3"/>
        <v>0</v>
      </c>
      <c r="G40" s="70">
        <f>Invoice!G42</f>
        <v>0</v>
      </c>
      <c r="H40" s="71">
        <f t="shared" si="4"/>
        <v>0</v>
      </c>
    </row>
    <row r="41" spans="1:8" s="68" customFormat="1" hidden="1">
      <c r="A41" s="79" t="str">
        <f>Invoice!F43</f>
        <v>Exchange rate :</v>
      </c>
      <c r="B41" s="135"/>
      <c r="C41" s="63">
        <f>Invoice!C43</f>
        <v>0</v>
      </c>
      <c r="D41" s="64">
        <f>Invoice!B43</f>
        <v>0</v>
      </c>
      <c r="E41" s="69">
        <f t="shared" si="2"/>
        <v>0</v>
      </c>
      <c r="F41" s="69">
        <f t="shared" si="3"/>
        <v>0</v>
      </c>
      <c r="G41" s="70">
        <f>Invoice!G43</f>
        <v>0</v>
      </c>
      <c r="H41" s="71">
        <f t="shared" si="4"/>
        <v>0</v>
      </c>
    </row>
    <row r="42" spans="1:8" s="68" customFormat="1" hidden="1">
      <c r="A42" s="79" t="str">
        <f>Invoice!F44</f>
        <v>Exchange rate :</v>
      </c>
      <c r="B42" s="135"/>
      <c r="C42" s="63">
        <f>Invoice!C44</f>
        <v>0</v>
      </c>
      <c r="D42" s="64">
        <f>Invoice!B44</f>
        <v>0</v>
      </c>
      <c r="E42" s="69">
        <f t="shared" si="2"/>
        <v>0</v>
      </c>
      <c r="F42" s="69">
        <f t="shared" si="3"/>
        <v>0</v>
      </c>
      <c r="G42" s="70">
        <f>Invoice!G44</f>
        <v>0</v>
      </c>
      <c r="H42" s="71">
        <f t="shared" si="4"/>
        <v>0</v>
      </c>
    </row>
    <row r="43" spans="1:8" s="68" customFormat="1" hidden="1">
      <c r="A43" s="79" t="str">
        <f>Invoice!F45</f>
        <v>Exchange rate :</v>
      </c>
      <c r="B43" s="135"/>
      <c r="C43" s="63">
        <f>Invoice!C45</f>
        <v>0</v>
      </c>
      <c r="D43" s="64">
        <f>Invoice!B45</f>
        <v>0</v>
      </c>
      <c r="E43" s="69">
        <f t="shared" si="2"/>
        <v>0</v>
      </c>
      <c r="F43" s="69">
        <f t="shared" si="3"/>
        <v>0</v>
      </c>
      <c r="G43" s="70">
        <f>Invoice!G45</f>
        <v>0</v>
      </c>
      <c r="H43" s="71">
        <f t="shared" si="4"/>
        <v>0</v>
      </c>
    </row>
    <row r="44" spans="1:8" s="68" customFormat="1" hidden="1">
      <c r="A44" s="79" t="str">
        <f>Invoice!F46</f>
        <v>Exchange rate :</v>
      </c>
      <c r="B44" s="135"/>
      <c r="C44" s="63">
        <f>Invoice!C46</f>
        <v>0</v>
      </c>
      <c r="D44" s="64">
        <f>Invoice!B46</f>
        <v>0</v>
      </c>
      <c r="E44" s="69">
        <f t="shared" si="2"/>
        <v>0</v>
      </c>
      <c r="F44" s="69">
        <f t="shared" si="3"/>
        <v>0</v>
      </c>
      <c r="G44" s="70">
        <f>Invoice!G46</f>
        <v>0</v>
      </c>
      <c r="H44" s="71">
        <f t="shared" si="4"/>
        <v>0</v>
      </c>
    </row>
    <row r="45" spans="1:8" s="68" customFormat="1" hidden="1">
      <c r="A45" s="79" t="str">
        <f>Invoice!F47</f>
        <v>Exchange rate :</v>
      </c>
      <c r="B45" s="135"/>
      <c r="C45" s="63">
        <f>Invoice!C47</f>
        <v>0</v>
      </c>
      <c r="D45" s="64">
        <f>Invoice!B47</f>
        <v>0</v>
      </c>
      <c r="E45" s="69">
        <f t="shared" si="2"/>
        <v>0</v>
      </c>
      <c r="F45" s="69">
        <f t="shared" si="3"/>
        <v>0</v>
      </c>
      <c r="G45" s="70">
        <f>Invoice!G47</f>
        <v>0</v>
      </c>
      <c r="H45" s="71">
        <f t="shared" si="4"/>
        <v>0</v>
      </c>
    </row>
    <row r="46" spans="1:8" s="68" customFormat="1" hidden="1">
      <c r="A46" s="79" t="str">
        <f>Invoice!F48</f>
        <v>Exchange rate :</v>
      </c>
      <c r="B46" s="135"/>
      <c r="C46" s="63">
        <f>Invoice!C48</f>
        <v>0</v>
      </c>
      <c r="D46" s="64">
        <f>Invoice!B48</f>
        <v>0</v>
      </c>
      <c r="E46" s="69">
        <f t="shared" si="2"/>
        <v>0</v>
      </c>
      <c r="F46" s="69">
        <f t="shared" si="3"/>
        <v>0</v>
      </c>
      <c r="G46" s="70">
        <f>Invoice!G48</f>
        <v>0</v>
      </c>
      <c r="H46" s="71">
        <f t="shared" si="4"/>
        <v>0</v>
      </c>
    </row>
    <row r="47" spans="1:8" s="68" customFormat="1" hidden="1">
      <c r="A47" s="79" t="str">
        <f>Invoice!F49</f>
        <v>Exchange rate :</v>
      </c>
      <c r="B47" s="135"/>
      <c r="C47" s="63">
        <f>Invoice!C49</f>
        <v>0</v>
      </c>
      <c r="D47" s="64">
        <f>Invoice!B49</f>
        <v>0</v>
      </c>
      <c r="E47" s="69">
        <f t="shared" si="2"/>
        <v>0</v>
      </c>
      <c r="F47" s="69">
        <f t="shared" si="3"/>
        <v>0</v>
      </c>
      <c r="G47" s="70">
        <f>Invoice!G49</f>
        <v>0</v>
      </c>
      <c r="H47" s="71">
        <f t="shared" si="4"/>
        <v>0</v>
      </c>
    </row>
    <row r="48" spans="1:8" s="68" customFormat="1" hidden="1">
      <c r="A48" s="79" t="str">
        <f>Invoice!F50</f>
        <v>Exchange rate :</v>
      </c>
      <c r="B48" s="135"/>
      <c r="C48" s="63">
        <f>Invoice!C50</f>
        <v>0</v>
      </c>
      <c r="D48" s="64">
        <f>Invoice!B50</f>
        <v>0</v>
      </c>
      <c r="E48" s="69">
        <f t="shared" si="2"/>
        <v>0</v>
      </c>
      <c r="F48" s="69">
        <f t="shared" si="3"/>
        <v>0</v>
      </c>
      <c r="G48" s="70">
        <f>Invoice!G50</f>
        <v>0</v>
      </c>
      <c r="H48" s="71">
        <f t="shared" si="4"/>
        <v>0</v>
      </c>
    </row>
    <row r="49" spans="1:8" s="68" customFormat="1" hidden="1">
      <c r="A49" s="79" t="str">
        <f>Invoice!F51</f>
        <v>Exchange rate :</v>
      </c>
      <c r="B49" s="135"/>
      <c r="C49" s="63">
        <f>Invoice!C51</f>
        <v>0</v>
      </c>
      <c r="D49" s="64">
        <f>Invoice!B51</f>
        <v>0</v>
      </c>
      <c r="E49" s="69">
        <f t="shared" si="2"/>
        <v>0</v>
      </c>
      <c r="F49" s="69">
        <f t="shared" si="3"/>
        <v>0</v>
      </c>
      <c r="G49" s="70">
        <f>Invoice!G51</f>
        <v>0</v>
      </c>
      <c r="H49" s="71">
        <f t="shared" si="4"/>
        <v>0</v>
      </c>
    </row>
    <row r="50" spans="1:8" s="68" customFormat="1" hidden="1">
      <c r="A50" s="79" t="str">
        <f>Invoice!F52</f>
        <v>Exchange rate :</v>
      </c>
      <c r="B50" s="135"/>
      <c r="C50" s="63">
        <f>Invoice!C52</f>
        <v>0</v>
      </c>
      <c r="D50" s="64">
        <f>Invoice!B52</f>
        <v>0</v>
      </c>
      <c r="E50" s="69">
        <f t="shared" si="2"/>
        <v>0</v>
      </c>
      <c r="F50" s="69">
        <f t="shared" si="3"/>
        <v>0</v>
      </c>
      <c r="G50" s="70">
        <f>Invoice!G52</f>
        <v>0</v>
      </c>
      <c r="H50" s="71">
        <f t="shared" si="4"/>
        <v>0</v>
      </c>
    </row>
    <row r="51" spans="1:8" s="68" customFormat="1" hidden="1">
      <c r="A51" s="79" t="str">
        <f>Invoice!F53</f>
        <v>Exchange rate :</v>
      </c>
      <c r="B51" s="135"/>
      <c r="C51" s="63">
        <f>Invoice!C53</f>
        <v>0</v>
      </c>
      <c r="D51" s="64">
        <f>Invoice!B53</f>
        <v>0</v>
      </c>
      <c r="E51" s="69">
        <f t="shared" si="2"/>
        <v>0</v>
      </c>
      <c r="F51" s="69">
        <f t="shared" si="3"/>
        <v>0</v>
      </c>
      <c r="G51" s="70">
        <f>Invoice!G53</f>
        <v>0</v>
      </c>
      <c r="H51" s="71">
        <f t="shared" si="4"/>
        <v>0</v>
      </c>
    </row>
    <row r="52" spans="1:8" s="68" customFormat="1" hidden="1">
      <c r="A52" s="79" t="str">
        <f>Invoice!F54</f>
        <v>Exchange rate :</v>
      </c>
      <c r="B52" s="135"/>
      <c r="C52" s="63">
        <f>Invoice!C54</f>
        <v>0</v>
      </c>
      <c r="D52" s="64">
        <f>Invoice!B54</f>
        <v>0</v>
      </c>
      <c r="E52" s="69">
        <f t="shared" si="2"/>
        <v>0</v>
      </c>
      <c r="F52" s="69">
        <f t="shared" si="3"/>
        <v>0</v>
      </c>
      <c r="G52" s="70">
        <f>Invoice!G54</f>
        <v>0</v>
      </c>
      <c r="H52" s="71">
        <f t="shared" si="4"/>
        <v>0</v>
      </c>
    </row>
    <row r="53" spans="1:8" s="68" customFormat="1" hidden="1">
      <c r="A53" s="79" t="str">
        <f>Invoice!F55</f>
        <v>Exchange rate :</v>
      </c>
      <c r="B53" s="135"/>
      <c r="C53" s="63">
        <f>Invoice!C55</f>
        <v>0</v>
      </c>
      <c r="D53" s="64">
        <f>Invoice!B55</f>
        <v>0</v>
      </c>
      <c r="E53" s="69">
        <f t="shared" si="2"/>
        <v>0</v>
      </c>
      <c r="F53" s="69">
        <f t="shared" si="3"/>
        <v>0</v>
      </c>
      <c r="G53" s="70">
        <f>Invoice!G55</f>
        <v>0</v>
      </c>
      <c r="H53" s="71">
        <f t="shared" si="4"/>
        <v>0</v>
      </c>
    </row>
    <row r="54" spans="1:8" s="68" customFormat="1" hidden="1">
      <c r="A54" s="79" t="str">
        <f>Invoice!F56</f>
        <v>Exchange rate :</v>
      </c>
      <c r="B54" s="135"/>
      <c r="C54" s="63">
        <f>Invoice!C56</f>
        <v>0</v>
      </c>
      <c r="D54" s="64">
        <f>Invoice!B56</f>
        <v>0</v>
      </c>
      <c r="E54" s="69">
        <f t="shared" si="2"/>
        <v>0</v>
      </c>
      <c r="F54" s="69">
        <f t="shared" si="3"/>
        <v>0</v>
      </c>
      <c r="G54" s="70">
        <f>Invoice!G56</f>
        <v>0</v>
      </c>
      <c r="H54" s="71">
        <f t="shared" si="4"/>
        <v>0</v>
      </c>
    </row>
    <row r="55" spans="1:8" s="68" customFormat="1" hidden="1">
      <c r="A55" s="79" t="str">
        <f>Invoice!F57</f>
        <v>Exchange rate :</v>
      </c>
      <c r="B55" s="135"/>
      <c r="C55" s="63">
        <f>Invoice!C57</f>
        <v>0</v>
      </c>
      <c r="D55" s="64">
        <f>Invoice!B57</f>
        <v>0</v>
      </c>
      <c r="E55" s="69">
        <f t="shared" si="2"/>
        <v>0</v>
      </c>
      <c r="F55" s="69">
        <f t="shared" si="3"/>
        <v>0</v>
      </c>
      <c r="G55" s="70">
        <f>Invoice!G57</f>
        <v>0</v>
      </c>
      <c r="H55" s="71">
        <f t="shared" si="4"/>
        <v>0</v>
      </c>
    </row>
    <row r="56" spans="1:8" s="68" customFormat="1" hidden="1">
      <c r="A56" s="79" t="str">
        <f>Invoice!F58</f>
        <v>Exchange rate :</v>
      </c>
      <c r="B56" s="135"/>
      <c r="C56" s="63">
        <f>Invoice!C58</f>
        <v>0</v>
      </c>
      <c r="D56" s="64">
        <f>Invoice!B58</f>
        <v>0</v>
      </c>
      <c r="E56" s="69">
        <f t="shared" si="2"/>
        <v>0</v>
      </c>
      <c r="F56" s="69">
        <f t="shared" si="3"/>
        <v>0</v>
      </c>
      <c r="G56" s="70">
        <f>Invoice!G58</f>
        <v>0</v>
      </c>
      <c r="H56" s="71">
        <f t="shared" si="4"/>
        <v>0</v>
      </c>
    </row>
    <row r="57" spans="1:8" s="68" customFormat="1" hidden="1">
      <c r="A57" s="79" t="str">
        <f>Invoice!F59</f>
        <v>Exchange rate :</v>
      </c>
      <c r="B57" s="135"/>
      <c r="C57" s="63">
        <f>Invoice!C59</f>
        <v>0</v>
      </c>
      <c r="D57" s="64">
        <f>Invoice!B59</f>
        <v>0</v>
      </c>
      <c r="E57" s="69">
        <f t="shared" si="2"/>
        <v>0</v>
      </c>
      <c r="F57" s="69">
        <f t="shared" si="3"/>
        <v>0</v>
      </c>
      <c r="G57" s="70">
        <f>Invoice!G59</f>
        <v>0</v>
      </c>
      <c r="H57" s="71">
        <f t="shared" si="4"/>
        <v>0</v>
      </c>
    </row>
    <row r="58" spans="1:8" s="68" customFormat="1" hidden="1">
      <c r="A58" s="79" t="str">
        <f>Invoice!F60</f>
        <v>Exchange rate :</v>
      </c>
      <c r="B58" s="135"/>
      <c r="C58" s="63">
        <f>Invoice!C60</f>
        <v>0</v>
      </c>
      <c r="D58" s="64">
        <f>Invoice!B60</f>
        <v>0</v>
      </c>
      <c r="E58" s="69">
        <f t="shared" si="2"/>
        <v>0</v>
      </c>
      <c r="F58" s="69">
        <f t="shared" si="3"/>
        <v>0</v>
      </c>
      <c r="G58" s="70">
        <f>Invoice!G60</f>
        <v>0</v>
      </c>
      <c r="H58" s="71">
        <f t="shared" si="4"/>
        <v>0</v>
      </c>
    </row>
    <row r="59" spans="1:8" s="68" customFormat="1" hidden="1">
      <c r="A59" s="79" t="str">
        <f>Invoice!F61</f>
        <v>Exchange rate :</v>
      </c>
      <c r="B59" s="135"/>
      <c r="C59" s="63">
        <f>Invoice!C61</f>
        <v>0</v>
      </c>
      <c r="D59" s="64">
        <f>Invoice!B61</f>
        <v>0</v>
      </c>
      <c r="E59" s="69">
        <f t="shared" si="2"/>
        <v>0</v>
      </c>
      <c r="F59" s="69">
        <f t="shared" si="3"/>
        <v>0</v>
      </c>
      <c r="G59" s="70">
        <f>Invoice!G61</f>
        <v>0</v>
      </c>
      <c r="H59" s="71">
        <f t="shared" si="4"/>
        <v>0</v>
      </c>
    </row>
    <row r="60" spans="1:8" s="68" customFormat="1" hidden="1">
      <c r="A60" s="79" t="str">
        <f>Invoice!F62</f>
        <v>Exchange rate :</v>
      </c>
      <c r="B60" s="135"/>
      <c r="C60" s="63">
        <f>Invoice!C62</f>
        <v>0</v>
      </c>
      <c r="D60" s="64">
        <f>Invoice!B62</f>
        <v>0</v>
      </c>
      <c r="E60" s="69">
        <f t="shared" si="2"/>
        <v>0</v>
      </c>
      <c r="F60" s="69">
        <f t="shared" si="3"/>
        <v>0</v>
      </c>
      <c r="G60" s="70">
        <f>Invoice!G62</f>
        <v>0</v>
      </c>
      <c r="H60" s="71">
        <f t="shared" si="4"/>
        <v>0</v>
      </c>
    </row>
    <row r="61" spans="1:8" s="68" customFormat="1" hidden="1">
      <c r="A61" s="79" t="str">
        <f>Invoice!F63</f>
        <v>Exchange rate :</v>
      </c>
      <c r="B61" s="135"/>
      <c r="C61" s="63">
        <f>Invoice!C63</f>
        <v>0</v>
      </c>
      <c r="D61" s="64">
        <f>Invoice!B63</f>
        <v>0</v>
      </c>
      <c r="E61" s="69">
        <f t="shared" ref="E61:F124" si="5">G61/$E$14</f>
        <v>0</v>
      </c>
      <c r="F61" s="69">
        <f t="shared" si="5"/>
        <v>0</v>
      </c>
      <c r="G61" s="70">
        <f>Invoice!G63</f>
        <v>0</v>
      </c>
      <c r="H61" s="71">
        <f t="shared" si="4"/>
        <v>0</v>
      </c>
    </row>
    <row r="62" spans="1:8" s="68" customFormat="1" hidden="1">
      <c r="A62" s="79" t="str">
        <f>Invoice!F64</f>
        <v>Exchange rate :</v>
      </c>
      <c r="B62" s="135"/>
      <c r="C62" s="63">
        <f>Invoice!C64</f>
        <v>0</v>
      </c>
      <c r="D62" s="64">
        <f>Invoice!B64</f>
        <v>0</v>
      </c>
      <c r="E62" s="69">
        <f t="shared" si="5"/>
        <v>0</v>
      </c>
      <c r="F62" s="69">
        <f t="shared" si="5"/>
        <v>0</v>
      </c>
      <c r="G62" s="70">
        <f>Invoice!G64</f>
        <v>0</v>
      </c>
      <c r="H62" s="71">
        <f t="shared" si="4"/>
        <v>0</v>
      </c>
    </row>
    <row r="63" spans="1:8" s="68" customFormat="1" hidden="1">
      <c r="A63" s="79" t="str">
        <f>Invoice!F65</f>
        <v>Exchange rate :</v>
      </c>
      <c r="B63" s="135"/>
      <c r="C63" s="63">
        <f>Invoice!C65</f>
        <v>0</v>
      </c>
      <c r="D63" s="64">
        <f>Invoice!B65</f>
        <v>0</v>
      </c>
      <c r="E63" s="69">
        <f t="shared" si="5"/>
        <v>0</v>
      </c>
      <c r="F63" s="69">
        <f t="shared" si="5"/>
        <v>0</v>
      </c>
      <c r="G63" s="70">
        <f>Invoice!G65</f>
        <v>0</v>
      </c>
      <c r="H63" s="71">
        <f t="shared" si="4"/>
        <v>0</v>
      </c>
    </row>
    <row r="64" spans="1:8" s="68" customFormat="1" hidden="1">
      <c r="A64" s="79" t="str">
        <f>Invoice!F66</f>
        <v>Exchange rate :</v>
      </c>
      <c r="B64" s="135"/>
      <c r="C64" s="63">
        <f>Invoice!C66</f>
        <v>0</v>
      </c>
      <c r="D64" s="64">
        <f>Invoice!B66</f>
        <v>0</v>
      </c>
      <c r="E64" s="69">
        <f t="shared" si="5"/>
        <v>0</v>
      </c>
      <c r="F64" s="69">
        <f t="shared" si="5"/>
        <v>0</v>
      </c>
      <c r="G64" s="70">
        <f>Invoice!G66</f>
        <v>0</v>
      </c>
      <c r="H64" s="71">
        <f t="shared" si="4"/>
        <v>0</v>
      </c>
    </row>
    <row r="65" spans="1:8" s="68" customFormat="1" hidden="1">
      <c r="A65" s="79" t="str">
        <f>Invoice!F67</f>
        <v>Exchange rate :</v>
      </c>
      <c r="B65" s="135"/>
      <c r="C65" s="63">
        <f>Invoice!C67</f>
        <v>0</v>
      </c>
      <c r="D65" s="64">
        <f>Invoice!B67</f>
        <v>0</v>
      </c>
      <c r="E65" s="69">
        <f t="shared" si="5"/>
        <v>0</v>
      </c>
      <c r="F65" s="69">
        <f t="shared" si="5"/>
        <v>0</v>
      </c>
      <c r="G65" s="70">
        <f>Invoice!G67</f>
        <v>0</v>
      </c>
      <c r="H65" s="71">
        <f t="shared" si="4"/>
        <v>0</v>
      </c>
    </row>
    <row r="66" spans="1:8" s="68" customFormat="1" hidden="1">
      <c r="A66" s="79" t="str">
        <f>Invoice!F68</f>
        <v>Exchange rate :</v>
      </c>
      <c r="B66" s="135"/>
      <c r="C66" s="63">
        <f>Invoice!C68</f>
        <v>0</v>
      </c>
      <c r="D66" s="64">
        <f>Invoice!B68</f>
        <v>0</v>
      </c>
      <c r="E66" s="69">
        <f t="shared" si="5"/>
        <v>0</v>
      </c>
      <c r="F66" s="69">
        <f t="shared" si="5"/>
        <v>0</v>
      </c>
      <c r="G66" s="70">
        <f>Invoice!G68</f>
        <v>0</v>
      </c>
      <c r="H66" s="71">
        <f t="shared" si="4"/>
        <v>0</v>
      </c>
    </row>
    <row r="67" spans="1:8" s="68" customFormat="1" hidden="1">
      <c r="A67" s="79" t="str">
        <f>Invoice!F69</f>
        <v>Exchange rate :</v>
      </c>
      <c r="B67" s="135"/>
      <c r="C67" s="63">
        <f>Invoice!C69</f>
        <v>0</v>
      </c>
      <c r="D67" s="64">
        <f>Invoice!B69</f>
        <v>0</v>
      </c>
      <c r="E67" s="69">
        <f t="shared" si="5"/>
        <v>0</v>
      </c>
      <c r="F67" s="69">
        <f t="shared" si="5"/>
        <v>0</v>
      </c>
      <c r="G67" s="70">
        <f>Invoice!G69</f>
        <v>0</v>
      </c>
      <c r="H67" s="71">
        <f t="shared" si="4"/>
        <v>0</v>
      </c>
    </row>
    <row r="68" spans="1:8" s="68" customFormat="1" hidden="1">
      <c r="A68" s="79" t="str">
        <f>Invoice!F70</f>
        <v>Exchange rate :</v>
      </c>
      <c r="B68" s="135"/>
      <c r="C68" s="63">
        <f>Invoice!C70</f>
        <v>0</v>
      </c>
      <c r="D68" s="64">
        <f>Invoice!B70</f>
        <v>0</v>
      </c>
      <c r="E68" s="69">
        <f t="shared" si="5"/>
        <v>0</v>
      </c>
      <c r="F68" s="69">
        <f t="shared" si="5"/>
        <v>0</v>
      </c>
      <c r="G68" s="70">
        <f>Invoice!G70</f>
        <v>0</v>
      </c>
      <c r="H68" s="71">
        <f t="shared" si="4"/>
        <v>0</v>
      </c>
    </row>
    <row r="69" spans="1:8" s="68" customFormat="1" hidden="1">
      <c r="A69" s="79" t="str">
        <f>Invoice!F71</f>
        <v>Exchange rate :</v>
      </c>
      <c r="B69" s="135"/>
      <c r="C69" s="63">
        <f>Invoice!C71</f>
        <v>0</v>
      </c>
      <c r="D69" s="64">
        <f>Invoice!B71</f>
        <v>0</v>
      </c>
      <c r="E69" s="69">
        <f t="shared" si="5"/>
        <v>0</v>
      </c>
      <c r="F69" s="69">
        <f t="shared" si="5"/>
        <v>0</v>
      </c>
      <c r="G69" s="70">
        <f>Invoice!G71</f>
        <v>0</v>
      </c>
      <c r="H69" s="71">
        <f t="shared" si="4"/>
        <v>0</v>
      </c>
    </row>
    <row r="70" spans="1:8" s="68" customFormat="1" hidden="1">
      <c r="A70" s="79" t="str">
        <f>Invoice!F72</f>
        <v>Exchange rate :</v>
      </c>
      <c r="B70" s="135"/>
      <c r="C70" s="63">
        <f>Invoice!C72</f>
        <v>0</v>
      </c>
      <c r="D70" s="64">
        <f>Invoice!B72</f>
        <v>0</v>
      </c>
      <c r="E70" s="69">
        <f t="shared" si="5"/>
        <v>0</v>
      </c>
      <c r="F70" s="69">
        <f t="shared" si="5"/>
        <v>0</v>
      </c>
      <c r="G70" s="70">
        <f>Invoice!G72</f>
        <v>0</v>
      </c>
      <c r="H70" s="71">
        <f t="shared" si="4"/>
        <v>0</v>
      </c>
    </row>
    <row r="71" spans="1:8" s="68" customFormat="1" hidden="1">
      <c r="A71" s="79" t="str">
        <f>Invoice!F73</f>
        <v>Exchange rate :</v>
      </c>
      <c r="B71" s="135"/>
      <c r="C71" s="63">
        <f>Invoice!C73</f>
        <v>0</v>
      </c>
      <c r="D71" s="64">
        <f>Invoice!B73</f>
        <v>0</v>
      </c>
      <c r="E71" s="69">
        <f t="shared" si="5"/>
        <v>0</v>
      </c>
      <c r="F71" s="69">
        <f t="shared" si="5"/>
        <v>0</v>
      </c>
      <c r="G71" s="70">
        <f>Invoice!G73</f>
        <v>0</v>
      </c>
      <c r="H71" s="71">
        <f t="shared" si="4"/>
        <v>0</v>
      </c>
    </row>
    <row r="72" spans="1:8" s="68" customFormat="1" hidden="1">
      <c r="A72" s="79" t="str">
        <f>Invoice!F74</f>
        <v>Exchange rate :</v>
      </c>
      <c r="B72" s="135"/>
      <c r="C72" s="63">
        <f>Invoice!C74</f>
        <v>0</v>
      </c>
      <c r="D72" s="64">
        <f>Invoice!B74</f>
        <v>0</v>
      </c>
      <c r="E72" s="69">
        <f t="shared" si="5"/>
        <v>0</v>
      </c>
      <c r="F72" s="69">
        <f t="shared" si="5"/>
        <v>0</v>
      </c>
      <c r="G72" s="70">
        <f>Invoice!G74</f>
        <v>0</v>
      </c>
      <c r="H72" s="71">
        <f t="shared" si="4"/>
        <v>0</v>
      </c>
    </row>
    <row r="73" spans="1:8" s="68" customFormat="1" hidden="1">
      <c r="A73" s="79" t="str">
        <f>Invoice!F75</f>
        <v>Exchange rate :</v>
      </c>
      <c r="B73" s="135"/>
      <c r="C73" s="63">
        <f>Invoice!C75</f>
        <v>0</v>
      </c>
      <c r="D73" s="64">
        <f>Invoice!B75</f>
        <v>0</v>
      </c>
      <c r="E73" s="69">
        <f t="shared" si="5"/>
        <v>0</v>
      </c>
      <c r="F73" s="69">
        <f t="shared" si="5"/>
        <v>0</v>
      </c>
      <c r="G73" s="70">
        <f>Invoice!G75</f>
        <v>0</v>
      </c>
      <c r="H73" s="71">
        <f t="shared" si="4"/>
        <v>0</v>
      </c>
    </row>
    <row r="74" spans="1:8" s="68" customFormat="1" hidden="1">
      <c r="A74" s="79" t="str">
        <f>Invoice!F76</f>
        <v>Exchange rate :</v>
      </c>
      <c r="B74" s="135"/>
      <c r="C74" s="63">
        <f>Invoice!C76</f>
        <v>0</v>
      </c>
      <c r="D74" s="64">
        <f>Invoice!B76</f>
        <v>0</v>
      </c>
      <c r="E74" s="69">
        <f t="shared" si="5"/>
        <v>0</v>
      </c>
      <c r="F74" s="69">
        <f t="shared" si="5"/>
        <v>0</v>
      </c>
      <c r="G74" s="70">
        <f>Invoice!G76</f>
        <v>0</v>
      </c>
      <c r="H74" s="71">
        <f t="shared" si="4"/>
        <v>0</v>
      </c>
    </row>
    <row r="75" spans="1:8" s="68" customFormat="1" hidden="1">
      <c r="A75" s="79" t="str">
        <f>Invoice!F77</f>
        <v>Exchange rate :</v>
      </c>
      <c r="B75" s="135"/>
      <c r="C75" s="63">
        <f>Invoice!C77</f>
        <v>0</v>
      </c>
      <c r="D75" s="64">
        <f>Invoice!B77</f>
        <v>0</v>
      </c>
      <c r="E75" s="69">
        <f t="shared" si="5"/>
        <v>0</v>
      </c>
      <c r="F75" s="69">
        <f t="shared" si="5"/>
        <v>0</v>
      </c>
      <c r="G75" s="70">
        <f>Invoice!G77</f>
        <v>0</v>
      </c>
      <c r="H75" s="71">
        <f t="shared" si="4"/>
        <v>0</v>
      </c>
    </row>
    <row r="76" spans="1:8" s="68" customFormat="1" hidden="1">
      <c r="A76" s="79" t="str">
        <f>Invoice!F78</f>
        <v>Exchange rate :</v>
      </c>
      <c r="B76" s="135"/>
      <c r="C76" s="63">
        <f>Invoice!C78</f>
        <v>0</v>
      </c>
      <c r="D76" s="64">
        <f>Invoice!B78</f>
        <v>0</v>
      </c>
      <c r="E76" s="69">
        <f t="shared" si="5"/>
        <v>0</v>
      </c>
      <c r="F76" s="69">
        <f t="shared" si="5"/>
        <v>0</v>
      </c>
      <c r="G76" s="70">
        <f>Invoice!G78</f>
        <v>0</v>
      </c>
      <c r="H76" s="71">
        <f t="shared" si="4"/>
        <v>0</v>
      </c>
    </row>
    <row r="77" spans="1:8" s="68" customFormat="1" hidden="1">
      <c r="A77" s="79" t="str">
        <f>Invoice!F79</f>
        <v>Exchange rate :</v>
      </c>
      <c r="B77" s="135"/>
      <c r="C77" s="63">
        <f>Invoice!C79</f>
        <v>0</v>
      </c>
      <c r="D77" s="64">
        <f>Invoice!B79</f>
        <v>0</v>
      </c>
      <c r="E77" s="69">
        <f t="shared" si="5"/>
        <v>0</v>
      </c>
      <c r="F77" s="69">
        <f t="shared" si="5"/>
        <v>0</v>
      </c>
      <c r="G77" s="70">
        <f>Invoice!G79</f>
        <v>0</v>
      </c>
      <c r="H77" s="71">
        <f t="shared" si="4"/>
        <v>0</v>
      </c>
    </row>
    <row r="78" spans="1:8" s="68" customFormat="1" hidden="1">
      <c r="A78" s="79" t="str">
        <f>Invoice!F80</f>
        <v>Exchange rate :</v>
      </c>
      <c r="B78" s="135"/>
      <c r="C78" s="63">
        <f>Invoice!C80</f>
        <v>0</v>
      </c>
      <c r="D78" s="64">
        <f>Invoice!B80</f>
        <v>0</v>
      </c>
      <c r="E78" s="69">
        <f t="shared" si="5"/>
        <v>0</v>
      </c>
      <c r="F78" s="69">
        <f t="shared" si="5"/>
        <v>0</v>
      </c>
      <c r="G78" s="70">
        <f>Invoice!G80</f>
        <v>0</v>
      </c>
      <c r="H78" s="71">
        <f t="shared" si="4"/>
        <v>0</v>
      </c>
    </row>
    <row r="79" spans="1:8" s="68" customFormat="1" hidden="1">
      <c r="A79" s="79" t="str">
        <f>Invoice!F81</f>
        <v>Exchange rate :</v>
      </c>
      <c r="B79" s="135"/>
      <c r="C79" s="63">
        <f>Invoice!C81</f>
        <v>0</v>
      </c>
      <c r="D79" s="64">
        <f>Invoice!B81</f>
        <v>0</v>
      </c>
      <c r="E79" s="69">
        <f t="shared" si="5"/>
        <v>0</v>
      </c>
      <c r="F79" s="69">
        <f t="shared" si="5"/>
        <v>0</v>
      </c>
      <c r="G79" s="70">
        <f>Invoice!G81</f>
        <v>0</v>
      </c>
      <c r="H79" s="71">
        <f t="shared" si="4"/>
        <v>0</v>
      </c>
    </row>
    <row r="80" spans="1:8" s="68" customFormat="1" hidden="1">
      <c r="A80" s="79" t="str">
        <f>Invoice!F82</f>
        <v>Exchange rate :</v>
      </c>
      <c r="B80" s="135"/>
      <c r="C80" s="63">
        <f>Invoice!C82</f>
        <v>0</v>
      </c>
      <c r="D80" s="64">
        <f>Invoice!B82</f>
        <v>0</v>
      </c>
      <c r="E80" s="69">
        <f t="shared" si="5"/>
        <v>0</v>
      </c>
      <c r="F80" s="69">
        <f t="shared" si="5"/>
        <v>0</v>
      </c>
      <c r="G80" s="70">
        <f>Invoice!G82</f>
        <v>0</v>
      </c>
      <c r="H80" s="71">
        <f t="shared" ref="H80:H143" si="6">D80*G80</f>
        <v>0</v>
      </c>
    </row>
    <row r="81" spans="1:8" s="68" customFormat="1" hidden="1">
      <c r="A81" s="79" t="str">
        <f>Invoice!F83</f>
        <v>Exchange rate :</v>
      </c>
      <c r="B81" s="135"/>
      <c r="C81" s="63">
        <f>Invoice!C83</f>
        <v>0</v>
      </c>
      <c r="D81" s="64">
        <f>Invoice!B83</f>
        <v>0</v>
      </c>
      <c r="E81" s="69">
        <f t="shared" si="5"/>
        <v>0</v>
      </c>
      <c r="F81" s="69">
        <f t="shared" si="5"/>
        <v>0</v>
      </c>
      <c r="G81" s="70">
        <f>Invoice!G83</f>
        <v>0</v>
      </c>
      <c r="H81" s="71">
        <f t="shared" si="6"/>
        <v>0</v>
      </c>
    </row>
    <row r="82" spans="1:8" s="68" customFormat="1" hidden="1">
      <c r="A82" s="79" t="str">
        <f>Invoice!F84</f>
        <v>Exchange rate :</v>
      </c>
      <c r="B82" s="135"/>
      <c r="C82" s="63">
        <f>Invoice!C84</f>
        <v>0</v>
      </c>
      <c r="D82" s="64">
        <f>Invoice!B84</f>
        <v>0</v>
      </c>
      <c r="E82" s="69">
        <f t="shared" si="5"/>
        <v>0</v>
      </c>
      <c r="F82" s="69">
        <f t="shared" si="5"/>
        <v>0</v>
      </c>
      <c r="G82" s="70">
        <f>Invoice!G84</f>
        <v>0</v>
      </c>
      <c r="H82" s="71">
        <f t="shared" si="6"/>
        <v>0</v>
      </c>
    </row>
    <row r="83" spans="1:8" s="68" customFormat="1" hidden="1">
      <c r="A83" s="79" t="str">
        <f>Invoice!F85</f>
        <v>Exchange rate :</v>
      </c>
      <c r="B83" s="135"/>
      <c r="C83" s="63">
        <f>Invoice!C85</f>
        <v>0</v>
      </c>
      <c r="D83" s="64">
        <f>Invoice!B85</f>
        <v>0</v>
      </c>
      <c r="E83" s="69">
        <f t="shared" si="5"/>
        <v>0</v>
      </c>
      <c r="F83" s="69">
        <f t="shared" si="5"/>
        <v>0</v>
      </c>
      <c r="G83" s="70">
        <f>Invoice!G85</f>
        <v>0</v>
      </c>
      <c r="H83" s="71">
        <f t="shared" si="6"/>
        <v>0</v>
      </c>
    </row>
    <row r="84" spans="1:8" s="68" customFormat="1" hidden="1">
      <c r="A84" s="79" t="str">
        <f>Invoice!F86</f>
        <v>Exchange rate :</v>
      </c>
      <c r="B84" s="135"/>
      <c r="C84" s="63">
        <f>Invoice!C86</f>
        <v>0</v>
      </c>
      <c r="D84" s="64">
        <f>Invoice!B86</f>
        <v>0</v>
      </c>
      <c r="E84" s="69">
        <f t="shared" si="5"/>
        <v>0</v>
      </c>
      <c r="F84" s="69">
        <f t="shared" si="5"/>
        <v>0</v>
      </c>
      <c r="G84" s="70">
        <f>Invoice!G86</f>
        <v>0</v>
      </c>
      <c r="H84" s="71">
        <f t="shared" si="6"/>
        <v>0</v>
      </c>
    </row>
    <row r="85" spans="1:8" s="68" customFormat="1" hidden="1">
      <c r="A85" s="79" t="str">
        <f>Invoice!F87</f>
        <v>Exchange rate :</v>
      </c>
      <c r="B85" s="135"/>
      <c r="C85" s="63">
        <f>Invoice!C87</f>
        <v>0</v>
      </c>
      <c r="D85" s="64">
        <f>Invoice!B87</f>
        <v>0</v>
      </c>
      <c r="E85" s="69">
        <f t="shared" si="5"/>
        <v>0</v>
      </c>
      <c r="F85" s="69">
        <f t="shared" si="5"/>
        <v>0</v>
      </c>
      <c r="G85" s="70">
        <f>Invoice!G87</f>
        <v>0</v>
      </c>
      <c r="H85" s="71">
        <f t="shared" si="6"/>
        <v>0</v>
      </c>
    </row>
    <row r="86" spans="1:8" s="68" customFormat="1" hidden="1">
      <c r="A86" s="79" t="str">
        <f>Invoice!F88</f>
        <v>Exchange rate :</v>
      </c>
      <c r="B86" s="135"/>
      <c r="C86" s="63">
        <f>Invoice!C88</f>
        <v>0</v>
      </c>
      <c r="D86" s="64">
        <f>Invoice!B88</f>
        <v>0</v>
      </c>
      <c r="E86" s="69">
        <f t="shared" si="5"/>
        <v>0</v>
      </c>
      <c r="F86" s="69">
        <f t="shared" si="5"/>
        <v>0</v>
      </c>
      <c r="G86" s="70">
        <f>Invoice!G88</f>
        <v>0</v>
      </c>
      <c r="H86" s="71">
        <f t="shared" si="6"/>
        <v>0</v>
      </c>
    </row>
    <row r="87" spans="1:8" s="68" customFormat="1" hidden="1">
      <c r="A87" s="79" t="str">
        <f>Invoice!F89</f>
        <v>Exchange rate :</v>
      </c>
      <c r="B87" s="135"/>
      <c r="C87" s="63">
        <f>Invoice!C89</f>
        <v>0</v>
      </c>
      <c r="D87" s="64">
        <f>Invoice!B89</f>
        <v>0</v>
      </c>
      <c r="E87" s="69">
        <f t="shared" si="5"/>
        <v>0</v>
      </c>
      <c r="F87" s="69">
        <f t="shared" si="5"/>
        <v>0</v>
      </c>
      <c r="G87" s="70">
        <f>Invoice!G89</f>
        <v>0</v>
      </c>
      <c r="H87" s="71">
        <f t="shared" si="6"/>
        <v>0</v>
      </c>
    </row>
    <row r="88" spans="1:8" s="68" customFormat="1" hidden="1">
      <c r="A88" s="79" t="str">
        <f>Invoice!F90</f>
        <v>Exchange rate :</v>
      </c>
      <c r="B88" s="135"/>
      <c r="C88" s="63">
        <f>Invoice!C90</f>
        <v>0</v>
      </c>
      <c r="D88" s="64">
        <f>Invoice!B90</f>
        <v>0</v>
      </c>
      <c r="E88" s="69">
        <f t="shared" si="5"/>
        <v>0</v>
      </c>
      <c r="F88" s="69">
        <f t="shared" si="5"/>
        <v>0</v>
      </c>
      <c r="G88" s="70">
        <f>Invoice!G90</f>
        <v>0</v>
      </c>
      <c r="H88" s="71">
        <f t="shared" si="6"/>
        <v>0</v>
      </c>
    </row>
    <row r="89" spans="1:8" s="68" customFormat="1" hidden="1">
      <c r="A89" s="79" t="str">
        <f>Invoice!F91</f>
        <v>Exchange rate :</v>
      </c>
      <c r="B89" s="135"/>
      <c r="C89" s="63">
        <f>Invoice!C91</f>
        <v>0</v>
      </c>
      <c r="D89" s="64">
        <f>Invoice!B91</f>
        <v>0</v>
      </c>
      <c r="E89" s="69">
        <f t="shared" si="5"/>
        <v>0</v>
      </c>
      <c r="F89" s="69">
        <f t="shared" si="5"/>
        <v>0</v>
      </c>
      <c r="G89" s="70">
        <f>Invoice!G91</f>
        <v>0</v>
      </c>
      <c r="H89" s="71">
        <f t="shared" si="6"/>
        <v>0</v>
      </c>
    </row>
    <row r="90" spans="1:8" s="68" customFormat="1" hidden="1">
      <c r="A90" s="79" t="str">
        <f>Invoice!F92</f>
        <v>Exchange rate :</v>
      </c>
      <c r="B90" s="135"/>
      <c r="C90" s="63">
        <f>Invoice!C92</f>
        <v>0</v>
      </c>
      <c r="D90" s="64">
        <f>Invoice!B92</f>
        <v>0</v>
      </c>
      <c r="E90" s="69">
        <f t="shared" si="5"/>
        <v>0</v>
      </c>
      <c r="F90" s="69">
        <f t="shared" si="5"/>
        <v>0</v>
      </c>
      <c r="G90" s="70">
        <f>Invoice!G92</f>
        <v>0</v>
      </c>
      <c r="H90" s="71">
        <f t="shared" si="6"/>
        <v>0</v>
      </c>
    </row>
    <row r="91" spans="1:8" s="68" customFormat="1" hidden="1">
      <c r="A91" s="79" t="str">
        <f>Invoice!F93</f>
        <v>Exchange rate :</v>
      </c>
      <c r="B91" s="135"/>
      <c r="C91" s="63">
        <f>Invoice!C93</f>
        <v>0</v>
      </c>
      <c r="D91" s="64">
        <f>Invoice!B93</f>
        <v>0</v>
      </c>
      <c r="E91" s="69">
        <f t="shared" si="5"/>
        <v>0</v>
      </c>
      <c r="F91" s="69">
        <f t="shared" si="5"/>
        <v>0</v>
      </c>
      <c r="G91" s="70">
        <f>Invoice!G93</f>
        <v>0</v>
      </c>
      <c r="H91" s="71">
        <f t="shared" si="6"/>
        <v>0</v>
      </c>
    </row>
    <row r="92" spans="1:8" s="68" customFormat="1" hidden="1">
      <c r="A92" s="79" t="str">
        <f>Invoice!F94</f>
        <v>Exchange rate :</v>
      </c>
      <c r="B92" s="135"/>
      <c r="C92" s="63">
        <f>Invoice!C94</f>
        <v>0</v>
      </c>
      <c r="D92" s="64">
        <f>Invoice!B94</f>
        <v>0</v>
      </c>
      <c r="E92" s="69">
        <f t="shared" si="5"/>
        <v>0</v>
      </c>
      <c r="F92" s="69">
        <f t="shared" si="5"/>
        <v>0</v>
      </c>
      <c r="G92" s="70">
        <f>Invoice!G94</f>
        <v>0</v>
      </c>
      <c r="H92" s="71">
        <f t="shared" si="6"/>
        <v>0</v>
      </c>
    </row>
    <row r="93" spans="1:8" s="68" customFormat="1" hidden="1">
      <c r="A93" s="79" t="str">
        <f>Invoice!F95</f>
        <v>Exchange rate :</v>
      </c>
      <c r="B93" s="135"/>
      <c r="C93" s="63">
        <f>Invoice!C95</f>
        <v>0</v>
      </c>
      <c r="D93" s="64">
        <f>Invoice!B95</f>
        <v>0</v>
      </c>
      <c r="E93" s="69">
        <f t="shared" si="5"/>
        <v>0</v>
      </c>
      <c r="F93" s="69">
        <f t="shared" si="5"/>
        <v>0</v>
      </c>
      <c r="G93" s="70">
        <f>Invoice!G95</f>
        <v>0</v>
      </c>
      <c r="H93" s="71">
        <f t="shared" si="6"/>
        <v>0</v>
      </c>
    </row>
    <row r="94" spans="1:8" s="68" customFormat="1" hidden="1">
      <c r="A94" s="79" t="str">
        <f>Invoice!F96</f>
        <v>Exchange rate :</v>
      </c>
      <c r="B94" s="135"/>
      <c r="C94" s="63">
        <f>Invoice!C96</f>
        <v>0</v>
      </c>
      <c r="D94" s="64">
        <f>Invoice!B96</f>
        <v>0</v>
      </c>
      <c r="E94" s="69">
        <f t="shared" si="5"/>
        <v>0</v>
      </c>
      <c r="F94" s="69">
        <f t="shared" si="5"/>
        <v>0</v>
      </c>
      <c r="G94" s="70">
        <f>Invoice!G96</f>
        <v>0</v>
      </c>
      <c r="H94" s="71">
        <f t="shared" si="6"/>
        <v>0</v>
      </c>
    </row>
    <row r="95" spans="1:8" s="68" customFormat="1" hidden="1">
      <c r="A95" s="79" t="str">
        <f>Invoice!F97</f>
        <v>Exchange rate :</v>
      </c>
      <c r="B95" s="135"/>
      <c r="C95" s="63">
        <f>Invoice!C97</f>
        <v>0</v>
      </c>
      <c r="D95" s="64">
        <f>Invoice!B97</f>
        <v>0</v>
      </c>
      <c r="E95" s="69">
        <f t="shared" si="5"/>
        <v>0</v>
      </c>
      <c r="F95" s="69">
        <f t="shared" si="5"/>
        <v>0</v>
      </c>
      <c r="G95" s="70">
        <f>Invoice!G97</f>
        <v>0</v>
      </c>
      <c r="H95" s="71">
        <f t="shared" si="6"/>
        <v>0</v>
      </c>
    </row>
    <row r="96" spans="1:8" s="68" customFormat="1" hidden="1">
      <c r="A96" s="79" t="str">
        <f>Invoice!F98</f>
        <v>Exchange rate :</v>
      </c>
      <c r="B96" s="135"/>
      <c r="C96" s="63">
        <f>Invoice!C98</f>
        <v>0</v>
      </c>
      <c r="D96" s="64">
        <f>Invoice!B98</f>
        <v>0</v>
      </c>
      <c r="E96" s="69">
        <f t="shared" si="5"/>
        <v>0</v>
      </c>
      <c r="F96" s="69">
        <f t="shared" si="5"/>
        <v>0</v>
      </c>
      <c r="G96" s="70">
        <f>Invoice!G98</f>
        <v>0</v>
      </c>
      <c r="H96" s="71">
        <f t="shared" si="6"/>
        <v>0</v>
      </c>
    </row>
    <row r="97" spans="1:8" s="68" customFormat="1" hidden="1">
      <c r="A97" s="79" t="str">
        <f>Invoice!F99</f>
        <v>Exchange rate :</v>
      </c>
      <c r="B97" s="135"/>
      <c r="C97" s="63">
        <f>Invoice!C99</f>
        <v>0</v>
      </c>
      <c r="D97" s="64">
        <f>Invoice!B99</f>
        <v>0</v>
      </c>
      <c r="E97" s="69">
        <f t="shared" si="5"/>
        <v>0</v>
      </c>
      <c r="F97" s="69">
        <f t="shared" si="5"/>
        <v>0</v>
      </c>
      <c r="G97" s="70">
        <f>Invoice!G99</f>
        <v>0</v>
      </c>
      <c r="H97" s="71">
        <f t="shared" si="6"/>
        <v>0</v>
      </c>
    </row>
    <row r="98" spans="1:8" s="68" customFormat="1" hidden="1">
      <c r="A98" s="79" t="str">
        <f>Invoice!F100</f>
        <v>Exchange rate :</v>
      </c>
      <c r="B98" s="135"/>
      <c r="C98" s="63">
        <f>Invoice!C100</f>
        <v>0</v>
      </c>
      <c r="D98" s="64">
        <f>Invoice!B100</f>
        <v>0</v>
      </c>
      <c r="E98" s="69">
        <f t="shared" si="5"/>
        <v>0</v>
      </c>
      <c r="F98" s="69">
        <f t="shared" si="5"/>
        <v>0</v>
      </c>
      <c r="G98" s="70">
        <f>Invoice!G100</f>
        <v>0</v>
      </c>
      <c r="H98" s="71">
        <f t="shared" si="6"/>
        <v>0</v>
      </c>
    </row>
    <row r="99" spans="1:8" s="68" customFormat="1" hidden="1">
      <c r="A99" s="79" t="str">
        <f>Invoice!F101</f>
        <v>Exchange rate :</v>
      </c>
      <c r="B99" s="135"/>
      <c r="C99" s="63">
        <f>Invoice!C101</f>
        <v>0</v>
      </c>
      <c r="D99" s="64">
        <f>Invoice!B101</f>
        <v>0</v>
      </c>
      <c r="E99" s="69">
        <f t="shared" si="5"/>
        <v>0</v>
      </c>
      <c r="F99" s="69">
        <f t="shared" si="5"/>
        <v>0</v>
      </c>
      <c r="G99" s="70">
        <f>Invoice!G101</f>
        <v>0</v>
      </c>
      <c r="H99" s="71">
        <f t="shared" si="6"/>
        <v>0</v>
      </c>
    </row>
    <row r="100" spans="1:8" s="68" customFormat="1" hidden="1">
      <c r="A100" s="79" t="str">
        <f>Invoice!F102</f>
        <v>Exchange rate :</v>
      </c>
      <c r="B100" s="135"/>
      <c r="C100" s="63">
        <f>Invoice!C102</f>
        <v>0</v>
      </c>
      <c r="D100" s="64">
        <f>Invoice!B102</f>
        <v>0</v>
      </c>
      <c r="E100" s="69">
        <f t="shared" si="5"/>
        <v>0</v>
      </c>
      <c r="F100" s="69">
        <f t="shared" si="5"/>
        <v>0</v>
      </c>
      <c r="G100" s="70">
        <f>Invoice!G102</f>
        <v>0</v>
      </c>
      <c r="H100" s="71">
        <f t="shared" si="6"/>
        <v>0</v>
      </c>
    </row>
    <row r="101" spans="1:8" s="68" customFormat="1" hidden="1">
      <c r="A101" s="79" t="str">
        <f>Invoice!F103</f>
        <v>Exchange rate :</v>
      </c>
      <c r="B101" s="135"/>
      <c r="C101" s="63">
        <f>Invoice!C103</f>
        <v>0</v>
      </c>
      <c r="D101" s="64">
        <f>Invoice!B103</f>
        <v>0</v>
      </c>
      <c r="E101" s="69">
        <f t="shared" si="5"/>
        <v>0</v>
      </c>
      <c r="F101" s="69">
        <f t="shared" si="5"/>
        <v>0</v>
      </c>
      <c r="G101" s="70">
        <f>Invoice!G103</f>
        <v>0</v>
      </c>
      <c r="H101" s="71">
        <f t="shared" si="6"/>
        <v>0</v>
      </c>
    </row>
    <row r="102" spans="1:8" s="68" customFormat="1" hidden="1">
      <c r="A102" s="79" t="str">
        <f>Invoice!F104</f>
        <v>Exchange rate :</v>
      </c>
      <c r="B102" s="135"/>
      <c r="C102" s="63">
        <f>Invoice!C104</f>
        <v>0</v>
      </c>
      <c r="D102" s="64">
        <f>Invoice!B104</f>
        <v>0</v>
      </c>
      <c r="E102" s="69">
        <f t="shared" si="5"/>
        <v>0</v>
      </c>
      <c r="F102" s="69">
        <f t="shared" si="5"/>
        <v>0</v>
      </c>
      <c r="G102" s="70">
        <f>Invoice!G104</f>
        <v>0</v>
      </c>
      <c r="H102" s="71">
        <f t="shared" si="6"/>
        <v>0</v>
      </c>
    </row>
    <row r="103" spans="1:8" s="68" customFormat="1" hidden="1">
      <c r="A103" s="79" t="str">
        <f>Invoice!F105</f>
        <v>Exchange rate :</v>
      </c>
      <c r="B103" s="135"/>
      <c r="C103" s="63">
        <f>Invoice!C105</f>
        <v>0</v>
      </c>
      <c r="D103" s="64">
        <f>Invoice!B105</f>
        <v>0</v>
      </c>
      <c r="E103" s="69">
        <f t="shared" si="5"/>
        <v>0</v>
      </c>
      <c r="F103" s="69">
        <f t="shared" si="5"/>
        <v>0</v>
      </c>
      <c r="G103" s="70">
        <f>Invoice!G105</f>
        <v>0</v>
      </c>
      <c r="H103" s="71">
        <f t="shared" si="6"/>
        <v>0</v>
      </c>
    </row>
    <row r="104" spans="1:8" s="68" customFormat="1" hidden="1">
      <c r="A104" s="79" t="str">
        <f>Invoice!F106</f>
        <v>Exchange rate :</v>
      </c>
      <c r="B104" s="135"/>
      <c r="C104" s="63">
        <f>Invoice!C106</f>
        <v>0</v>
      </c>
      <c r="D104" s="64">
        <f>Invoice!B106</f>
        <v>0</v>
      </c>
      <c r="E104" s="69">
        <f t="shared" si="5"/>
        <v>0</v>
      </c>
      <c r="F104" s="69">
        <f t="shared" si="5"/>
        <v>0</v>
      </c>
      <c r="G104" s="70">
        <f>Invoice!G106</f>
        <v>0</v>
      </c>
      <c r="H104" s="71">
        <f t="shared" si="6"/>
        <v>0</v>
      </c>
    </row>
    <row r="105" spans="1:8" s="68" customFormat="1" hidden="1">
      <c r="A105" s="79" t="str">
        <f>Invoice!F107</f>
        <v>Exchange rate :</v>
      </c>
      <c r="B105" s="135"/>
      <c r="C105" s="63">
        <f>Invoice!C107</f>
        <v>0</v>
      </c>
      <c r="D105" s="64">
        <f>Invoice!B107</f>
        <v>0</v>
      </c>
      <c r="E105" s="69">
        <f t="shared" si="5"/>
        <v>0</v>
      </c>
      <c r="F105" s="69">
        <f t="shared" si="5"/>
        <v>0</v>
      </c>
      <c r="G105" s="70">
        <f>Invoice!G107</f>
        <v>0</v>
      </c>
      <c r="H105" s="71">
        <f t="shared" si="6"/>
        <v>0</v>
      </c>
    </row>
    <row r="106" spans="1:8" s="68" customFormat="1" hidden="1">
      <c r="A106" s="79" t="str">
        <f>Invoice!F108</f>
        <v>Exchange rate :</v>
      </c>
      <c r="B106" s="135"/>
      <c r="C106" s="63">
        <f>Invoice!C108</f>
        <v>0</v>
      </c>
      <c r="D106" s="64">
        <f>Invoice!B108</f>
        <v>0</v>
      </c>
      <c r="E106" s="69">
        <f t="shared" si="5"/>
        <v>0</v>
      </c>
      <c r="F106" s="69">
        <f t="shared" si="5"/>
        <v>0</v>
      </c>
      <c r="G106" s="70">
        <f>Invoice!G108</f>
        <v>0</v>
      </c>
      <c r="H106" s="71">
        <f t="shared" si="6"/>
        <v>0</v>
      </c>
    </row>
    <row r="107" spans="1:8" s="68" customFormat="1" hidden="1">
      <c r="A107" s="79" t="str">
        <f>Invoice!F109</f>
        <v>Exchange rate :</v>
      </c>
      <c r="B107" s="135"/>
      <c r="C107" s="63">
        <f>Invoice!C109</f>
        <v>0</v>
      </c>
      <c r="D107" s="64">
        <f>Invoice!B109</f>
        <v>0</v>
      </c>
      <c r="E107" s="69">
        <f t="shared" si="5"/>
        <v>0</v>
      </c>
      <c r="F107" s="69">
        <f t="shared" si="5"/>
        <v>0</v>
      </c>
      <c r="G107" s="70">
        <f>Invoice!G109</f>
        <v>0</v>
      </c>
      <c r="H107" s="71">
        <f t="shared" si="6"/>
        <v>0</v>
      </c>
    </row>
    <row r="108" spans="1:8" s="68" customFormat="1" hidden="1">
      <c r="A108" s="79" t="str">
        <f>Invoice!F110</f>
        <v>Exchange rate :</v>
      </c>
      <c r="B108" s="135"/>
      <c r="C108" s="63">
        <f>Invoice!C110</f>
        <v>0</v>
      </c>
      <c r="D108" s="64">
        <f>Invoice!B110</f>
        <v>0</v>
      </c>
      <c r="E108" s="69">
        <f t="shared" si="5"/>
        <v>0</v>
      </c>
      <c r="F108" s="69">
        <f t="shared" si="5"/>
        <v>0</v>
      </c>
      <c r="G108" s="70">
        <f>Invoice!G110</f>
        <v>0</v>
      </c>
      <c r="H108" s="71">
        <f t="shared" si="6"/>
        <v>0</v>
      </c>
    </row>
    <row r="109" spans="1:8" s="68" customFormat="1" hidden="1">
      <c r="A109" s="79" t="str">
        <f>Invoice!F111</f>
        <v>Exchange rate :</v>
      </c>
      <c r="B109" s="135"/>
      <c r="C109" s="63">
        <f>Invoice!C111</f>
        <v>0</v>
      </c>
      <c r="D109" s="64">
        <f>Invoice!B111</f>
        <v>0</v>
      </c>
      <c r="E109" s="69">
        <f t="shared" si="5"/>
        <v>0</v>
      </c>
      <c r="F109" s="69">
        <f t="shared" si="5"/>
        <v>0</v>
      </c>
      <c r="G109" s="70">
        <f>Invoice!G111</f>
        <v>0</v>
      </c>
      <c r="H109" s="71">
        <f t="shared" si="6"/>
        <v>0</v>
      </c>
    </row>
    <row r="110" spans="1:8" s="68" customFormat="1" hidden="1">
      <c r="A110" s="79" t="str">
        <f>Invoice!F112</f>
        <v>Exchange rate :</v>
      </c>
      <c r="B110" s="135"/>
      <c r="C110" s="63">
        <f>Invoice!C112</f>
        <v>0</v>
      </c>
      <c r="D110" s="64">
        <f>Invoice!B112</f>
        <v>0</v>
      </c>
      <c r="E110" s="69">
        <f t="shared" si="5"/>
        <v>0</v>
      </c>
      <c r="F110" s="69">
        <f t="shared" si="5"/>
        <v>0</v>
      </c>
      <c r="G110" s="70">
        <f>Invoice!G112</f>
        <v>0</v>
      </c>
      <c r="H110" s="71">
        <f t="shared" si="6"/>
        <v>0</v>
      </c>
    </row>
    <row r="111" spans="1:8" s="68" customFormat="1" hidden="1">
      <c r="A111" s="79" t="str">
        <f>Invoice!F113</f>
        <v>Exchange rate :</v>
      </c>
      <c r="B111" s="135"/>
      <c r="C111" s="63">
        <f>Invoice!C113</f>
        <v>0</v>
      </c>
      <c r="D111" s="64">
        <f>Invoice!B113</f>
        <v>0</v>
      </c>
      <c r="E111" s="69">
        <f t="shared" si="5"/>
        <v>0</v>
      </c>
      <c r="F111" s="69">
        <f t="shared" si="5"/>
        <v>0</v>
      </c>
      <c r="G111" s="70">
        <f>Invoice!G113</f>
        <v>0</v>
      </c>
      <c r="H111" s="71">
        <f t="shared" si="6"/>
        <v>0</v>
      </c>
    </row>
    <row r="112" spans="1:8" s="68" customFormat="1" hidden="1">
      <c r="A112" s="79" t="str">
        <f>Invoice!F114</f>
        <v>Exchange rate :</v>
      </c>
      <c r="B112" s="135"/>
      <c r="C112" s="63">
        <f>Invoice!C114</f>
        <v>0</v>
      </c>
      <c r="D112" s="64">
        <f>Invoice!B114</f>
        <v>0</v>
      </c>
      <c r="E112" s="69">
        <f t="shared" si="5"/>
        <v>0</v>
      </c>
      <c r="F112" s="69">
        <f t="shared" si="5"/>
        <v>0</v>
      </c>
      <c r="G112" s="70">
        <f>Invoice!G114</f>
        <v>0</v>
      </c>
      <c r="H112" s="71">
        <f t="shared" si="6"/>
        <v>0</v>
      </c>
    </row>
    <row r="113" spans="1:8" s="68" customFormat="1" hidden="1">
      <c r="A113" s="79" t="str">
        <f>Invoice!F115</f>
        <v>Exchange rate :</v>
      </c>
      <c r="B113" s="135"/>
      <c r="C113" s="63">
        <f>Invoice!C115</f>
        <v>0</v>
      </c>
      <c r="D113" s="64">
        <f>Invoice!B115</f>
        <v>0</v>
      </c>
      <c r="E113" s="69">
        <f t="shared" si="5"/>
        <v>0</v>
      </c>
      <c r="F113" s="69">
        <f t="shared" si="5"/>
        <v>0</v>
      </c>
      <c r="G113" s="70">
        <f>Invoice!G115</f>
        <v>0</v>
      </c>
      <c r="H113" s="71">
        <f t="shared" si="6"/>
        <v>0</v>
      </c>
    </row>
    <row r="114" spans="1:8" s="68" customFormat="1" hidden="1">
      <c r="A114" s="79" t="str">
        <f>Invoice!F116</f>
        <v>Exchange rate :</v>
      </c>
      <c r="B114" s="135"/>
      <c r="C114" s="63">
        <f>Invoice!C116</f>
        <v>0</v>
      </c>
      <c r="D114" s="64">
        <f>Invoice!B116</f>
        <v>0</v>
      </c>
      <c r="E114" s="69">
        <f t="shared" si="5"/>
        <v>0</v>
      </c>
      <c r="F114" s="69">
        <f t="shared" si="5"/>
        <v>0</v>
      </c>
      <c r="G114" s="70">
        <f>Invoice!G116</f>
        <v>0</v>
      </c>
      <c r="H114" s="71">
        <f t="shared" si="6"/>
        <v>0</v>
      </c>
    </row>
    <row r="115" spans="1:8" s="68" customFormat="1" hidden="1">
      <c r="A115" s="79" t="str">
        <f>Invoice!F117</f>
        <v>Exchange rate :</v>
      </c>
      <c r="B115" s="135"/>
      <c r="C115" s="63">
        <f>Invoice!C117</f>
        <v>0</v>
      </c>
      <c r="D115" s="64">
        <f>Invoice!B117</f>
        <v>0</v>
      </c>
      <c r="E115" s="69">
        <f t="shared" si="5"/>
        <v>0</v>
      </c>
      <c r="F115" s="69">
        <f t="shared" si="5"/>
        <v>0</v>
      </c>
      <c r="G115" s="70">
        <f>Invoice!G117</f>
        <v>0</v>
      </c>
      <c r="H115" s="71">
        <f t="shared" si="6"/>
        <v>0</v>
      </c>
    </row>
    <row r="116" spans="1:8" s="68" customFormat="1" hidden="1">
      <c r="A116" s="79" t="str">
        <f>Invoice!F118</f>
        <v>Exchange rate :</v>
      </c>
      <c r="B116" s="135"/>
      <c r="C116" s="63">
        <f>Invoice!C118</f>
        <v>0</v>
      </c>
      <c r="D116" s="64">
        <f>Invoice!B118</f>
        <v>0</v>
      </c>
      <c r="E116" s="69">
        <f t="shared" si="5"/>
        <v>0</v>
      </c>
      <c r="F116" s="69">
        <f t="shared" si="5"/>
        <v>0</v>
      </c>
      <c r="G116" s="70">
        <f>Invoice!G118</f>
        <v>0</v>
      </c>
      <c r="H116" s="71">
        <f t="shared" si="6"/>
        <v>0</v>
      </c>
    </row>
    <row r="117" spans="1:8" s="68" customFormat="1" hidden="1">
      <c r="A117" s="79" t="str">
        <f>Invoice!F119</f>
        <v>Exchange rate :</v>
      </c>
      <c r="B117" s="135"/>
      <c r="C117" s="63">
        <f>Invoice!C119</f>
        <v>0</v>
      </c>
      <c r="D117" s="64">
        <f>Invoice!B119</f>
        <v>0</v>
      </c>
      <c r="E117" s="69">
        <f t="shared" si="5"/>
        <v>0</v>
      </c>
      <c r="F117" s="69">
        <f t="shared" si="5"/>
        <v>0</v>
      </c>
      <c r="G117" s="70">
        <f>Invoice!G119</f>
        <v>0</v>
      </c>
      <c r="H117" s="71">
        <f t="shared" si="6"/>
        <v>0</v>
      </c>
    </row>
    <row r="118" spans="1:8" s="68" customFormat="1" hidden="1">
      <c r="A118" s="79" t="str">
        <f>Invoice!F120</f>
        <v>Exchange rate :</v>
      </c>
      <c r="B118" s="135"/>
      <c r="C118" s="63">
        <f>Invoice!C120</f>
        <v>0</v>
      </c>
      <c r="D118" s="64">
        <f>Invoice!B120</f>
        <v>0</v>
      </c>
      <c r="E118" s="69">
        <f t="shared" si="5"/>
        <v>0</v>
      </c>
      <c r="F118" s="69">
        <f t="shared" si="5"/>
        <v>0</v>
      </c>
      <c r="G118" s="70">
        <f>Invoice!G120</f>
        <v>0</v>
      </c>
      <c r="H118" s="71">
        <f t="shared" si="6"/>
        <v>0</v>
      </c>
    </row>
    <row r="119" spans="1:8" s="68" customFormat="1" hidden="1">
      <c r="A119" s="79" t="str">
        <f>Invoice!F121</f>
        <v>Exchange rate :</v>
      </c>
      <c r="B119" s="135"/>
      <c r="C119" s="63">
        <f>Invoice!C121</f>
        <v>0</v>
      </c>
      <c r="D119" s="64">
        <f>Invoice!B121</f>
        <v>0</v>
      </c>
      <c r="E119" s="69">
        <f t="shared" si="5"/>
        <v>0</v>
      </c>
      <c r="F119" s="69">
        <f t="shared" si="5"/>
        <v>0</v>
      </c>
      <c r="G119" s="70">
        <f>Invoice!G121</f>
        <v>0</v>
      </c>
      <c r="H119" s="71">
        <f t="shared" si="6"/>
        <v>0</v>
      </c>
    </row>
    <row r="120" spans="1:8" s="68" customFormat="1" hidden="1">
      <c r="A120" s="79" t="str">
        <f>Invoice!F122</f>
        <v>Exchange rate :</v>
      </c>
      <c r="B120" s="135"/>
      <c r="C120" s="63">
        <f>Invoice!C122</f>
        <v>0</v>
      </c>
      <c r="D120" s="64">
        <f>Invoice!B122</f>
        <v>0</v>
      </c>
      <c r="E120" s="69">
        <f t="shared" si="5"/>
        <v>0</v>
      </c>
      <c r="F120" s="69">
        <f t="shared" si="5"/>
        <v>0</v>
      </c>
      <c r="G120" s="70">
        <f>Invoice!G122</f>
        <v>0</v>
      </c>
      <c r="H120" s="71">
        <f t="shared" si="6"/>
        <v>0</v>
      </c>
    </row>
    <row r="121" spans="1:8" s="68" customFormat="1" hidden="1">
      <c r="A121" s="79" t="str">
        <f>Invoice!F123</f>
        <v>Exchange rate :</v>
      </c>
      <c r="B121" s="135"/>
      <c r="C121" s="63">
        <f>Invoice!C123</f>
        <v>0</v>
      </c>
      <c r="D121" s="64">
        <f>Invoice!B123</f>
        <v>0</v>
      </c>
      <c r="E121" s="69">
        <f t="shared" si="5"/>
        <v>0</v>
      </c>
      <c r="F121" s="69">
        <f t="shared" si="5"/>
        <v>0</v>
      </c>
      <c r="G121" s="70">
        <f>Invoice!G123</f>
        <v>0</v>
      </c>
      <c r="H121" s="71">
        <f t="shared" si="6"/>
        <v>0</v>
      </c>
    </row>
    <row r="122" spans="1:8" s="68" customFormat="1" hidden="1">
      <c r="A122" s="79" t="str">
        <f>Invoice!F124</f>
        <v>Exchange rate :</v>
      </c>
      <c r="B122" s="135"/>
      <c r="C122" s="63">
        <f>Invoice!C124</f>
        <v>0</v>
      </c>
      <c r="D122" s="64">
        <f>Invoice!B124</f>
        <v>0</v>
      </c>
      <c r="E122" s="69">
        <f t="shared" si="5"/>
        <v>0</v>
      </c>
      <c r="F122" s="69">
        <f t="shared" si="5"/>
        <v>0</v>
      </c>
      <c r="G122" s="70">
        <f>Invoice!G124</f>
        <v>0</v>
      </c>
      <c r="H122" s="71">
        <f t="shared" si="6"/>
        <v>0</v>
      </c>
    </row>
    <row r="123" spans="1:8" s="68" customFormat="1" hidden="1">
      <c r="A123" s="79" t="str">
        <f>Invoice!F125</f>
        <v>Exchange rate :</v>
      </c>
      <c r="B123" s="135"/>
      <c r="C123" s="63">
        <f>Invoice!C125</f>
        <v>0</v>
      </c>
      <c r="D123" s="64">
        <f>Invoice!B125</f>
        <v>0</v>
      </c>
      <c r="E123" s="69">
        <f t="shared" si="5"/>
        <v>0</v>
      </c>
      <c r="F123" s="69">
        <f t="shared" si="5"/>
        <v>0</v>
      </c>
      <c r="G123" s="70">
        <f>Invoice!G125</f>
        <v>0</v>
      </c>
      <c r="H123" s="71">
        <f t="shared" si="6"/>
        <v>0</v>
      </c>
    </row>
    <row r="124" spans="1:8" s="68" customFormat="1" hidden="1">
      <c r="A124" s="79" t="str">
        <f>Invoice!F126</f>
        <v>Exchange rate :</v>
      </c>
      <c r="B124" s="135"/>
      <c r="C124" s="63">
        <f>Invoice!C126</f>
        <v>0</v>
      </c>
      <c r="D124" s="64">
        <f>Invoice!B126</f>
        <v>0</v>
      </c>
      <c r="E124" s="69">
        <f t="shared" si="5"/>
        <v>0</v>
      </c>
      <c r="F124" s="69">
        <f t="shared" si="5"/>
        <v>0</v>
      </c>
      <c r="G124" s="70">
        <f>Invoice!G126</f>
        <v>0</v>
      </c>
      <c r="H124" s="71">
        <f t="shared" si="6"/>
        <v>0</v>
      </c>
    </row>
    <row r="125" spans="1:8" s="68" customFormat="1" hidden="1">
      <c r="A125" s="79" t="str">
        <f>Invoice!F127</f>
        <v>Exchange rate :</v>
      </c>
      <c r="B125" s="135"/>
      <c r="C125" s="63">
        <f>Invoice!C127</f>
        <v>0</v>
      </c>
      <c r="D125" s="64">
        <f>Invoice!B127</f>
        <v>0</v>
      </c>
      <c r="E125" s="69">
        <f t="shared" ref="E125:F188" si="7">G125/$E$14</f>
        <v>0</v>
      </c>
      <c r="F125" s="69">
        <f t="shared" si="7"/>
        <v>0</v>
      </c>
      <c r="G125" s="70">
        <f>Invoice!G127</f>
        <v>0</v>
      </c>
      <c r="H125" s="71">
        <f t="shared" si="6"/>
        <v>0</v>
      </c>
    </row>
    <row r="126" spans="1:8" s="68" customFormat="1" hidden="1">
      <c r="A126" s="79" t="str">
        <f>Invoice!F128</f>
        <v>Exchange rate :</v>
      </c>
      <c r="B126" s="135"/>
      <c r="C126" s="63">
        <f>Invoice!C128</f>
        <v>0</v>
      </c>
      <c r="D126" s="64">
        <f>Invoice!B128</f>
        <v>0</v>
      </c>
      <c r="E126" s="69">
        <f t="shared" si="7"/>
        <v>0</v>
      </c>
      <c r="F126" s="69">
        <f t="shared" si="7"/>
        <v>0</v>
      </c>
      <c r="G126" s="70">
        <f>Invoice!G128</f>
        <v>0</v>
      </c>
      <c r="H126" s="71">
        <f t="shared" si="6"/>
        <v>0</v>
      </c>
    </row>
    <row r="127" spans="1:8" s="68" customFormat="1" hidden="1">
      <c r="A127" s="79" t="str">
        <f>Invoice!F129</f>
        <v>Exchange rate :</v>
      </c>
      <c r="B127" s="135"/>
      <c r="C127" s="63">
        <f>Invoice!C129</f>
        <v>0</v>
      </c>
      <c r="D127" s="64">
        <f>Invoice!B129</f>
        <v>0</v>
      </c>
      <c r="E127" s="69">
        <f t="shared" si="7"/>
        <v>0</v>
      </c>
      <c r="F127" s="69">
        <f t="shared" si="7"/>
        <v>0</v>
      </c>
      <c r="G127" s="70">
        <f>Invoice!G129</f>
        <v>0</v>
      </c>
      <c r="H127" s="71">
        <f t="shared" si="6"/>
        <v>0</v>
      </c>
    </row>
    <row r="128" spans="1:8" s="68" customFormat="1" hidden="1">
      <c r="A128" s="79" t="str">
        <f>Invoice!F130</f>
        <v>Exchange rate :</v>
      </c>
      <c r="B128" s="135"/>
      <c r="C128" s="63">
        <f>Invoice!C130</f>
        <v>0</v>
      </c>
      <c r="D128" s="64">
        <f>Invoice!B130</f>
        <v>0</v>
      </c>
      <c r="E128" s="69">
        <f t="shared" si="7"/>
        <v>0</v>
      </c>
      <c r="F128" s="69">
        <f t="shared" si="7"/>
        <v>0</v>
      </c>
      <c r="G128" s="70">
        <f>Invoice!G130</f>
        <v>0</v>
      </c>
      <c r="H128" s="71">
        <f t="shared" si="6"/>
        <v>0</v>
      </c>
    </row>
    <row r="129" spans="1:8" s="68" customFormat="1" hidden="1">
      <c r="A129" s="79" t="str">
        <f>Invoice!F131</f>
        <v>Exchange rate :</v>
      </c>
      <c r="B129" s="135"/>
      <c r="C129" s="63">
        <f>Invoice!C131</f>
        <v>0</v>
      </c>
      <c r="D129" s="64">
        <f>Invoice!B131</f>
        <v>0</v>
      </c>
      <c r="E129" s="69">
        <f t="shared" si="7"/>
        <v>0</v>
      </c>
      <c r="F129" s="69">
        <f t="shared" si="7"/>
        <v>0</v>
      </c>
      <c r="G129" s="70">
        <f>Invoice!G131</f>
        <v>0</v>
      </c>
      <c r="H129" s="71">
        <f t="shared" si="6"/>
        <v>0</v>
      </c>
    </row>
    <row r="130" spans="1:8" s="68" customFormat="1" hidden="1">
      <c r="A130" s="79" t="str">
        <f>Invoice!F132</f>
        <v>Exchange rate :</v>
      </c>
      <c r="B130" s="135"/>
      <c r="C130" s="63">
        <f>Invoice!C132</f>
        <v>0</v>
      </c>
      <c r="D130" s="64">
        <f>Invoice!B132</f>
        <v>0</v>
      </c>
      <c r="E130" s="69">
        <f t="shared" si="7"/>
        <v>0</v>
      </c>
      <c r="F130" s="69">
        <f t="shared" si="7"/>
        <v>0</v>
      </c>
      <c r="G130" s="70">
        <f>Invoice!G132</f>
        <v>0</v>
      </c>
      <c r="H130" s="71">
        <f t="shared" si="6"/>
        <v>0</v>
      </c>
    </row>
    <row r="131" spans="1:8" s="68" customFormat="1" hidden="1">
      <c r="A131" s="79" t="str">
        <f>Invoice!F133</f>
        <v>Exchange rate :</v>
      </c>
      <c r="B131" s="135"/>
      <c r="C131" s="63">
        <f>Invoice!C133</f>
        <v>0</v>
      </c>
      <c r="D131" s="64">
        <f>Invoice!B133</f>
        <v>0</v>
      </c>
      <c r="E131" s="69">
        <f t="shared" si="7"/>
        <v>0</v>
      </c>
      <c r="F131" s="69">
        <f t="shared" si="7"/>
        <v>0</v>
      </c>
      <c r="G131" s="70">
        <f>Invoice!G133</f>
        <v>0</v>
      </c>
      <c r="H131" s="71">
        <f t="shared" si="6"/>
        <v>0</v>
      </c>
    </row>
    <row r="132" spans="1:8" s="68" customFormat="1" hidden="1">
      <c r="A132" s="79" t="str">
        <f>Invoice!F134</f>
        <v>Exchange rate :</v>
      </c>
      <c r="B132" s="135"/>
      <c r="C132" s="63">
        <f>Invoice!C134</f>
        <v>0</v>
      </c>
      <c r="D132" s="64">
        <f>Invoice!B134</f>
        <v>0</v>
      </c>
      <c r="E132" s="69">
        <f t="shared" si="7"/>
        <v>0</v>
      </c>
      <c r="F132" s="69">
        <f t="shared" si="7"/>
        <v>0</v>
      </c>
      <c r="G132" s="70">
        <f>Invoice!G134</f>
        <v>0</v>
      </c>
      <c r="H132" s="71">
        <f t="shared" si="6"/>
        <v>0</v>
      </c>
    </row>
    <row r="133" spans="1:8" s="68" customFormat="1" hidden="1">
      <c r="A133" s="79" t="str">
        <f>Invoice!F135</f>
        <v>Exchange rate :</v>
      </c>
      <c r="B133" s="135"/>
      <c r="C133" s="63">
        <f>Invoice!C135</f>
        <v>0</v>
      </c>
      <c r="D133" s="64">
        <f>Invoice!B135</f>
        <v>0</v>
      </c>
      <c r="E133" s="69">
        <f t="shared" si="7"/>
        <v>0</v>
      </c>
      <c r="F133" s="69">
        <f t="shared" si="7"/>
        <v>0</v>
      </c>
      <c r="G133" s="70">
        <f>Invoice!G135</f>
        <v>0</v>
      </c>
      <c r="H133" s="71">
        <f t="shared" si="6"/>
        <v>0</v>
      </c>
    </row>
    <row r="134" spans="1:8" s="68" customFormat="1" hidden="1">
      <c r="A134" s="79" t="str">
        <f>Invoice!F136</f>
        <v>Exchange rate :</v>
      </c>
      <c r="B134" s="135"/>
      <c r="C134" s="63">
        <f>Invoice!C136</f>
        <v>0</v>
      </c>
      <c r="D134" s="64">
        <f>Invoice!B136</f>
        <v>0</v>
      </c>
      <c r="E134" s="69">
        <f t="shared" si="7"/>
        <v>0</v>
      </c>
      <c r="F134" s="69">
        <f t="shared" si="7"/>
        <v>0</v>
      </c>
      <c r="G134" s="70">
        <f>Invoice!G136</f>
        <v>0</v>
      </c>
      <c r="H134" s="71">
        <f t="shared" si="6"/>
        <v>0</v>
      </c>
    </row>
    <row r="135" spans="1:8" s="68" customFormat="1" hidden="1">
      <c r="A135" s="79" t="str">
        <f>Invoice!F137</f>
        <v>Exchange rate :</v>
      </c>
      <c r="B135" s="135"/>
      <c r="C135" s="63">
        <f>Invoice!C137</f>
        <v>0</v>
      </c>
      <c r="D135" s="64">
        <f>Invoice!B137</f>
        <v>0</v>
      </c>
      <c r="E135" s="69">
        <f t="shared" si="7"/>
        <v>0</v>
      </c>
      <c r="F135" s="69">
        <f t="shared" si="7"/>
        <v>0</v>
      </c>
      <c r="G135" s="70">
        <f>Invoice!G137</f>
        <v>0</v>
      </c>
      <c r="H135" s="71">
        <f t="shared" si="6"/>
        <v>0</v>
      </c>
    </row>
    <row r="136" spans="1:8" s="68" customFormat="1" hidden="1">
      <c r="A136" s="79" t="str">
        <f>Invoice!F138</f>
        <v>Exchange rate :</v>
      </c>
      <c r="B136" s="135"/>
      <c r="C136" s="63">
        <f>Invoice!C138</f>
        <v>0</v>
      </c>
      <c r="D136" s="64">
        <f>Invoice!B138</f>
        <v>0</v>
      </c>
      <c r="E136" s="69">
        <f t="shared" si="7"/>
        <v>0</v>
      </c>
      <c r="F136" s="69">
        <f t="shared" si="7"/>
        <v>0</v>
      </c>
      <c r="G136" s="70">
        <f>Invoice!G138</f>
        <v>0</v>
      </c>
      <c r="H136" s="71">
        <f t="shared" si="6"/>
        <v>0</v>
      </c>
    </row>
    <row r="137" spans="1:8" s="68" customFormat="1" hidden="1">
      <c r="A137" s="79" t="str">
        <f>Invoice!F139</f>
        <v>Exchange rate :</v>
      </c>
      <c r="B137" s="135"/>
      <c r="C137" s="63">
        <f>Invoice!C139</f>
        <v>0</v>
      </c>
      <c r="D137" s="64">
        <f>Invoice!B139</f>
        <v>0</v>
      </c>
      <c r="E137" s="69">
        <f t="shared" si="7"/>
        <v>0</v>
      </c>
      <c r="F137" s="69">
        <f t="shared" si="7"/>
        <v>0</v>
      </c>
      <c r="G137" s="70">
        <f>Invoice!G139</f>
        <v>0</v>
      </c>
      <c r="H137" s="71">
        <f t="shared" si="6"/>
        <v>0</v>
      </c>
    </row>
    <row r="138" spans="1:8" s="68" customFormat="1" hidden="1">
      <c r="A138" s="79" t="str">
        <f>Invoice!F140</f>
        <v>Exchange rate :</v>
      </c>
      <c r="B138" s="135"/>
      <c r="C138" s="63">
        <f>Invoice!C140</f>
        <v>0</v>
      </c>
      <c r="D138" s="64">
        <f>Invoice!B140</f>
        <v>0</v>
      </c>
      <c r="E138" s="69">
        <f t="shared" si="7"/>
        <v>0</v>
      </c>
      <c r="F138" s="69">
        <f t="shared" si="7"/>
        <v>0</v>
      </c>
      <c r="G138" s="70">
        <f>Invoice!G140</f>
        <v>0</v>
      </c>
      <c r="H138" s="71">
        <f t="shared" si="6"/>
        <v>0</v>
      </c>
    </row>
    <row r="139" spans="1:8" s="68" customFormat="1" hidden="1">
      <c r="A139" s="79" t="str">
        <f>Invoice!F141</f>
        <v>Exchange rate :</v>
      </c>
      <c r="B139" s="135"/>
      <c r="C139" s="63">
        <f>Invoice!C141</f>
        <v>0</v>
      </c>
      <c r="D139" s="64">
        <f>Invoice!B141</f>
        <v>0</v>
      </c>
      <c r="E139" s="69">
        <f t="shared" si="7"/>
        <v>0</v>
      </c>
      <c r="F139" s="69">
        <f t="shared" si="7"/>
        <v>0</v>
      </c>
      <c r="G139" s="70">
        <f>Invoice!G141</f>
        <v>0</v>
      </c>
      <c r="H139" s="71">
        <f t="shared" si="6"/>
        <v>0</v>
      </c>
    </row>
    <row r="140" spans="1:8" s="68" customFormat="1" hidden="1">
      <c r="A140" s="79" t="str">
        <f>Invoice!F142</f>
        <v>Exchange rate :</v>
      </c>
      <c r="B140" s="135"/>
      <c r="C140" s="63">
        <f>Invoice!C142</f>
        <v>0</v>
      </c>
      <c r="D140" s="64">
        <f>Invoice!B142</f>
        <v>0</v>
      </c>
      <c r="E140" s="69">
        <f t="shared" si="7"/>
        <v>0</v>
      </c>
      <c r="F140" s="69">
        <f t="shared" si="7"/>
        <v>0</v>
      </c>
      <c r="G140" s="70">
        <f>Invoice!G142</f>
        <v>0</v>
      </c>
      <c r="H140" s="71">
        <f t="shared" si="6"/>
        <v>0</v>
      </c>
    </row>
    <row r="141" spans="1:8" s="68" customFormat="1" hidden="1">
      <c r="A141" s="79" t="str">
        <f>Invoice!F143</f>
        <v>Exchange rate :</v>
      </c>
      <c r="B141" s="135"/>
      <c r="C141" s="63">
        <f>Invoice!C143</f>
        <v>0</v>
      </c>
      <c r="D141" s="64">
        <f>Invoice!B143</f>
        <v>0</v>
      </c>
      <c r="E141" s="69">
        <f t="shared" si="7"/>
        <v>0</v>
      </c>
      <c r="F141" s="69">
        <f t="shared" si="7"/>
        <v>0</v>
      </c>
      <c r="G141" s="70">
        <f>Invoice!G143</f>
        <v>0</v>
      </c>
      <c r="H141" s="71">
        <f t="shared" si="6"/>
        <v>0</v>
      </c>
    </row>
    <row r="142" spans="1:8" s="68" customFormat="1" hidden="1">
      <c r="A142" s="79" t="str">
        <f>Invoice!F144</f>
        <v>Exchange rate :</v>
      </c>
      <c r="B142" s="135"/>
      <c r="C142" s="63">
        <f>Invoice!C144</f>
        <v>0</v>
      </c>
      <c r="D142" s="64">
        <f>Invoice!B144</f>
        <v>0</v>
      </c>
      <c r="E142" s="69">
        <f t="shared" si="7"/>
        <v>0</v>
      </c>
      <c r="F142" s="69">
        <f t="shared" si="7"/>
        <v>0</v>
      </c>
      <c r="G142" s="70">
        <f>Invoice!G144</f>
        <v>0</v>
      </c>
      <c r="H142" s="71">
        <f t="shared" si="6"/>
        <v>0</v>
      </c>
    </row>
    <row r="143" spans="1:8" s="68" customFormat="1" hidden="1">
      <c r="A143" s="79" t="str">
        <f>Invoice!F145</f>
        <v>Exchange rate :</v>
      </c>
      <c r="B143" s="135"/>
      <c r="C143" s="63">
        <f>Invoice!C145</f>
        <v>0</v>
      </c>
      <c r="D143" s="64">
        <f>Invoice!B145</f>
        <v>0</v>
      </c>
      <c r="E143" s="69">
        <f t="shared" si="7"/>
        <v>0</v>
      </c>
      <c r="F143" s="69">
        <f t="shared" si="7"/>
        <v>0</v>
      </c>
      <c r="G143" s="70">
        <f>Invoice!G145</f>
        <v>0</v>
      </c>
      <c r="H143" s="71">
        <f t="shared" si="6"/>
        <v>0</v>
      </c>
    </row>
    <row r="144" spans="1:8" s="68" customFormat="1" hidden="1">
      <c r="A144" s="79" t="str">
        <f>Invoice!F146</f>
        <v>Exchange rate :</v>
      </c>
      <c r="B144" s="135"/>
      <c r="C144" s="63">
        <f>Invoice!C146</f>
        <v>0</v>
      </c>
      <c r="D144" s="64">
        <f>Invoice!B146</f>
        <v>0</v>
      </c>
      <c r="E144" s="69">
        <f t="shared" si="7"/>
        <v>0</v>
      </c>
      <c r="F144" s="69">
        <f t="shared" si="7"/>
        <v>0</v>
      </c>
      <c r="G144" s="70">
        <f>Invoice!G146</f>
        <v>0</v>
      </c>
      <c r="H144" s="71">
        <f t="shared" ref="H144:H207" si="8">D144*G144</f>
        <v>0</v>
      </c>
    </row>
    <row r="145" spans="1:8" s="68" customFormat="1" hidden="1">
      <c r="A145" s="79" t="str">
        <f>Invoice!F147</f>
        <v>Exchange rate :</v>
      </c>
      <c r="B145" s="135"/>
      <c r="C145" s="63">
        <f>Invoice!C147</f>
        <v>0</v>
      </c>
      <c r="D145" s="64">
        <f>Invoice!B147</f>
        <v>0</v>
      </c>
      <c r="E145" s="69">
        <f t="shared" si="7"/>
        <v>0</v>
      </c>
      <c r="F145" s="69">
        <f t="shared" si="7"/>
        <v>0</v>
      </c>
      <c r="G145" s="70">
        <f>Invoice!G147</f>
        <v>0</v>
      </c>
      <c r="H145" s="71">
        <f t="shared" si="8"/>
        <v>0</v>
      </c>
    </row>
    <row r="146" spans="1:8" s="68" customFormat="1" hidden="1">
      <c r="A146" s="79" t="str">
        <f>Invoice!F148</f>
        <v>Exchange rate :</v>
      </c>
      <c r="B146" s="135"/>
      <c r="C146" s="63">
        <f>Invoice!C148</f>
        <v>0</v>
      </c>
      <c r="D146" s="64">
        <f>Invoice!B148</f>
        <v>0</v>
      </c>
      <c r="E146" s="69">
        <f t="shared" si="7"/>
        <v>0</v>
      </c>
      <c r="F146" s="69">
        <f t="shared" si="7"/>
        <v>0</v>
      </c>
      <c r="G146" s="70">
        <f>Invoice!G148</f>
        <v>0</v>
      </c>
      <c r="H146" s="71">
        <f t="shared" si="8"/>
        <v>0</v>
      </c>
    </row>
    <row r="147" spans="1:8" s="68" customFormat="1" hidden="1">
      <c r="A147" s="79" t="str">
        <f>Invoice!F149</f>
        <v>Exchange rate :</v>
      </c>
      <c r="B147" s="135"/>
      <c r="C147" s="63">
        <f>Invoice!C149</f>
        <v>0</v>
      </c>
      <c r="D147" s="64">
        <f>Invoice!B149</f>
        <v>0</v>
      </c>
      <c r="E147" s="69">
        <f t="shared" si="7"/>
        <v>0</v>
      </c>
      <c r="F147" s="69">
        <f t="shared" si="7"/>
        <v>0</v>
      </c>
      <c r="G147" s="70">
        <f>Invoice!G149</f>
        <v>0</v>
      </c>
      <c r="H147" s="71">
        <f t="shared" si="8"/>
        <v>0</v>
      </c>
    </row>
    <row r="148" spans="1:8" s="68" customFormat="1" hidden="1">
      <c r="A148" s="79" t="str">
        <f>Invoice!F150</f>
        <v>Exchange rate :</v>
      </c>
      <c r="B148" s="135"/>
      <c r="C148" s="63">
        <f>Invoice!C150</f>
        <v>0</v>
      </c>
      <c r="D148" s="64">
        <f>Invoice!B150</f>
        <v>0</v>
      </c>
      <c r="E148" s="69">
        <f t="shared" si="7"/>
        <v>0</v>
      </c>
      <c r="F148" s="69">
        <f t="shared" si="7"/>
        <v>0</v>
      </c>
      <c r="G148" s="70">
        <f>Invoice!G150</f>
        <v>0</v>
      </c>
      <c r="H148" s="71">
        <f t="shared" si="8"/>
        <v>0</v>
      </c>
    </row>
    <row r="149" spans="1:8" s="68" customFormat="1" hidden="1">
      <c r="A149" s="79" t="str">
        <f>Invoice!F151</f>
        <v>Exchange rate :</v>
      </c>
      <c r="B149" s="135"/>
      <c r="C149" s="63">
        <f>Invoice!C151</f>
        <v>0</v>
      </c>
      <c r="D149" s="64">
        <f>Invoice!B151</f>
        <v>0</v>
      </c>
      <c r="E149" s="69">
        <f t="shared" si="7"/>
        <v>0</v>
      </c>
      <c r="F149" s="69">
        <f t="shared" si="7"/>
        <v>0</v>
      </c>
      <c r="G149" s="70">
        <f>Invoice!G151</f>
        <v>0</v>
      </c>
      <c r="H149" s="71">
        <f t="shared" si="8"/>
        <v>0</v>
      </c>
    </row>
    <row r="150" spans="1:8" s="68" customFormat="1" hidden="1">
      <c r="A150" s="79" t="str">
        <f>Invoice!F152</f>
        <v>Exchange rate :</v>
      </c>
      <c r="B150" s="135"/>
      <c r="C150" s="63">
        <f>Invoice!C152</f>
        <v>0</v>
      </c>
      <c r="D150" s="64">
        <f>Invoice!B152</f>
        <v>0</v>
      </c>
      <c r="E150" s="69">
        <f t="shared" si="7"/>
        <v>0</v>
      </c>
      <c r="F150" s="69">
        <f t="shared" si="7"/>
        <v>0</v>
      </c>
      <c r="G150" s="70">
        <f>Invoice!G152</f>
        <v>0</v>
      </c>
      <c r="H150" s="71">
        <f t="shared" si="8"/>
        <v>0</v>
      </c>
    </row>
    <row r="151" spans="1:8" s="68" customFormat="1" hidden="1">
      <c r="A151" s="79" t="str">
        <f>Invoice!F153</f>
        <v>Exchange rate :</v>
      </c>
      <c r="B151" s="135"/>
      <c r="C151" s="63">
        <f>Invoice!C153</f>
        <v>0</v>
      </c>
      <c r="D151" s="64">
        <f>Invoice!B153</f>
        <v>0</v>
      </c>
      <c r="E151" s="69">
        <f t="shared" si="7"/>
        <v>0</v>
      </c>
      <c r="F151" s="69">
        <f t="shared" si="7"/>
        <v>0</v>
      </c>
      <c r="G151" s="70">
        <f>Invoice!G153</f>
        <v>0</v>
      </c>
      <c r="H151" s="71">
        <f t="shared" si="8"/>
        <v>0</v>
      </c>
    </row>
    <row r="152" spans="1:8" s="68" customFormat="1" hidden="1">
      <c r="A152" s="79" t="str">
        <f>Invoice!F154</f>
        <v>Exchange rate :</v>
      </c>
      <c r="B152" s="135"/>
      <c r="C152" s="63">
        <f>Invoice!C154</f>
        <v>0</v>
      </c>
      <c r="D152" s="64">
        <f>Invoice!B154</f>
        <v>0</v>
      </c>
      <c r="E152" s="69">
        <f t="shared" si="7"/>
        <v>0</v>
      </c>
      <c r="F152" s="69">
        <f t="shared" si="7"/>
        <v>0</v>
      </c>
      <c r="G152" s="70">
        <f>Invoice!G154</f>
        <v>0</v>
      </c>
      <c r="H152" s="71">
        <f t="shared" si="8"/>
        <v>0</v>
      </c>
    </row>
    <row r="153" spans="1:8" s="68" customFormat="1" hidden="1">
      <c r="A153" s="79" t="str">
        <f>Invoice!F155</f>
        <v>Exchange rate :</v>
      </c>
      <c r="B153" s="135"/>
      <c r="C153" s="63">
        <f>Invoice!C155</f>
        <v>0</v>
      </c>
      <c r="D153" s="64">
        <f>Invoice!B155</f>
        <v>0</v>
      </c>
      <c r="E153" s="69">
        <f t="shared" si="7"/>
        <v>0</v>
      </c>
      <c r="F153" s="69">
        <f t="shared" si="7"/>
        <v>0</v>
      </c>
      <c r="G153" s="70">
        <f>Invoice!G155</f>
        <v>0</v>
      </c>
      <c r="H153" s="71">
        <f t="shared" si="8"/>
        <v>0</v>
      </c>
    </row>
    <row r="154" spans="1:8" s="68" customFormat="1" hidden="1">
      <c r="A154" s="79" t="str">
        <f>Invoice!F156</f>
        <v>Exchange rate :</v>
      </c>
      <c r="B154" s="135"/>
      <c r="C154" s="63">
        <f>Invoice!C156</f>
        <v>0</v>
      </c>
      <c r="D154" s="64">
        <f>Invoice!B156</f>
        <v>0</v>
      </c>
      <c r="E154" s="69">
        <f t="shared" si="7"/>
        <v>0</v>
      </c>
      <c r="F154" s="69">
        <f t="shared" si="7"/>
        <v>0</v>
      </c>
      <c r="G154" s="70">
        <f>Invoice!G156</f>
        <v>0</v>
      </c>
      <c r="H154" s="71">
        <f t="shared" si="8"/>
        <v>0</v>
      </c>
    </row>
    <row r="155" spans="1:8" s="68" customFormat="1" hidden="1">
      <c r="A155" s="79" t="str">
        <f>Invoice!F157</f>
        <v>Exchange rate :</v>
      </c>
      <c r="B155" s="135"/>
      <c r="C155" s="63">
        <f>Invoice!C157</f>
        <v>0</v>
      </c>
      <c r="D155" s="64">
        <f>Invoice!B157</f>
        <v>0</v>
      </c>
      <c r="E155" s="69">
        <f t="shared" si="7"/>
        <v>0</v>
      </c>
      <c r="F155" s="69">
        <f t="shared" si="7"/>
        <v>0</v>
      </c>
      <c r="G155" s="70">
        <f>Invoice!G157</f>
        <v>0</v>
      </c>
      <c r="H155" s="71">
        <f t="shared" si="8"/>
        <v>0</v>
      </c>
    </row>
    <row r="156" spans="1:8" s="68" customFormat="1" hidden="1">
      <c r="A156" s="79" t="str">
        <f>Invoice!F158</f>
        <v>Exchange rate :</v>
      </c>
      <c r="B156" s="135"/>
      <c r="C156" s="63">
        <f>Invoice!C158</f>
        <v>0</v>
      </c>
      <c r="D156" s="64">
        <f>Invoice!B158</f>
        <v>0</v>
      </c>
      <c r="E156" s="69">
        <f t="shared" si="7"/>
        <v>0</v>
      </c>
      <c r="F156" s="69">
        <f t="shared" si="7"/>
        <v>0</v>
      </c>
      <c r="G156" s="70">
        <f>Invoice!G158</f>
        <v>0</v>
      </c>
      <c r="H156" s="71">
        <f t="shared" si="8"/>
        <v>0</v>
      </c>
    </row>
    <row r="157" spans="1:8" s="68" customFormat="1" hidden="1">
      <c r="A157" s="79" t="str">
        <f>Invoice!F159</f>
        <v>Exchange rate :</v>
      </c>
      <c r="B157" s="135"/>
      <c r="C157" s="63">
        <f>Invoice!C159</f>
        <v>0</v>
      </c>
      <c r="D157" s="64">
        <f>Invoice!B159</f>
        <v>0</v>
      </c>
      <c r="E157" s="69">
        <f t="shared" si="7"/>
        <v>0</v>
      </c>
      <c r="F157" s="69">
        <f t="shared" si="7"/>
        <v>0</v>
      </c>
      <c r="G157" s="70">
        <f>Invoice!G159</f>
        <v>0</v>
      </c>
      <c r="H157" s="71">
        <f t="shared" si="8"/>
        <v>0</v>
      </c>
    </row>
    <row r="158" spans="1:8" s="68" customFormat="1" hidden="1">
      <c r="A158" s="79" t="str">
        <f>Invoice!F160</f>
        <v>Exchange rate :</v>
      </c>
      <c r="B158" s="135"/>
      <c r="C158" s="63">
        <f>Invoice!C160</f>
        <v>0</v>
      </c>
      <c r="D158" s="64">
        <f>Invoice!B160</f>
        <v>0</v>
      </c>
      <c r="E158" s="69">
        <f t="shared" si="7"/>
        <v>0</v>
      </c>
      <c r="F158" s="69">
        <f t="shared" si="7"/>
        <v>0</v>
      </c>
      <c r="G158" s="70">
        <f>Invoice!G160</f>
        <v>0</v>
      </c>
      <c r="H158" s="71">
        <f t="shared" si="8"/>
        <v>0</v>
      </c>
    </row>
    <row r="159" spans="1:8" s="68" customFormat="1" hidden="1">
      <c r="A159" s="79" t="str">
        <f>Invoice!F161</f>
        <v>Exchange rate :</v>
      </c>
      <c r="B159" s="135"/>
      <c r="C159" s="63">
        <f>Invoice!C161</f>
        <v>0</v>
      </c>
      <c r="D159" s="64">
        <f>Invoice!B161</f>
        <v>0</v>
      </c>
      <c r="E159" s="69">
        <f t="shared" si="7"/>
        <v>0</v>
      </c>
      <c r="F159" s="69">
        <f t="shared" si="7"/>
        <v>0</v>
      </c>
      <c r="G159" s="70">
        <f>Invoice!G161</f>
        <v>0</v>
      </c>
      <c r="H159" s="71">
        <f t="shared" si="8"/>
        <v>0</v>
      </c>
    </row>
    <row r="160" spans="1:8" s="68" customFormat="1" hidden="1">
      <c r="A160" s="79" t="str">
        <f>Invoice!F162</f>
        <v>Exchange rate :</v>
      </c>
      <c r="B160" s="135"/>
      <c r="C160" s="63">
        <f>Invoice!C162</f>
        <v>0</v>
      </c>
      <c r="D160" s="64">
        <f>Invoice!B162</f>
        <v>0</v>
      </c>
      <c r="E160" s="69">
        <f t="shared" si="7"/>
        <v>0</v>
      </c>
      <c r="F160" s="69">
        <f t="shared" si="7"/>
        <v>0</v>
      </c>
      <c r="G160" s="70">
        <f>Invoice!G162</f>
        <v>0</v>
      </c>
      <c r="H160" s="71">
        <f t="shared" si="8"/>
        <v>0</v>
      </c>
    </row>
    <row r="161" spans="1:8" s="68" customFormat="1" hidden="1">
      <c r="A161" s="79" t="str">
        <f>Invoice!F163</f>
        <v>Exchange rate :</v>
      </c>
      <c r="B161" s="135"/>
      <c r="C161" s="63">
        <f>Invoice!C163</f>
        <v>0</v>
      </c>
      <c r="D161" s="64">
        <f>Invoice!B163</f>
        <v>0</v>
      </c>
      <c r="E161" s="69">
        <f t="shared" si="7"/>
        <v>0</v>
      </c>
      <c r="F161" s="69">
        <f t="shared" si="7"/>
        <v>0</v>
      </c>
      <c r="G161" s="70">
        <f>Invoice!G163</f>
        <v>0</v>
      </c>
      <c r="H161" s="71">
        <f t="shared" si="8"/>
        <v>0</v>
      </c>
    </row>
    <row r="162" spans="1:8" s="68" customFormat="1" hidden="1">
      <c r="A162" s="79" t="str">
        <f>Invoice!F164</f>
        <v>Exchange rate :</v>
      </c>
      <c r="B162" s="135"/>
      <c r="C162" s="63">
        <f>Invoice!C164</f>
        <v>0</v>
      </c>
      <c r="D162" s="64">
        <f>Invoice!B164</f>
        <v>0</v>
      </c>
      <c r="E162" s="69">
        <f t="shared" si="7"/>
        <v>0</v>
      </c>
      <c r="F162" s="69">
        <f t="shared" si="7"/>
        <v>0</v>
      </c>
      <c r="G162" s="70">
        <f>Invoice!G164</f>
        <v>0</v>
      </c>
      <c r="H162" s="71">
        <f t="shared" si="8"/>
        <v>0</v>
      </c>
    </row>
    <row r="163" spans="1:8" s="68" customFormat="1" hidden="1">
      <c r="A163" s="79" t="str">
        <f>Invoice!F165</f>
        <v>Exchange rate :</v>
      </c>
      <c r="B163" s="135"/>
      <c r="C163" s="63">
        <f>Invoice!C165</f>
        <v>0</v>
      </c>
      <c r="D163" s="64">
        <f>Invoice!B165</f>
        <v>0</v>
      </c>
      <c r="E163" s="69">
        <f t="shared" si="7"/>
        <v>0</v>
      </c>
      <c r="F163" s="69">
        <f t="shared" si="7"/>
        <v>0</v>
      </c>
      <c r="G163" s="70">
        <f>Invoice!G165</f>
        <v>0</v>
      </c>
      <c r="H163" s="71">
        <f t="shared" si="8"/>
        <v>0</v>
      </c>
    </row>
    <row r="164" spans="1:8" s="68" customFormat="1" hidden="1">
      <c r="A164" s="79" t="str">
        <f>Invoice!F166</f>
        <v>Exchange rate :</v>
      </c>
      <c r="B164" s="135"/>
      <c r="C164" s="63">
        <f>Invoice!C166</f>
        <v>0</v>
      </c>
      <c r="D164" s="64">
        <f>Invoice!B166</f>
        <v>0</v>
      </c>
      <c r="E164" s="69">
        <f t="shared" si="7"/>
        <v>0</v>
      </c>
      <c r="F164" s="69">
        <f t="shared" si="7"/>
        <v>0</v>
      </c>
      <c r="G164" s="70">
        <f>Invoice!G166</f>
        <v>0</v>
      </c>
      <c r="H164" s="71">
        <f t="shared" si="8"/>
        <v>0</v>
      </c>
    </row>
    <row r="165" spans="1:8" s="68" customFormat="1" hidden="1">
      <c r="A165" s="79" t="str">
        <f>Invoice!F167</f>
        <v>Exchange rate :</v>
      </c>
      <c r="B165" s="135"/>
      <c r="C165" s="63">
        <f>Invoice!C167</f>
        <v>0</v>
      </c>
      <c r="D165" s="64">
        <f>Invoice!B167</f>
        <v>0</v>
      </c>
      <c r="E165" s="69">
        <f t="shared" si="7"/>
        <v>0</v>
      </c>
      <c r="F165" s="69">
        <f t="shared" si="7"/>
        <v>0</v>
      </c>
      <c r="G165" s="70">
        <f>Invoice!G167</f>
        <v>0</v>
      </c>
      <c r="H165" s="71">
        <f t="shared" si="8"/>
        <v>0</v>
      </c>
    </row>
    <row r="166" spans="1:8" s="68" customFormat="1" hidden="1">
      <c r="A166" s="79" t="str">
        <f>Invoice!F168</f>
        <v>Exchange rate :</v>
      </c>
      <c r="B166" s="135"/>
      <c r="C166" s="63">
        <f>Invoice!C168</f>
        <v>0</v>
      </c>
      <c r="D166" s="64">
        <f>Invoice!B168</f>
        <v>0</v>
      </c>
      <c r="E166" s="69">
        <f t="shared" si="7"/>
        <v>0</v>
      </c>
      <c r="F166" s="69">
        <f t="shared" si="7"/>
        <v>0</v>
      </c>
      <c r="G166" s="70">
        <f>Invoice!G168</f>
        <v>0</v>
      </c>
      <c r="H166" s="71">
        <f t="shared" si="8"/>
        <v>0</v>
      </c>
    </row>
    <row r="167" spans="1:8" s="68" customFormat="1" hidden="1">
      <c r="A167" s="79" t="str">
        <f>Invoice!F169</f>
        <v>Exchange rate :</v>
      </c>
      <c r="B167" s="135"/>
      <c r="C167" s="63">
        <f>Invoice!C169</f>
        <v>0</v>
      </c>
      <c r="D167" s="64">
        <f>Invoice!B169</f>
        <v>0</v>
      </c>
      <c r="E167" s="69">
        <f t="shared" si="7"/>
        <v>0</v>
      </c>
      <c r="F167" s="69">
        <f t="shared" si="7"/>
        <v>0</v>
      </c>
      <c r="G167" s="70">
        <f>Invoice!G169</f>
        <v>0</v>
      </c>
      <c r="H167" s="71">
        <f t="shared" si="8"/>
        <v>0</v>
      </c>
    </row>
    <row r="168" spans="1:8" s="68" customFormat="1" hidden="1">
      <c r="A168" s="79" t="str">
        <f>Invoice!F170</f>
        <v>Exchange rate :</v>
      </c>
      <c r="B168" s="135"/>
      <c r="C168" s="63">
        <f>Invoice!C170</f>
        <v>0</v>
      </c>
      <c r="D168" s="64">
        <f>Invoice!B170</f>
        <v>0</v>
      </c>
      <c r="E168" s="69">
        <f t="shared" si="7"/>
        <v>0</v>
      </c>
      <c r="F168" s="69">
        <f t="shared" si="7"/>
        <v>0</v>
      </c>
      <c r="G168" s="70">
        <f>Invoice!G170</f>
        <v>0</v>
      </c>
      <c r="H168" s="71">
        <f t="shared" si="8"/>
        <v>0</v>
      </c>
    </row>
    <row r="169" spans="1:8" s="68" customFormat="1" hidden="1">
      <c r="A169" s="79" t="str">
        <f>Invoice!F171</f>
        <v>Exchange rate :</v>
      </c>
      <c r="B169" s="135"/>
      <c r="C169" s="63">
        <f>Invoice!C171</f>
        <v>0</v>
      </c>
      <c r="D169" s="64">
        <f>Invoice!B171</f>
        <v>0</v>
      </c>
      <c r="E169" s="69">
        <f t="shared" si="7"/>
        <v>0</v>
      </c>
      <c r="F169" s="69">
        <f t="shared" si="7"/>
        <v>0</v>
      </c>
      <c r="G169" s="70">
        <f>Invoice!G171</f>
        <v>0</v>
      </c>
      <c r="H169" s="71">
        <f t="shared" si="8"/>
        <v>0</v>
      </c>
    </row>
    <row r="170" spans="1:8" s="68" customFormat="1" hidden="1">
      <c r="A170" s="79" t="str">
        <f>Invoice!F172</f>
        <v>Exchange rate :</v>
      </c>
      <c r="B170" s="135"/>
      <c r="C170" s="63">
        <f>Invoice!C172</f>
        <v>0</v>
      </c>
      <c r="D170" s="64">
        <f>Invoice!B172</f>
        <v>0</v>
      </c>
      <c r="E170" s="69">
        <f t="shared" si="7"/>
        <v>0</v>
      </c>
      <c r="F170" s="69">
        <f t="shared" si="7"/>
        <v>0</v>
      </c>
      <c r="G170" s="70">
        <f>Invoice!G172</f>
        <v>0</v>
      </c>
      <c r="H170" s="71">
        <f t="shared" si="8"/>
        <v>0</v>
      </c>
    </row>
    <row r="171" spans="1:8" s="68" customFormat="1" hidden="1">
      <c r="A171" s="79" t="str">
        <f>Invoice!F173</f>
        <v>Exchange rate :</v>
      </c>
      <c r="B171" s="135"/>
      <c r="C171" s="63">
        <f>Invoice!C173</f>
        <v>0</v>
      </c>
      <c r="D171" s="64">
        <f>Invoice!B173</f>
        <v>0</v>
      </c>
      <c r="E171" s="69">
        <f t="shared" si="7"/>
        <v>0</v>
      </c>
      <c r="F171" s="69">
        <f t="shared" si="7"/>
        <v>0</v>
      </c>
      <c r="G171" s="70">
        <f>Invoice!G173</f>
        <v>0</v>
      </c>
      <c r="H171" s="71">
        <f t="shared" si="8"/>
        <v>0</v>
      </c>
    </row>
    <row r="172" spans="1:8" s="68" customFormat="1" hidden="1">
      <c r="A172" s="79" t="str">
        <f>Invoice!F174</f>
        <v>Exchange rate :</v>
      </c>
      <c r="B172" s="135"/>
      <c r="C172" s="63">
        <f>Invoice!C174</f>
        <v>0</v>
      </c>
      <c r="D172" s="64">
        <f>Invoice!B174</f>
        <v>0</v>
      </c>
      <c r="E172" s="69">
        <f t="shared" si="7"/>
        <v>0</v>
      </c>
      <c r="F172" s="69">
        <f t="shared" si="7"/>
        <v>0</v>
      </c>
      <c r="G172" s="70">
        <f>Invoice!G174</f>
        <v>0</v>
      </c>
      <c r="H172" s="71">
        <f t="shared" si="8"/>
        <v>0</v>
      </c>
    </row>
    <row r="173" spans="1:8" s="68" customFormat="1" hidden="1">
      <c r="A173" s="79" t="str">
        <f>Invoice!F175</f>
        <v>Exchange rate :</v>
      </c>
      <c r="B173" s="135"/>
      <c r="C173" s="63">
        <f>Invoice!C175</f>
        <v>0</v>
      </c>
      <c r="D173" s="64">
        <f>Invoice!B175</f>
        <v>0</v>
      </c>
      <c r="E173" s="69">
        <f t="shared" si="7"/>
        <v>0</v>
      </c>
      <c r="F173" s="69">
        <f t="shared" si="7"/>
        <v>0</v>
      </c>
      <c r="G173" s="70">
        <f>Invoice!G175</f>
        <v>0</v>
      </c>
      <c r="H173" s="71">
        <f t="shared" si="8"/>
        <v>0</v>
      </c>
    </row>
    <row r="174" spans="1:8" s="68" customFormat="1" hidden="1">
      <c r="A174" s="79" t="str">
        <f>Invoice!F176</f>
        <v>Exchange rate :</v>
      </c>
      <c r="B174" s="135"/>
      <c r="C174" s="63">
        <f>Invoice!C176</f>
        <v>0</v>
      </c>
      <c r="D174" s="64">
        <f>Invoice!B176</f>
        <v>0</v>
      </c>
      <c r="E174" s="69">
        <f t="shared" si="7"/>
        <v>0</v>
      </c>
      <c r="F174" s="69">
        <f t="shared" si="7"/>
        <v>0</v>
      </c>
      <c r="G174" s="70">
        <f>Invoice!G176</f>
        <v>0</v>
      </c>
      <c r="H174" s="71">
        <f t="shared" si="8"/>
        <v>0</v>
      </c>
    </row>
    <row r="175" spans="1:8" s="68" customFormat="1" hidden="1">
      <c r="A175" s="79" t="str">
        <f>Invoice!F177</f>
        <v>Exchange rate :</v>
      </c>
      <c r="B175" s="135"/>
      <c r="C175" s="63">
        <f>Invoice!C177</f>
        <v>0</v>
      </c>
      <c r="D175" s="64">
        <f>Invoice!B177</f>
        <v>0</v>
      </c>
      <c r="E175" s="69">
        <f t="shared" si="7"/>
        <v>0</v>
      </c>
      <c r="F175" s="69">
        <f t="shared" si="7"/>
        <v>0</v>
      </c>
      <c r="G175" s="70">
        <f>Invoice!G177</f>
        <v>0</v>
      </c>
      <c r="H175" s="71">
        <f t="shared" si="8"/>
        <v>0</v>
      </c>
    </row>
    <row r="176" spans="1:8" s="68" customFormat="1" hidden="1">
      <c r="A176" s="79" t="str">
        <f>Invoice!F178</f>
        <v>Exchange rate :</v>
      </c>
      <c r="B176" s="135"/>
      <c r="C176" s="63">
        <f>Invoice!C178</f>
        <v>0</v>
      </c>
      <c r="D176" s="64">
        <f>Invoice!B178</f>
        <v>0</v>
      </c>
      <c r="E176" s="69">
        <f t="shared" si="7"/>
        <v>0</v>
      </c>
      <c r="F176" s="69">
        <f t="shared" si="7"/>
        <v>0</v>
      </c>
      <c r="G176" s="70">
        <f>Invoice!G178</f>
        <v>0</v>
      </c>
      <c r="H176" s="71">
        <f t="shared" si="8"/>
        <v>0</v>
      </c>
    </row>
    <row r="177" spans="1:8" s="68" customFormat="1" hidden="1">
      <c r="A177" s="79" t="str">
        <f>Invoice!F179</f>
        <v>Exchange rate :</v>
      </c>
      <c r="B177" s="135"/>
      <c r="C177" s="63">
        <f>Invoice!C179</f>
        <v>0</v>
      </c>
      <c r="D177" s="64">
        <f>Invoice!B179</f>
        <v>0</v>
      </c>
      <c r="E177" s="69">
        <f t="shared" si="7"/>
        <v>0</v>
      </c>
      <c r="F177" s="69">
        <f t="shared" si="7"/>
        <v>0</v>
      </c>
      <c r="G177" s="70">
        <f>Invoice!G179</f>
        <v>0</v>
      </c>
      <c r="H177" s="71">
        <f t="shared" si="8"/>
        <v>0</v>
      </c>
    </row>
    <row r="178" spans="1:8" s="68" customFormat="1" hidden="1">
      <c r="A178" s="79" t="str">
        <f>Invoice!F180</f>
        <v>Exchange rate :</v>
      </c>
      <c r="B178" s="135"/>
      <c r="C178" s="63">
        <f>Invoice!C180</f>
        <v>0</v>
      </c>
      <c r="D178" s="64">
        <f>Invoice!B180</f>
        <v>0</v>
      </c>
      <c r="E178" s="69">
        <f t="shared" si="7"/>
        <v>0</v>
      </c>
      <c r="F178" s="69">
        <f t="shared" si="7"/>
        <v>0</v>
      </c>
      <c r="G178" s="70">
        <f>Invoice!G180</f>
        <v>0</v>
      </c>
      <c r="H178" s="71">
        <f t="shared" si="8"/>
        <v>0</v>
      </c>
    </row>
    <row r="179" spans="1:8" s="68" customFormat="1" hidden="1">
      <c r="A179" s="79" t="str">
        <f>Invoice!F181</f>
        <v>Exchange rate :</v>
      </c>
      <c r="B179" s="135"/>
      <c r="C179" s="63">
        <f>Invoice!C181</f>
        <v>0</v>
      </c>
      <c r="D179" s="64">
        <f>Invoice!B181</f>
        <v>0</v>
      </c>
      <c r="E179" s="69">
        <f t="shared" si="7"/>
        <v>0</v>
      </c>
      <c r="F179" s="69">
        <f t="shared" si="7"/>
        <v>0</v>
      </c>
      <c r="G179" s="70">
        <f>Invoice!G181</f>
        <v>0</v>
      </c>
      <c r="H179" s="71">
        <f t="shared" si="8"/>
        <v>0</v>
      </c>
    </row>
    <row r="180" spans="1:8" s="68" customFormat="1" hidden="1">
      <c r="A180" s="79" t="str">
        <f>Invoice!F182</f>
        <v>Exchange rate :</v>
      </c>
      <c r="B180" s="135"/>
      <c r="C180" s="63">
        <f>Invoice!C182</f>
        <v>0</v>
      </c>
      <c r="D180" s="64">
        <f>Invoice!B182</f>
        <v>0</v>
      </c>
      <c r="E180" s="69">
        <f t="shared" si="7"/>
        <v>0</v>
      </c>
      <c r="F180" s="69">
        <f t="shared" si="7"/>
        <v>0</v>
      </c>
      <c r="G180" s="70">
        <f>Invoice!G182</f>
        <v>0</v>
      </c>
      <c r="H180" s="71">
        <f t="shared" si="8"/>
        <v>0</v>
      </c>
    </row>
    <row r="181" spans="1:8" s="68" customFormat="1" hidden="1">
      <c r="A181" s="79" t="str">
        <f>Invoice!F183</f>
        <v>Exchange rate :</v>
      </c>
      <c r="B181" s="135"/>
      <c r="C181" s="63">
        <f>Invoice!C183</f>
        <v>0</v>
      </c>
      <c r="D181" s="64">
        <f>Invoice!B183</f>
        <v>0</v>
      </c>
      <c r="E181" s="69">
        <f t="shared" si="7"/>
        <v>0</v>
      </c>
      <c r="F181" s="69">
        <f t="shared" si="7"/>
        <v>0</v>
      </c>
      <c r="G181" s="70">
        <f>Invoice!G183</f>
        <v>0</v>
      </c>
      <c r="H181" s="71">
        <f t="shared" si="8"/>
        <v>0</v>
      </c>
    </row>
    <row r="182" spans="1:8" s="68" customFormat="1" hidden="1">
      <c r="A182" s="79" t="str">
        <f>Invoice!F184</f>
        <v>Exchange rate :</v>
      </c>
      <c r="B182" s="135"/>
      <c r="C182" s="63">
        <f>Invoice!C184</f>
        <v>0</v>
      </c>
      <c r="D182" s="64">
        <f>Invoice!B184</f>
        <v>0</v>
      </c>
      <c r="E182" s="69">
        <f t="shared" si="7"/>
        <v>0</v>
      </c>
      <c r="F182" s="69">
        <f t="shared" si="7"/>
        <v>0</v>
      </c>
      <c r="G182" s="70">
        <f>Invoice!G184</f>
        <v>0</v>
      </c>
      <c r="H182" s="71">
        <f t="shared" si="8"/>
        <v>0</v>
      </c>
    </row>
    <row r="183" spans="1:8" s="68" customFormat="1" hidden="1">
      <c r="A183" s="79" t="str">
        <f>Invoice!F185</f>
        <v>Exchange rate :</v>
      </c>
      <c r="B183" s="135"/>
      <c r="C183" s="63">
        <f>Invoice!C185</f>
        <v>0</v>
      </c>
      <c r="D183" s="64">
        <f>Invoice!B185</f>
        <v>0</v>
      </c>
      <c r="E183" s="69">
        <f t="shared" si="7"/>
        <v>0</v>
      </c>
      <c r="F183" s="69">
        <f t="shared" si="7"/>
        <v>0</v>
      </c>
      <c r="G183" s="70">
        <f>Invoice!G185</f>
        <v>0</v>
      </c>
      <c r="H183" s="71">
        <f t="shared" si="8"/>
        <v>0</v>
      </c>
    </row>
    <row r="184" spans="1:8" s="68" customFormat="1" hidden="1">
      <c r="A184" s="79" t="str">
        <f>Invoice!F186</f>
        <v>Exchange rate :</v>
      </c>
      <c r="B184" s="135"/>
      <c r="C184" s="63">
        <f>Invoice!C186</f>
        <v>0</v>
      </c>
      <c r="D184" s="64">
        <f>Invoice!B186</f>
        <v>0</v>
      </c>
      <c r="E184" s="69">
        <f t="shared" si="7"/>
        <v>0</v>
      </c>
      <c r="F184" s="69">
        <f t="shared" si="7"/>
        <v>0</v>
      </c>
      <c r="G184" s="70">
        <f>Invoice!G186</f>
        <v>0</v>
      </c>
      <c r="H184" s="71">
        <f t="shared" si="8"/>
        <v>0</v>
      </c>
    </row>
    <row r="185" spans="1:8" s="68" customFormat="1" hidden="1">
      <c r="A185" s="79" t="str">
        <f>Invoice!F187</f>
        <v>Exchange rate :</v>
      </c>
      <c r="B185" s="135"/>
      <c r="C185" s="63">
        <f>Invoice!C187</f>
        <v>0</v>
      </c>
      <c r="D185" s="64">
        <f>Invoice!B187</f>
        <v>0</v>
      </c>
      <c r="E185" s="69">
        <f t="shared" si="7"/>
        <v>0</v>
      </c>
      <c r="F185" s="69">
        <f t="shared" si="7"/>
        <v>0</v>
      </c>
      <c r="G185" s="70">
        <f>Invoice!G187</f>
        <v>0</v>
      </c>
      <c r="H185" s="71">
        <f t="shared" si="8"/>
        <v>0</v>
      </c>
    </row>
    <row r="186" spans="1:8" s="68" customFormat="1" hidden="1">
      <c r="A186" s="79" t="str">
        <f>Invoice!F188</f>
        <v>Exchange rate :</v>
      </c>
      <c r="B186" s="135"/>
      <c r="C186" s="63">
        <f>Invoice!C188</f>
        <v>0</v>
      </c>
      <c r="D186" s="64">
        <f>Invoice!B188</f>
        <v>0</v>
      </c>
      <c r="E186" s="69">
        <f t="shared" si="7"/>
        <v>0</v>
      </c>
      <c r="F186" s="69">
        <f t="shared" si="7"/>
        <v>0</v>
      </c>
      <c r="G186" s="70">
        <f>Invoice!G188</f>
        <v>0</v>
      </c>
      <c r="H186" s="71">
        <f t="shared" si="8"/>
        <v>0</v>
      </c>
    </row>
    <row r="187" spans="1:8" s="68" customFormat="1" hidden="1">
      <c r="A187" s="79" t="str">
        <f>Invoice!F189</f>
        <v>Exchange rate :</v>
      </c>
      <c r="B187" s="135"/>
      <c r="C187" s="63">
        <f>Invoice!C189</f>
        <v>0</v>
      </c>
      <c r="D187" s="64">
        <f>Invoice!B189</f>
        <v>0</v>
      </c>
      <c r="E187" s="69">
        <f t="shared" si="7"/>
        <v>0</v>
      </c>
      <c r="F187" s="69">
        <f t="shared" si="7"/>
        <v>0</v>
      </c>
      <c r="G187" s="70">
        <f>Invoice!G189</f>
        <v>0</v>
      </c>
      <c r="H187" s="71">
        <f t="shared" si="8"/>
        <v>0</v>
      </c>
    </row>
    <row r="188" spans="1:8" s="68" customFormat="1" hidden="1">
      <c r="A188" s="79" t="str">
        <f>Invoice!F190</f>
        <v>Exchange rate :</v>
      </c>
      <c r="B188" s="135"/>
      <c r="C188" s="63">
        <f>Invoice!C190</f>
        <v>0</v>
      </c>
      <c r="D188" s="64">
        <f>Invoice!B190</f>
        <v>0</v>
      </c>
      <c r="E188" s="69">
        <f t="shared" si="7"/>
        <v>0</v>
      </c>
      <c r="F188" s="69">
        <f t="shared" si="7"/>
        <v>0</v>
      </c>
      <c r="G188" s="70">
        <f>Invoice!G190</f>
        <v>0</v>
      </c>
      <c r="H188" s="71">
        <f t="shared" si="8"/>
        <v>0</v>
      </c>
    </row>
    <row r="189" spans="1:8" s="68" customFormat="1" hidden="1">
      <c r="A189" s="79" t="str">
        <f>Invoice!F191</f>
        <v>Exchange rate :</v>
      </c>
      <c r="B189" s="135"/>
      <c r="C189" s="63">
        <f>Invoice!C191</f>
        <v>0</v>
      </c>
      <c r="D189" s="64">
        <f>Invoice!B191</f>
        <v>0</v>
      </c>
      <c r="E189" s="69">
        <f t="shared" ref="E189:F252" si="9">G189/$E$14</f>
        <v>0</v>
      </c>
      <c r="F189" s="69">
        <f t="shared" si="9"/>
        <v>0</v>
      </c>
      <c r="G189" s="70">
        <f>Invoice!G191</f>
        <v>0</v>
      </c>
      <c r="H189" s="71">
        <f t="shared" si="8"/>
        <v>0</v>
      </c>
    </row>
    <row r="190" spans="1:8" s="68" customFormat="1" hidden="1">
      <c r="A190" s="79" t="str">
        <f>Invoice!F192</f>
        <v>Exchange rate :</v>
      </c>
      <c r="B190" s="135"/>
      <c r="C190" s="63">
        <f>Invoice!C192</f>
        <v>0</v>
      </c>
      <c r="D190" s="64">
        <f>Invoice!B192</f>
        <v>0</v>
      </c>
      <c r="E190" s="69">
        <f t="shared" si="9"/>
        <v>0</v>
      </c>
      <c r="F190" s="69">
        <f t="shared" si="9"/>
        <v>0</v>
      </c>
      <c r="G190" s="70">
        <f>Invoice!G192</f>
        <v>0</v>
      </c>
      <c r="H190" s="71">
        <f t="shared" si="8"/>
        <v>0</v>
      </c>
    </row>
    <row r="191" spans="1:8" s="68" customFormat="1" hidden="1">
      <c r="A191" s="79" t="str">
        <f>Invoice!F193</f>
        <v>Exchange rate :</v>
      </c>
      <c r="B191" s="135"/>
      <c r="C191" s="63">
        <f>Invoice!C193</f>
        <v>0</v>
      </c>
      <c r="D191" s="64">
        <f>Invoice!B193</f>
        <v>0</v>
      </c>
      <c r="E191" s="69">
        <f t="shared" si="9"/>
        <v>0</v>
      </c>
      <c r="F191" s="69">
        <f t="shared" si="9"/>
        <v>0</v>
      </c>
      <c r="G191" s="70">
        <f>Invoice!G193</f>
        <v>0</v>
      </c>
      <c r="H191" s="71">
        <f t="shared" si="8"/>
        <v>0</v>
      </c>
    </row>
    <row r="192" spans="1:8" s="68" customFormat="1" hidden="1">
      <c r="A192" s="79" t="str">
        <f>Invoice!F194</f>
        <v>Exchange rate :</v>
      </c>
      <c r="B192" s="135"/>
      <c r="C192" s="63">
        <f>Invoice!C194</f>
        <v>0</v>
      </c>
      <c r="D192" s="64">
        <f>Invoice!B194</f>
        <v>0</v>
      </c>
      <c r="E192" s="69">
        <f t="shared" si="9"/>
        <v>0</v>
      </c>
      <c r="F192" s="69">
        <f t="shared" si="9"/>
        <v>0</v>
      </c>
      <c r="G192" s="70">
        <f>Invoice!G194</f>
        <v>0</v>
      </c>
      <c r="H192" s="71">
        <f t="shared" si="8"/>
        <v>0</v>
      </c>
    </row>
    <row r="193" spans="1:8" s="68" customFormat="1" hidden="1">
      <c r="A193" s="79" t="str">
        <f>Invoice!F195</f>
        <v>Exchange rate :</v>
      </c>
      <c r="B193" s="135"/>
      <c r="C193" s="63">
        <f>Invoice!C195</f>
        <v>0</v>
      </c>
      <c r="D193" s="64">
        <f>Invoice!B195</f>
        <v>0</v>
      </c>
      <c r="E193" s="69">
        <f t="shared" si="9"/>
        <v>0</v>
      </c>
      <c r="F193" s="69">
        <f t="shared" si="9"/>
        <v>0</v>
      </c>
      <c r="G193" s="70">
        <f>Invoice!G195</f>
        <v>0</v>
      </c>
      <c r="H193" s="71">
        <f t="shared" si="8"/>
        <v>0</v>
      </c>
    </row>
    <row r="194" spans="1:8" s="68" customFormat="1" hidden="1">
      <c r="A194" s="79" t="str">
        <f>Invoice!F196</f>
        <v>Exchange rate :</v>
      </c>
      <c r="B194" s="135"/>
      <c r="C194" s="63">
        <f>Invoice!C196</f>
        <v>0</v>
      </c>
      <c r="D194" s="64">
        <f>Invoice!B196</f>
        <v>0</v>
      </c>
      <c r="E194" s="69">
        <f t="shared" si="9"/>
        <v>0</v>
      </c>
      <c r="F194" s="69">
        <f t="shared" si="9"/>
        <v>0</v>
      </c>
      <c r="G194" s="70">
        <f>Invoice!G196</f>
        <v>0</v>
      </c>
      <c r="H194" s="71">
        <f t="shared" si="8"/>
        <v>0</v>
      </c>
    </row>
    <row r="195" spans="1:8" s="68" customFormat="1" hidden="1">
      <c r="A195" s="79" t="str">
        <f>Invoice!F197</f>
        <v>Exchange rate :</v>
      </c>
      <c r="B195" s="135"/>
      <c r="C195" s="63">
        <f>Invoice!C197</f>
        <v>0</v>
      </c>
      <c r="D195" s="64">
        <f>Invoice!B197</f>
        <v>0</v>
      </c>
      <c r="E195" s="69">
        <f t="shared" si="9"/>
        <v>0</v>
      </c>
      <c r="F195" s="69">
        <f t="shared" si="9"/>
        <v>0</v>
      </c>
      <c r="G195" s="70">
        <f>Invoice!G197</f>
        <v>0</v>
      </c>
      <c r="H195" s="71">
        <f t="shared" si="8"/>
        <v>0</v>
      </c>
    </row>
    <row r="196" spans="1:8" s="68" customFormat="1" hidden="1">
      <c r="A196" s="79" t="str">
        <f>Invoice!F198</f>
        <v>Exchange rate :</v>
      </c>
      <c r="B196" s="135"/>
      <c r="C196" s="63">
        <f>Invoice!C198</f>
        <v>0</v>
      </c>
      <c r="D196" s="64">
        <f>Invoice!B198</f>
        <v>0</v>
      </c>
      <c r="E196" s="69">
        <f t="shared" si="9"/>
        <v>0</v>
      </c>
      <c r="F196" s="69">
        <f t="shared" si="9"/>
        <v>0</v>
      </c>
      <c r="G196" s="70">
        <f>Invoice!G198</f>
        <v>0</v>
      </c>
      <c r="H196" s="71">
        <f t="shared" si="8"/>
        <v>0</v>
      </c>
    </row>
    <row r="197" spans="1:8" s="68" customFormat="1" hidden="1">
      <c r="A197" s="79" t="str">
        <f>Invoice!F199</f>
        <v>Exchange rate :</v>
      </c>
      <c r="B197" s="135"/>
      <c r="C197" s="63">
        <f>Invoice!C199</f>
        <v>0</v>
      </c>
      <c r="D197" s="64">
        <f>Invoice!B199</f>
        <v>0</v>
      </c>
      <c r="E197" s="69">
        <f t="shared" si="9"/>
        <v>0</v>
      </c>
      <c r="F197" s="69">
        <f t="shared" si="9"/>
        <v>0</v>
      </c>
      <c r="G197" s="70">
        <f>Invoice!G199</f>
        <v>0</v>
      </c>
      <c r="H197" s="71">
        <f t="shared" si="8"/>
        <v>0</v>
      </c>
    </row>
    <row r="198" spans="1:8" s="68" customFormat="1" hidden="1">
      <c r="A198" s="79" t="str">
        <f>Invoice!F200</f>
        <v>Exchange rate :</v>
      </c>
      <c r="B198" s="135"/>
      <c r="C198" s="63">
        <f>Invoice!C200</f>
        <v>0</v>
      </c>
      <c r="D198" s="64">
        <f>Invoice!B200</f>
        <v>0</v>
      </c>
      <c r="E198" s="69">
        <f t="shared" si="9"/>
        <v>0</v>
      </c>
      <c r="F198" s="69">
        <f t="shared" si="9"/>
        <v>0</v>
      </c>
      <c r="G198" s="70">
        <f>Invoice!G200</f>
        <v>0</v>
      </c>
      <c r="H198" s="71">
        <f t="shared" si="8"/>
        <v>0</v>
      </c>
    </row>
    <row r="199" spans="1:8" s="68" customFormat="1" hidden="1">
      <c r="A199" s="79" t="str">
        <f>Invoice!F201</f>
        <v>Exchange rate :</v>
      </c>
      <c r="B199" s="135"/>
      <c r="C199" s="63">
        <f>Invoice!C201</f>
        <v>0</v>
      </c>
      <c r="D199" s="64">
        <f>Invoice!B201</f>
        <v>0</v>
      </c>
      <c r="E199" s="69">
        <f t="shared" si="9"/>
        <v>0</v>
      </c>
      <c r="F199" s="69">
        <f t="shared" si="9"/>
        <v>0</v>
      </c>
      <c r="G199" s="70">
        <f>Invoice!G201</f>
        <v>0</v>
      </c>
      <c r="H199" s="71">
        <f t="shared" si="8"/>
        <v>0</v>
      </c>
    </row>
    <row r="200" spans="1:8" s="68" customFormat="1" hidden="1">
      <c r="A200" s="79" t="str">
        <f>Invoice!F202</f>
        <v>Exchange rate :</v>
      </c>
      <c r="B200" s="135"/>
      <c r="C200" s="63">
        <f>Invoice!C202</f>
        <v>0</v>
      </c>
      <c r="D200" s="64">
        <f>Invoice!B202</f>
        <v>0</v>
      </c>
      <c r="E200" s="69">
        <f t="shared" si="9"/>
        <v>0</v>
      </c>
      <c r="F200" s="69">
        <f t="shared" si="9"/>
        <v>0</v>
      </c>
      <c r="G200" s="70">
        <f>Invoice!G202</f>
        <v>0</v>
      </c>
      <c r="H200" s="71">
        <f t="shared" si="8"/>
        <v>0</v>
      </c>
    </row>
    <row r="201" spans="1:8" s="68" customFormat="1" hidden="1">
      <c r="A201" s="79" t="str">
        <f>Invoice!F203</f>
        <v>Exchange rate :</v>
      </c>
      <c r="B201" s="135"/>
      <c r="C201" s="63">
        <f>Invoice!C203</f>
        <v>0</v>
      </c>
      <c r="D201" s="64">
        <f>Invoice!B203</f>
        <v>0</v>
      </c>
      <c r="E201" s="69">
        <f t="shared" si="9"/>
        <v>0</v>
      </c>
      <c r="F201" s="69">
        <f t="shared" si="9"/>
        <v>0</v>
      </c>
      <c r="G201" s="70">
        <f>Invoice!G203</f>
        <v>0</v>
      </c>
      <c r="H201" s="71">
        <f t="shared" si="8"/>
        <v>0</v>
      </c>
    </row>
    <row r="202" spans="1:8" s="68" customFormat="1" hidden="1">
      <c r="A202" s="79" t="str">
        <f>Invoice!F204</f>
        <v>Exchange rate :</v>
      </c>
      <c r="B202" s="135"/>
      <c r="C202" s="63">
        <f>Invoice!C204</f>
        <v>0</v>
      </c>
      <c r="D202" s="64">
        <f>Invoice!B204</f>
        <v>0</v>
      </c>
      <c r="E202" s="69">
        <f t="shared" si="9"/>
        <v>0</v>
      </c>
      <c r="F202" s="69">
        <f t="shared" si="9"/>
        <v>0</v>
      </c>
      <c r="G202" s="70">
        <f>Invoice!G204</f>
        <v>0</v>
      </c>
      <c r="H202" s="71">
        <f t="shared" si="8"/>
        <v>0</v>
      </c>
    </row>
    <row r="203" spans="1:8" s="68" customFormat="1" hidden="1">
      <c r="A203" s="79" t="str">
        <f>Invoice!F205</f>
        <v>Exchange rate :</v>
      </c>
      <c r="B203" s="135"/>
      <c r="C203" s="63">
        <f>Invoice!C205</f>
        <v>0</v>
      </c>
      <c r="D203" s="64">
        <f>Invoice!B205</f>
        <v>0</v>
      </c>
      <c r="E203" s="69">
        <f t="shared" si="9"/>
        <v>0</v>
      </c>
      <c r="F203" s="69">
        <f t="shared" si="9"/>
        <v>0</v>
      </c>
      <c r="G203" s="70">
        <f>Invoice!G205</f>
        <v>0</v>
      </c>
      <c r="H203" s="71">
        <f t="shared" si="8"/>
        <v>0</v>
      </c>
    </row>
    <row r="204" spans="1:8" s="68" customFormat="1" hidden="1">
      <c r="A204" s="79" t="str">
        <f>Invoice!F206</f>
        <v>Exchange rate :</v>
      </c>
      <c r="B204" s="135"/>
      <c r="C204" s="63">
        <f>Invoice!C206</f>
        <v>0</v>
      </c>
      <c r="D204" s="64">
        <f>Invoice!B206</f>
        <v>0</v>
      </c>
      <c r="E204" s="69">
        <f t="shared" si="9"/>
        <v>0</v>
      </c>
      <c r="F204" s="69">
        <f t="shared" si="9"/>
        <v>0</v>
      </c>
      <c r="G204" s="70">
        <f>Invoice!G206</f>
        <v>0</v>
      </c>
      <c r="H204" s="71">
        <f t="shared" si="8"/>
        <v>0</v>
      </c>
    </row>
    <row r="205" spans="1:8" s="68" customFormat="1" hidden="1">
      <c r="A205" s="79" t="str">
        <f>Invoice!F207</f>
        <v>Exchange rate :</v>
      </c>
      <c r="B205" s="135"/>
      <c r="C205" s="63">
        <f>Invoice!C207</f>
        <v>0</v>
      </c>
      <c r="D205" s="64">
        <f>Invoice!B207</f>
        <v>0</v>
      </c>
      <c r="E205" s="69">
        <f t="shared" si="9"/>
        <v>0</v>
      </c>
      <c r="F205" s="69">
        <f t="shared" si="9"/>
        <v>0</v>
      </c>
      <c r="G205" s="70">
        <f>Invoice!G207</f>
        <v>0</v>
      </c>
      <c r="H205" s="71">
        <f t="shared" si="8"/>
        <v>0</v>
      </c>
    </row>
    <row r="206" spans="1:8" s="68" customFormat="1" hidden="1">
      <c r="A206" s="79" t="str">
        <f>Invoice!F208</f>
        <v>Exchange rate :</v>
      </c>
      <c r="B206" s="135"/>
      <c r="C206" s="63">
        <f>Invoice!C208</f>
        <v>0</v>
      </c>
      <c r="D206" s="64">
        <f>Invoice!B208</f>
        <v>0</v>
      </c>
      <c r="E206" s="69">
        <f t="shared" si="9"/>
        <v>0</v>
      </c>
      <c r="F206" s="69">
        <f t="shared" si="9"/>
        <v>0</v>
      </c>
      <c r="G206" s="70">
        <f>Invoice!G208</f>
        <v>0</v>
      </c>
      <c r="H206" s="71">
        <f t="shared" si="8"/>
        <v>0</v>
      </c>
    </row>
    <row r="207" spans="1:8" s="68" customFormat="1" hidden="1">
      <c r="A207" s="79" t="str">
        <f>Invoice!F209</f>
        <v>Exchange rate :</v>
      </c>
      <c r="B207" s="135"/>
      <c r="C207" s="63">
        <f>Invoice!C209</f>
        <v>0</v>
      </c>
      <c r="D207" s="64">
        <f>Invoice!B209</f>
        <v>0</v>
      </c>
      <c r="E207" s="69">
        <f t="shared" si="9"/>
        <v>0</v>
      </c>
      <c r="F207" s="69">
        <f t="shared" si="9"/>
        <v>0</v>
      </c>
      <c r="G207" s="70">
        <f>Invoice!G209</f>
        <v>0</v>
      </c>
      <c r="H207" s="71">
        <f t="shared" si="8"/>
        <v>0</v>
      </c>
    </row>
    <row r="208" spans="1:8" s="68" customFormat="1" hidden="1">
      <c r="A208" s="79" t="str">
        <f>Invoice!F210</f>
        <v>Exchange rate :</v>
      </c>
      <c r="B208" s="135"/>
      <c r="C208" s="63">
        <f>Invoice!C210</f>
        <v>0</v>
      </c>
      <c r="D208" s="64">
        <f>Invoice!B210</f>
        <v>0</v>
      </c>
      <c r="E208" s="69">
        <f t="shared" si="9"/>
        <v>0</v>
      </c>
      <c r="F208" s="69">
        <f t="shared" si="9"/>
        <v>0</v>
      </c>
      <c r="G208" s="70">
        <f>Invoice!G210</f>
        <v>0</v>
      </c>
      <c r="H208" s="71">
        <f t="shared" ref="H208:H271" si="10">D208*G208</f>
        <v>0</v>
      </c>
    </row>
    <row r="209" spans="1:8" s="68" customFormat="1" hidden="1">
      <c r="A209" s="79" t="str">
        <f>Invoice!F211</f>
        <v>Exchange rate :</v>
      </c>
      <c r="B209" s="135"/>
      <c r="C209" s="63">
        <f>Invoice!C211</f>
        <v>0</v>
      </c>
      <c r="D209" s="64">
        <f>Invoice!B211</f>
        <v>0</v>
      </c>
      <c r="E209" s="69">
        <f t="shared" si="9"/>
        <v>0</v>
      </c>
      <c r="F209" s="69">
        <f t="shared" si="9"/>
        <v>0</v>
      </c>
      <c r="G209" s="70">
        <f>Invoice!G211</f>
        <v>0</v>
      </c>
      <c r="H209" s="71">
        <f t="shared" si="10"/>
        <v>0</v>
      </c>
    </row>
    <row r="210" spans="1:8" s="68" customFormat="1" hidden="1">
      <c r="A210" s="79" t="str">
        <f>Invoice!F212</f>
        <v>Exchange rate :</v>
      </c>
      <c r="B210" s="135"/>
      <c r="C210" s="63">
        <f>Invoice!C212</f>
        <v>0</v>
      </c>
      <c r="D210" s="64">
        <f>Invoice!B212</f>
        <v>0</v>
      </c>
      <c r="E210" s="69">
        <f t="shared" si="9"/>
        <v>0</v>
      </c>
      <c r="F210" s="69">
        <f t="shared" si="9"/>
        <v>0</v>
      </c>
      <c r="G210" s="70">
        <f>Invoice!G212</f>
        <v>0</v>
      </c>
      <c r="H210" s="71">
        <f t="shared" si="10"/>
        <v>0</v>
      </c>
    </row>
    <row r="211" spans="1:8" s="68" customFormat="1" hidden="1">
      <c r="A211" s="79" t="str">
        <f>Invoice!F213</f>
        <v>Exchange rate :</v>
      </c>
      <c r="B211" s="135"/>
      <c r="C211" s="63">
        <f>Invoice!C213</f>
        <v>0</v>
      </c>
      <c r="D211" s="64">
        <f>Invoice!B213</f>
        <v>0</v>
      </c>
      <c r="E211" s="69">
        <f t="shared" si="9"/>
        <v>0</v>
      </c>
      <c r="F211" s="69">
        <f t="shared" si="9"/>
        <v>0</v>
      </c>
      <c r="G211" s="70">
        <f>Invoice!G213</f>
        <v>0</v>
      </c>
      <c r="H211" s="71">
        <f t="shared" si="10"/>
        <v>0</v>
      </c>
    </row>
    <row r="212" spans="1:8" s="68" customFormat="1" hidden="1">
      <c r="A212" s="79" t="str">
        <f>Invoice!F214</f>
        <v>Exchange rate :</v>
      </c>
      <c r="B212" s="135"/>
      <c r="C212" s="63">
        <f>Invoice!C214</f>
        <v>0</v>
      </c>
      <c r="D212" s="64">
        <f>Invoice!B214</f>
        <v>0</v>
      </c>
      <c r="E212" s="69">
        <f t="shared" si="9"/>
        <v>0</v>
      </c>
      <c r="F212" s="69">
        <f t="shared" si="9"/>
        <v>0</v>
      </c>
      <c r="G212" s="70">
        <f>Invoice!G214</f>
        <v>0</v>
      </c>
      <c r="H212" s="71">
        <f t="shared" si="10"/>
        <v>0</v>
      </c>
    </row>
    <row r="213" spans="1:8" s="68" customFormat="1" hidden="1">
      <c r="A213" s="79" t="str">
        <f>Invoice!F215</f>
        <v>Exchange rate :</v>
      </c>
      <c r="B213" s="135"/>
      <c r="C213" s="63">
        <f>Invoice!C215</f>
        <v>0</v>
      </c>
      <c r="D213" s="64">
        <f>Invoice!B215</f>
        <v>0</v>
      </c>
      <c r="E213" s="69">
        <f t="shared" si="9"/>
        <v>0</v>
      </c>
      <c r="F213" s="69">
        <f t="shared" si="9"/>
        <v>0</v>
      </c>
      <c r="G213" s="70">
        <f>Invoice!G215</f>
        <v>0</v>
      </c>
      <c r="H213" s="71">
        <f t="shared" si="10"/>
        <v>0</v>
      </c>
    </row>
    <row r="214" spans="1:8" s="68" customFormat="1" hidden="1">
      <c r="A214" s="79" t="str">
        <f>Invoice!F216</f>
        <v>Exchange rate :</v>
      </c>
      <c r="B214" s="135"/>
      <c r="C214" s="63">
        <f>Invoice!C216</f>
        <v>0</v>
      </c>
      <c r="D214" s="64">
        <f>Invoice!B216</f>
        <v>0</v>
      </c>
      <c r="E214" s="69">
        <f t="shared" si="9"/>
        <v>0</v>
      </c>
      <c r="F214" s="69">
        <f t="shared" si="9"/>
        <v>0</v>
      </c>
      <c r="G214" s="70">
        <f>Invoice!G216</f>
        <v>0</v>
      </c>
      <c r="H214" s="71">
        <f t="shared" si="10"/>
        <v>0</v>
      </c>
    </row>
    <row r="215" spans="1:8" s="68" customFormat="1" hidden="1">
      <c r="A215" s="79" t="str">
        <f>Invoice!F217</f>
        <v>Exchange rate :</v>
      </c>
      <c r="B215" s="135"/>
      <c r="C215" s="63">
        <f>Invoice!C217</f>
        <v>0</v>
      </c>
      <c r="D215" s="64">
        <f>Invoice!B217</f>
        <v>0</v>
      </c>
      <c r="E215" s="69">
        <f t="shared" si="9"/>
        <v>0</v>
      </c>
      <c r="F215" s="69">
        <f t="shared" si="9"/>
        <v>0</v>
      </c>
      <c r="G215" s="70">
        <f>Invoice!G217</f>
        <v>0</v>
      </c>
      <c r="H215" s="71">
        <f t="shared" si="10"/>
        <v>0</v>
      </c>
    </row>
    <row r="216" spans="1:8" s="68" customFormat="1" hidden="1">
      <c r="A216" s="79" t="str">
        <f>Invoice!F218</f>
        <v>Exchange rate :</v>
      </c>
      <c r="B216" s="135"/>
      <c r="C216" s="63">
        <f>Invoice!C218</f>
        <v>0</v>
      </c>
      <c r="D216" s="64">
        <f>Invoice!B218</f>
        <v>0</v>
      </c>
      <c r="E216" s="69">
        <f t="shared" si="9"/>
        <v>0</v>
      </c>
      <c r="F216" s="69">
        <f t="shared" si="9"/>
        <v>0</v>
      </c>
      <c r="G216" s="70">
        <f>Invoice!G218</f>
        <v>0</v>
      </c>
      <c r="H216" s="71">
        <f t="shared" si="10"/>
        <v>0</v>
      </c>
    </row>
    <row r="217" spans="1:8" s="68" customFormat="1" hidden="1">
      <c r="A217" s="79" t="str">
        <f>Invoice!F219</f>
        <v>Exchange rate :</v>
      </c>
      <c r="B217" s="135"/>
      <c r="C217" s="63">
        <f>Invoice!C219</f>
        <v>0</v>
      </c>
      <c r="D217" s="64">
        <f>Invoice!B219</f>
        <v>0</v>
      </c>
      <c r="E217" s="69">
        <f t="shared" si="9"/>
        <v>0</v>
      </c>
      <c r="F217" s="69">
        <f t="shared" si="9"/>
        <v>0</v>
      </c>
      <c r="G217" s="70">
        <f>Invoice!G219</f>
        <v>0</v>
      </c>
      <c r="H217" s="71">
        <f t="shared" si="10"/>
        <v>0</v>
      </c>
    </row>
    <row r="218" spans="1:8" s="68" customFormat="1" hidden="1">
      <c r="A218" s="79" t="str">
        <f>Invoice!F220</f>
        <v>Exchange rate :</v>
      </c>
      <c r="B218" s="135"/>
      <c r="C218" s="63">
        <f>Invoice!C220</f>
        <v>0</v>
      </c>
      <c r="D218" s="64">
        <f>Invoice!B220</f>
        <v>0</v>
      </c>
      <c r="E218" s="69">
        <f t="shared" si="9"/>
        <v>0</v>
      </c>
      <c r="F218" s="69">
        <f t="shared" si="9"/>
        <v>0</v>
      </c>
      <c r="G218" s="70">
        <f>Invoice!G220</f>
        <v>0</v>
      </c>
      <c r="H218" s="71">
        <f t="shared" si="10"/>
        <v>0</v>
      </c>
    </row>
    <row r="219" spans="1:8" s="68" customFormat="1" hidden="1">
      <c r="A219" s="79" t="str">
        <f>Invoice!F221</f>
        <v>Exchange rate :</v>
      </c>
      <c r="B219" s="135"/>
      <c r="C219" s="63">
        <f>Invoice!C221</f>
        <v>0</v>
      </c>
      <c r="D219" s="64">
        <f>Invoice!B221</f>
        <v>0</v>
      </c>
      <c r="E219" s="69">
        <f t="shared" si="9"/>
        <v>0</v>
      </c>
      <c r="F219" s="69">
        <f t="shared" si="9"/>
        <v>0</v>
      </c>
      <c r="G219" s="70">
        <f>Invoice!G221</f>
        <v>0</v>
      </c>
      <c r="H219" s="71">
        <f t="shared" si="10"/>
        <v>0</v>
      </c>
    </row>
    <row r="220" spans="1:8" s="68" customFormat="1" hidden="1">
      <c r="A220" s="79" t="str">
        <f>Invoice!F222</f>
        <v>Exchange rate :</v>
      </c>
      <c r="B220" s="135"/>
      <c r="C220" s="63">
        <f>Invoice!C222</f>
        <v>0</v>
      </c>
      <c r="D220" s="64">
        <f>Invoice!B222</f>
        <v>0</v>
      </c>
      <c r="E220" s="69">
        <f t="shared" si="9"/>
        <v>0</v>
      </c>
      <c r="F220" s="69">
        <f t="shared" si="9"/>
        <v>0</v>
      </c>
      <c r="G220" s="70">
        <f>Invoice!G222</f>
        <v>0</v>
      </c>
      <c r="H220" s="71">
        <f t="shared" si="10"/>
        <v>0</v>
      </c>
    </row>
    <row r="221" spans="1:8" s="68" customFormat="1" hidden="1">
      <c r="A221" s="79" t="str">
        <f>Invoice!F223</f>
        <v>Exchange rate :</v>
      </c>
      <c r="B221" s="135"/>
      <c r="C221" s="63">
        <f>Invoice!C223</f>
        <v>0</v>
      </c>
      <c r="D221" s="64">
        <f>Invoice!B223</f>
        <v>0</v>
      </c>
      <c r="E221" s="69">
        <f t="shared" si="9"/>
        <v>0</v>
      </c>
      <c r="F221" s="69">
        <f t="shared" si="9"/>
        <v>0</v>
      </c>
      <c r="G221" s="70">
        <f>Invoice!G223</f>
        <v>0</v>
      </c>
      <c r="H221" s="71">
        <f t="shared" si="10"/>
        <v>0</v>
      </c>
    </row>
    <row r="222" spans="1:8" s="68" customFormat="1" hidden="1">
      <c r="A222" s="79" t="str">
        <f>Invoice!F224</f>
        <v>Exchange rate :</v>
      </c>
      <c r="B222" s="135"/>
      <c r="C222" s="63">
        <f>Invoice!C224</f>
        <v>0</v>
      </c>
      <c r="D222" s="64">
        <f>Invoice!B224</f>
        <v>0</v>
      </c>
      <c r="E222" s="69">
        <f t="shared" si="9"/>
        <v>0</v>
      </c>
      <c r="F222" s="69">
        <f t="shared" si="9"/>
        <v>0</v>
      </c>
      <c r="G222" s="70">
        <f>Invoice!G224</f>
        <v>0</v>
      </c>
      <c r="H222" s="71">
        <f t="shared" si="10"/>
        <v>0</v>
      </c>
    </row>
    <row r="223" spans="1:8" s="68" customFormat="1" hidden="1">
      <c r="A223" s="79" t="str">
        <f>Invoice!F225</f>
        <v>Exchange rate :</v>
      </c>
      <c r="B223" s="135"/>
      <c r="C223" s="63">
        <f>Invoice!C225</f>
        <v>0</v>
      </c>
      <c r="D223" s="64">
        <f>Invoice!B225</f>
        <v>0</v>
      </c>
      <c r="E223" s="69">
        <f t="shared" si="9"/>
        <v>0</v>
      </c>
      <c r="F223" s="69">
        <f t="shared" si="9"/>
        <v>0</v>
      </c>
      <c r="G223" s="70">
        <f>Invoice!G225</f>
        <v>0</v>
      </c>
      <c r="H223" s="71">
        <f t="shared" si="10"/>
        <v>0</v>
      </c>
    </row>
    <row r="224" spans="1:8" s="68" customFormat="1" hidden="1">
      <c r="A224" s="79" t="str">
        <f>Invoice!F226</f>
        <v>Exchange rate :</v>
      </c>
      <c r="B224" s="135"/>
      <c r="C224" s="63">
        <f>Invoice!C226</f>
        <v>0</v>
      </c>
      <c r="D224" s="64">
        <f>Invoice!B226</f>
        <v>0</v>
      </c>
      <c r="E224" s="69">
        <f t="shared" si="9"/>
        <v>0</v>
      </c>
      <c r="F224" s="69">
        <f t="shared" si="9"/>
        <v>0</v>
      </c>
      <c r="G224" s="70">
        <f>Invoice!G226</f>
        <v>0</v>
      </c>
      <c r="H224" s="71">
        <f t="shared" si="10"/>
        <v>0</v>
      </c>
    </row>
    <row r="225" spans="1:8" s="68" customFormat="1" hidden="1">
      <c r="A225" s="79" t="str">
        <f>Invoice!F227</f>
        <v>Exchange rate :</v>
      </c>
      <c r="B225" s="135"/>
      <c r="C225" s="63">
        <f>Invoice!C227</f>
        <v>0</v>
      </c>
      <c r="D225" s="64">
        <f>Invoice!B227</f>
        <v>0</v>
      </c>
      <c r="E225" s="69">
        <f t="shared" si="9"/>
        <v>0</v>
      </c>
      <c r="F225" s="69">
        <f t="shared" si="9"/>
        <v>0</v>
      </c>
      <c r="G225" s="70">
        <f>Invoice!G227</f>
        <v>0</v>
      </c>
      <c r="H225" s="71">
        <f t="shared" si="10"/>
        <v>0</v>
      </c>
    </row>
    <row r="226" spans="1:8" s="68" customFormat="1" hidden="1">
      <c r="A226" s="79" t="str">
        <f>Invoice!F228</f>
        <v>Exchange rate :</v>
      </c>
      <c r="B226" s="135"/>
      <c r="C226" s="63">
        <f>Invoice!C228</f>
        <v>0</v>
      </c>
      <c r="D226" s="64">
        <f>Invoice!B228</f>
        <v>0</v>
      </c>
      <c r="E226" s="69">
        <f t="shared" si="9"/>
        <v>0</v>
      </c>
      <c r="F226" s="69">
        <f t="shared" si="9"/>
        <v>0</v>
      </c>
      <c r="G226" s="70">
        <f>Invoice!G228</f>
        <v>0</v>
      </c>
      <c r="H226" s="71">
        <f t="shared" si="10"/>
        <v>0</v>
      </c>
    </row>
    <row r="227" spans="1:8" s="68" customFormat="1" hidden="1">
      <c r="A227" s="79" t="str">
        <f>Invoice!F229</f>
        <v>Exchange rate :</v>
      </c>
      <c r="B227" s="135"/>
      <c r="C227" s="63">
        <f>Invoice!C229</f>
        <v>0</v>
      </c>
      <c r="D227" s="64">
        <f>Invoice!B229</f>
        <v>0</v>
      </c>
      <c r="E227" s="69">
        <f t="shared" si="9"/>
        <v>0</v>
      </c>
      <c r="F227" s="69">
        <f t="shared" si="9"/>
        <v>0</v>
      </c>
      <c r="G227" s="70">
        <f>Invoice!G229</f>
        <v>0</v>
      </c>
      <c r="H227" s="71">
        <f t="shared" si="10"/>
        <v>0</v>
      </c>
    </row>
    <row r="228" spans="1:8" s="68" customFormat="1" hidden="1">
      <c r="A228" s="79" t="str">
        <f>Invoice!F230</f>
        <v>Exchange rate :</v>
      </c>
      <c r="B228" s="135"/>
      <c r="C228" s="63">
        <f>Invoice!C230</f>
        <v>0</v>
      </c>
      <c r="D228" s="64">
        <f>Invoice!B230</f>
        <v>0</v>
      </c>
      <c r="E228" s="69">
        <f t="shared" si="9"/>
        <v>0</v>
      </c>
      <c r="F228" s="69">
        <f t="shared" si="9"/>
        <v>0</v>
      </c>
      <c r="G228" s="70">
        <f>Invoice!G230</f>
        <v>0</v>
      </c>
      <c r="H228" s="71">
        <f t="shared" si="10"/>
        <v>0</v>
      </c>
    </row>
    <row r="229" spans="1:8" s="68" customFormat="1" hidden="1">
      <c r="A229" s="79" t="str">
        <f>Invoice!F231</f>
        <v>Exchange rate :</v>
      </c>
      <c r="B229" s="135"/>
      <c r="C229" s="63">
        <f>Invoice!C231</f>
        <v>0</v>
      </c>
      <c r="D229" s="64">
        <f>Invoice!B231</f>
        <v>0</v>
      </c>
      <c r="E229" s="69">
        <f t="shared" si="9"/>
        <v>0</v>
      </c>
      <c r="F229" s="69">
        <f t="shared" si="9"/>
        <v>0</v>
      </c>
      <c r="G229" s="70">
        <f>Invoice!G231</f>
        <v>0</v>
      </c>
      <c r="H229" s="71">
        <f t="shared" si="10"/>
        <v>0</v>
      </c>
    </row>
    <row r="230" spans="1:8" s="68" customFormat="1" hidden="1">
      <c r="A230" s="79" t="str">
        <f>Invoice!F232</f>
        <v>Exchange rate :</v>
      </c>
      <c r="B230" s="135"/>
      <c r="C230" s="63">
        <f>Invoice!C232</f>
        <v>0</v>
      </c>
      <c r="D230" s="64">
        <f>Invoice!B232</f>
        <v>0</v>
      </c>
      <c r="E230" s="69">
        <f t="shared" si="9"/>
        <v>0</v>
      </c>
      <c r="F230" s="69">
        <f t="shared" si="9"/>
        <v>0</v>
      </c>
      <c r="G230" s="70">
        <f>Invoice!G232</f>
        <v>0</v>
      </c>
      <c r="H230" s="71">
        <f t="shared" si="10"/>
        <v>0</v>
      </c>
    </row>
    <row r="231" spans="1:8" s="68" customFormat="1" hidden="1">
      <c r="A231" s="79" t="str">
        <f>Invoice!F233</f>
        <v>Exchange rate :</v>
      </c>
      <c r="B231" s="135"/>
      <c r="C231" s="63">
        <f>Invoice!C233</f>
        <v>0</v>
      </c>
      <c r="D231" s="64">
        <f>Invoice!B233</f>
        <v>0</v>
      </c>
      <c r="E231" s="69">
        <f t="shared" si="9"/>
        <v>0</v>
      </c>
      <c r="F231" s="69">
        <f t="shared" si="9"/>
        <v>0</v>
      </c>
      <c r="G231" s="70">
        <f>Invoice!G233</f>
        <v>0</v>
      </c>
      <c r="H231" s="71">
        <f t="shared" si="10"/>
        <v>0</v>
      </c>
    </row>
    <row r="232" spans="1:8" s="68" customFormat="1" hidden="1">
      <c r="A232" s="79" t="str">
        <f>Invoice!F234</f>
        <v>Exchange rate :</v>
      </c>
      <c r="B232" s="135"/>
      <c r="C232" s="63">
        <f>Invoice!C234</f>
        <v>0</v>
      </c>
      <c r="D232" s="64">
        <f>Invoice!B234</f>
        <v>0</v>
      </c>
      <c r="E232" s="69">
        <f t="shared" si="9"/>
        <v>0</v>
      </c>
      <c r="F232" s="69">
        <f t="shared" si="9"/>
        <v>0</v>
      </c>
      <c r="G232" s="70">
        <f>Invoice!G234</f>
        <v>0</v>
      </c>
      <c r="H232" s="71">
        <f t="shared" si="10"/>
        <v>0</v>
      </c>
    </row>
    <row r="233" spans="1:8" s="68" customFormat="1" hidden="1">
      <c r="A233" s="79" t="str">
        <f>Invoice!F235</f>
        <v>Exchange rate :</v>
      </c>
      <c r="B233" s="135"/>
      <c r="C233" s="63">
        <f>Invoice!C235</f>
        <v>0</v>
      </c>
      <c r="D233" s="64">
        <f>Invoice!B235</f>
        <v>0</v>
      </c>
      <c r="E233" s="69">
        <f t="shared" si="9"/>
        <v>0</v>
      </c>
      <c r="F233" s="69">
        <f t="shared" si="9"/>
        <v>0</v>
      </c>
      <c r="G233" s="70">
        <f>Invoice!G235</f>
        <v>0</v>
      </c>
      <c r="H233" s="71">
        <f t="shared" si="10"/>
        <v>0</v>
      </c>
    </row>
    <row r="234" spans="1:8" s="68" customFormat="1" hidden="1">
      <c r="A234" s="79" t="str">
        <f>Invoice!F236</f>
        <v>Exchange rate :</v>
      </c>
      <c r="B234" s="135"/>
      <c r="C234" s="63">
        <f>Invoice!C236</f>
        <v>0</v>
      </c>
      <c r="D234" s="64">
        <f>Invoice!B236</f>
        <v>0</v>
      </c>
      <c r="E234" s="69">
        <f t="shared" si="9"/>
        <v>0</v>
      </c>
      <c r="F234" s="69">
        <f t="shared" si="9"/>
        <v>0</v>
      </c>
      <c r="G234" s="70">
        <f>Invoice!G236</f>
        <v>0</v>
      </c>
      <c r="H234" s="71">
        <f t="shared" si="10"/>
        <v>0</v>
      </c>
    </row>
    <row r="235" spans="1:8" s="68" customFormat="1" hidden="1">
      <c r="A235" s="79" t="str">
        <f>Invoice!F237</f>
        <v>Exchange rate :</v>
      </c>
      <c r="B235" s="135"/>
      <c r="C235" s="63">
        <f>Invoice!C237</f>
        <v>0</v>
      </c>
      <c r="D235" s="64">
        <f>Invoice!B237</f>
        <v>0</v>
      </c>
      <c r="E235" s="69">
        <f t="shared" si="9"/>
        <v>0</v>
      </c>
      <c r="F235" s="69">
        <f t="shared" si="9"/>
        <v>0</v>
      </c>
      <c r="G235" s="70">
        <f>Invoice!G237</f>
        <v>0</v>
      </c>
      <c r="H235" s="71">
        <f t="shared" si="10"/>
        <v>0</v>
      </c>
    </row>
    <row r="236" spans="1:8" s="68" customFormat="1" hidden="1">
      <c r="A236" s="79" t="str">
        <f>Invoice!F238</f>
        <v>Exchange rate :</v>
      </c>
      <c r="B236" s="135"/>
      <c r="C236" s="63">
        <f>Invoice!C238</f>
        <v>0</v>
      </c>
      <c r="D236" s="64">
        <f>Invoice!B238</f>
        <v>0</v>
      </c>
      <c r="E236" s="69">
        <f t="shared" si="9"/>
        <v>0</v>
      </c>
      <c r="F236" s="69">
        <f t="shared" si="9"/>
        <v>0</v>
      </c>
      <c r="G236" s="70">
        <f>Invoice!G238</f>
        <v>0</v>
      </c>
      <c r="H236" s="71">
        <f t="shared" si="10"/>
        <v>0</v>
      </c>
    </row>
    <row r="237" spans="1:8" s="68" customFormat="1" hidden="1">
      <c r="A237" s="79" t="str">
        <f>Invoice!F239</f>
        <v>Exchange rate :</v>
      </c>
      <c r="B237" s="135"/>
      <c r="C237" s="63">
        <f>Invoice!C239</f>
        <v>0</v>
      </c>
      <c r="D237" s="64">
        <f>Invoice!B239</f>
        <v>0</v>
      </c>
      <c r="E237" s="69">
        <f t="shared" si="9"/>
        <v>0</v>
      </c>
      <c r="F237" s="69">
        <f t="shared" si="9"/>
        <v>0</v>
      </c>
      <c r="G237" s="70">
        <f>Invoice!G239</f>
        <v>0</v>
      </c>
      <c r="H237" s="71">
        <f t="shared" si="10"/>
        <v>0</v>
      </c>
    </row>
    <row r="238" spans="1:8" s="68" customFormat="1" hidden="1">
      <c r="A238" s="79" t="str">
        <f>Invoice!F240</f>
        <v>Exchange rate :</v>
      </c>
      <c r="B238" s="135"/>
      <c r="C238" s="63">
        <f>Invoice!C240</f>
        <v>0</v>
      </c>
      <c r="D238" s="64">
        <f>Invoice!B240</f>
        <v>0</v>
      </c>
      <c r="E238" s="69">
        <f t="shared" si="9"/>
        <v>0</v>
      </c>
      <c r="F238" s="69">
        <f t="shared" si="9"/>
        <v>0</v>
      </c>
      <c r="G238" s="70">
        <f>Invoice!G240</f>
        <v>0</v>
      </c>
      <c r="H238" s="71">
        <f t="shared" si="10"/>
        <v>0</v>
      </c>
    </row>
    <row r="239" spans="1:8" s="68" customFormat="1" hidden="1">
      <c r="A239" s="79" t="str">
        <f>Invoice!F241</f>
        <v>Exchange rate :</v>
      </c>
      <c r="B239" s="135"/>
      <c r="C239" s="63">
        <f>Invoice!C241</f>
        <v>0</v>
      </c>
      <c r="D239" s="64">
        <f>Invoice!B241</f>
        <v>0</v>
      </c>
      <c r="E239" s="69">
        <f t="shared" si="9"/>
        <v>0</v>
      </c>
      <c r="F239" s="69">
        <f t="shared" si="9"/>
        <v>0</v>
      </c>
      <c r="G239" s="70">
        <f>Invoice!G241</f>
        <v>0</v>
      </c>
      <c r="H239" s="71">
        <f t="shared" si="10"/>
        <v>0</v>
      </c>
    </row>
    <row r="240" spans="1:8" s="68" customFormat="1" hidden="1">
      <c r="A240" s="79" t="str">
        <f>Invoice!F242</f>
        <v>Exchange rate :</v>
      </c>
      <c r="B240" s="135"/>
      <c r="C240" s="63">
        <f>Invoice!C242</f>
        <v>0</v>
      </c>
      <c r="D240" s="64">
        <f>Invoice!B242</f>
        <v>0</v>
      </c>
      <c r="E240" s="69">
        <f t="shared" si="9"/>
        <v>0</v>
      </c>
      <c r="F240" s="69">
        <f t="shared" si="9"/>
        <v>0</v>
      </c>
      <c r="G240" s="70">
        <f>Invoice!G242</f>
        <v>0</v>
      </c>
      <c r="H240" s="71">
        <f t="shared" si="10"/>
        <v>0</v>
      </c>
    </row>
    <row r="241" spans="1:8" s="68" customFormat="1" hidden="1">
      <c r="A241" s="79" t="str">
        <f>Invoice!F243</f>
        <v>Exchange rate :</v>
      </c>
      <c r="B241" s="135"/>
      <c r="C241" s="63">
        <f>Invoice!C243</f>
        <v>0</v>
      </c>
      <c r="D241" s="64">
        <f>Invoice!B243</f>
        <v>0</v>
      </c>
      <c r="E241" s="69">
        <f t="shared" si="9"/>
        <v>0</v>
      </c>
      <c r="F241" s="69">
        <f t="shared" si="9"/>
        <v>0</v>
      </c>
      <c r="G241" s="70">
        <f>Invoice!G243</f>
        <v>0</v>
      </c>
      <c r="H241" s="71">
        <f t="shared" si="10"/>
        <v>0</v>
      </c>
    </row>
    <row r="242" spans="1:8" s="68" customFormat="1" hidden="1">
      <c r="A242" s="79" t="str">
        <f>Invoice!F244</f>
        <v>Exchange rate :</v>
      </c>
      <c r="B242" s="135"/>
      <c r="C242" s="63">
        <f>Invoice!C244</f>
        <v>0</v>
      </c>
      <c r="D242" s="64">
        <f>Invoice!B244</f>
        <v>0</v>
      </c>
      <c r="E242" s="69">
        <f t="shared" si="9"/>
        <v>0</v>
      </c>
      <c r="F242" s="69">
        <f t="shared" si="9"/>
        <v>0</v>
      </c>
      <c r="G242" s="70">
        <f>Invoice!G244</f>
        <v>0</v>
      </c>
      <c r="H242" s="71">
        <f t="shared" si="10"/>
        <v>0</v>
      </c>
    </row>
    <row r="243" spans="1:8" s="68" customFormat="1" hidden="1">
      <c r="A243" s="79" t="str">
        <f>Invoice!F245</f>
        <v>Exchange rate :</v>
      </c>
      <c r="B243" s="135"/>
      <c r="C243" s="63">
        <f>Invoice!C245</f>
        <v>0</v>
      </c>
      <c r="D243" s="64">
        <f>Invoice!B245</f>
        <v>0</v>
      </c>
      <c r="E243" s="69">
        <f t="shared" si="9"/>
        <v>0</v>
      </c>
      <c r="F243" s="69">
        <f t="shared" si="9"/>
        <v>0</v>
      </c>
      <c r="G243" s="70">
        <f>Invoice!G245</f>
        <v>0</v>
      </c>
      <c r="H243" s="71">
        <f t="shared" si="10"/>
        <v>0</v>
      </c>
    </row>
    <row r="244" spans="1:8" s="68" customFormat="1" hidden="1">
      <c r="A244" s="79" t="str">
        <f>Invoice!F246</f>
        <v>Exchange rate :</v>
      </c>
      <c r="B244" s="135"/>
      <c r="C244" s="63">
        <f>Invoice!C246</f>
        <v>0</v>
      </c>
      <c r="D244" s="64">
        <f>Invoice!B246</f>
        <v>0</v>
      </c>
      <c r="E244" s="69">
        <f t="shared" si="9"/>
        <v>0</v>
      </c>
      <c r="F244" s="69">
        <f t="shared" si="9"/>
        <v>0</v>
      </c>
      <c r="G244" s="70">
        <f>Invoice!G246</f>
        <v>0</v>
      </c>
      <c r="H244" s="71">
        <f t="shared" si="10"/>
        <v>0</v>
      </c>
    </row>
    <row r="245" spans="1:8" s="68" customFormat="1" hidden="1">
      <c r="A245" s="79" t="str">
        <f>Invoice!F247</f>
        <v>Exchange rate :</v>
      </c>
      <c r="B245" s="135"/>
      <c r="C245" s="63">
        <f>Invoice!C247</f>
        <v>0</v>
      </c>
      <c r="D245" s="64">
        <f>Invoice!B247</f>
        <v>0</v>
      </c>
      <c r="E245" s="69">
        <f t="shared" si="9"/>
        <v>0</v>
      </c>
      <c r="F245" s="69">
        <f t="shared" si="9"/>
        <v>0</v>
      </c>
      <c r="G245" s="70">
        <f>Invoice!G247</f>
        <v>0</v>
      </c>
      <c r="H245" s="71">
        <f t="shared" si="10"/>
        <v>0</v>
      </c>
    </row>
    <row r="246" spans="1:8" s="68" customFormat="1" hidden="1">
      <c r="A246" s="79" t="str">
        <f>Invoice!F248</f>
        <v>Exchange rate :</v>
      </c>
      <c r="B246" s="135"/>
      <c r="C246" s="63">
        <f>Invoice!C248</f>
        <v>0</v>
      </c>
      <c r="D246" s="64">
        <f>Invoice!B248</f>
        <v>0</v>
      </c>
      <c r="E246" s="69">
        <f t="shared" si="9"/>
        <v>0</v>
      </c>
      <c r="F246" s="69">
        <f t="shared" si="9"/>
        <v>0</v>
      </c>
      <c r="G246" s="70">
        <f>Invoice!G248</f>
        <v>0</v>
      </c>
      <c r="H246" s="71">
        <f t="shared" si="10"/>
        <v>0</v>
      </c>
    </row>
    <row r="247" spans="1:8" s="68" customFormat="1" hidden="1">
      <c r="A247" s="79" t="str">
        <f>Invoice!F249</f>
        <v>Exchange rate :</v>
      </c>
      <c r="B247" s="135"/>
      <c r="C247" s="63">
        <f>Invoice!C249</f>
        <v>0</v>
      </c>
      <c r="D247" s="64">
        <f>Invoice!B249</f>
        <v>0</v>
      </c>
      <c r="E247" s="69">
        <f t="shared" si="9"/>
        <v>0</v>
      </c>
      <c r="F247" s="69">
        <f t="shared" si="9"/>
        <v>0</v>
      </c>
      <c r="G247" s="70">
        <f>Invoice!G249</f>
        <v>0</v>
      </c>
      <c r="H247" s="71">
        <f t="shared" si="10"/>
        <v>0</v>
      </c>
    </row>
    <row r="248" spans="1:8" s="68" customFormat="1" hidden="1">
      <c r="A248" s="79" t="str">
        <f>Invoice!F250</f>
        <v>Exchange rate :</v>
      </c>
      <c r="B248" s="135"/>
      <c r="C248" s="63">
        <f>Invoice!C250</f>
        <v>0</v>
      </c>
      <c r="D248" s="64">
        <f>Invoice!B250</f>
        <v>0</v>
      </c>
      <c r="E248" s="69">
        <f t="shared" si="9"/>
        <v>0</v>
      </c>
      <c r="F248" s="69">
        <f t="shared" si="9"/>
        <v>0</v>
      </c>
      <c r="G248" s="70">
        <f>Invoice!G250</f>
        <v>0</v>
      </c>
      <c r="H248" s="71">
        <f t="shared" si="10"/>
        <v>0</v>
      </c>
    </row>
    <row r="249" spans="1:8" s="68" customFormat="1" hidden="1">
      <c r="A249" s="79" t="str">
        <f>Invoice!F251</f>
        <v>Exchange rate :</v>
      </c>
      <c r="B249" s="135"/>
      <c r="C249" s="63">
        <f>Invoice!C251</f>
        <v>0</v>
      </c>
      <c r="D249" s="64">
        <f>Invoice!B251</f>
        <v>0</v>
      </c>
      <c r="E249" s="69">
        <f t="shared" si="9"/>
        <v>0</v>
      </c>
      <c r="F249" s="69">
        <f t="shared" si="9"/>
        <v>0</v>
      </c>
      <c r="G249" s="70">
        <f>Invoice!G251</f>
        <v>0</v>
      </c>
      <c r="H249" s="71">
        <f t="shared" si="10"/>
        <v>0</v>
      </c>
    </row>
    <row r="250" spans="1:8" s="68" customFormat="1" hidden="1">
      <c r="A250" s="79" t="str">
        <f>Invoice!F252</f>
        <v>Exchange rate :</v>
      </c>
      <c r="B250" s="135"/>
      <c r="C250" s="63">
        <f>Invoice!C252</f>
        <v>0</v>
      </c>
      <c r="D250" s="64">
        <f>Invoice!B252</f>
        <v>0</v>
      </c>
      <c r="E250" s="69">
        <f t="shared" si="9"/>
        <v>0</v>
      </c>
      <c r="F250" s="69">
        <f t="shared" si="9"/>
        <v>0</v>
      </c>
      <c r="G250" s="70">
        <f>Invoice!G252</f>
        <v>0</v>
      </c>
      <c r="H250" s="71">
        <f t="shared" si="10"/>
        <v>0</v>
      </c>
    </row>
    <row r="251" spans="1:8" s="68" customFormat="1" hidden="1">
      <c r="A251" s="79" t="str">
        <f>Invoice!F253</f>
        <v>Exchange rate :</v>
      </c>
      <c r="B251" s="135"/>
      <c r="C251" s="63">
        <f>Invoice!C253</f>
        <v>0</v>
      </c>
      <c r="D251" s="64">
        <f>Invoice!B253</f>
        <v>0</v>
      </c>
      <c r="E251" s="69">
        <f t="shared" si="9"/>
        <v>0</v>
      </c>
      <c r="F251" s="69">
        <f t="shared" si="9"/>
        <v>0</v>
      </c>
      <c r="G251" s="70">
        <f>Invoice!G253</f>
        <v>0</v>
      </c>
      <c r="H251" s="71">
        <f t="shared" si="10"/>
        <v>0</v>
      </c>
    </row>
    <row r="252" spans="1:8" s="68" customFormat="1" hidden="1">
      <c r="A252" s="79" t="str">
        <f>Invoice!F254</f>
        <v>Exchange rate :</v>
      </c>
      <c r="B252" s="135"/>
      <c r="C252" s="63">
        <f>Invoice!C254</f>
        <v>0</v>
      </c>
      <c r="D252" s="64">
        <f>Invoice!B254</f>
        <v>0</v>
      </c>
      <c r="E252" s="69">
        <f t="shared" si="9"/>
        <v>0</v>
      </c>
      <c r="F252" s="69">
        <f t="shared" si="9"/>
        <v>0</v>
      </c>
      <c r="G252" s="70">
        <f>Invoice!G254</f>
        <v>0</v>
      </c>
      <c r="H252" s="71">
        <f t="shared" si="10"/>
        <v>0</v>
      </c>
    </row>
    <row r="253" spans="1:8" s="68" customFormat="1" hidden="1">
      <c r="A253" s="79" t="str">
        <f>Invoice!F255</f>
        <v>Exchange rate :</v>
      </c>
      <c r="B253" s="135"/>
      <c r="C253" s="63">
        <f>Invoice!C255</f>
        <v>0</v>
      </c>
      <c r="D253" s="64">
        <f>Invoice!B255</f>
        <v>0</v>
      </c>
      <c r="E253" s="69">
        <f t="shared" ref="E253:F316" si="11">G253/$E$14</f>
        <v>0</v>
      </c>
      <c r="F253" s="69">
        <f t="shared" si="11"/>
        <v>0</v>
      </c>
      <c r="G253" s="70">
        <f>Invoice!G255</f>
        <v>0</v>
      </c>
      <c r="H253" s="71">
        <f t="shared" si="10"/>
        <v>0</v>
      </c>
    </row>
    <row r="254" spans="1:8" s="68" customFormat="1" hidden="1">
      <c r="A254" s="79" t="str">
        <f>Invoice!F256</f>
        <v>Exchange rate :</v>
      </c>
      <c r="B254" s="135"/>
      <c r="C254" s="63">
        <f>Invoice!C256</f>
        <v>0</v>
      </c>
      <c r="D254" s="64">
        <f>Invoice!B256</f>
        <v>0</v>
      </c>
      <c r="E254" s="69">
        <f t="shared" si="11"/>
        <v>0</v>
      </c>
      <c r="F254" s="69">
        <f t="shared" si="11"/>
        <v>0</v>
      </c>
      <c r="G254" s="70">
        <f>Invoice!G256</f>
        <v>0</v>
      </c>
      <c r="H254" s="71">
        <f t="shared" si="10"/>
        <v>0</v>
      </c>
    </row>
    <row r="255" spans="1:8" s="68" customFormat="1" hidden="1">
      <c r="A255" s="79" t="str">
        <f>Invoice!F257</f>
        <v>Exchange rate :</v>
      </c>
      <c r="B255" s="135"/>
      <c r="C255" s="63">
        <f>Invoice!C257</f>
        <v>0</v>
      </c>
      <c r="D255" s="64">
        <f>Invoice!B257</f>
        <v>0</v>
      </c>
      <c r="E255" s="69">
        <f t="shared" si="11"/>
        <v>0</v>
      </c>
      <c r="F255" s="69">
        <f t="shared" si="11"/>
        <v>0</v>
      </c>
      <c r="G255" s="70">
        <f>Invoice!G257</f>
        <v>0</v>
      </c>
      <c r="H255" s="71">
        <f t="shared" si="10"/>
        <v>0</v>
      </c>
    </row>
    <row r="256" spans="1:8" s="68" customFormat="1" hidden="1">
      <c r="A256" s="79" t="str">
        <f>Invoice!F258</f>
        <v>Exchange rate :</v>
      </c>
      <c r="B256" s="135"/>
      <c r="C256" s="63">
        <f>Invoice!C258</f>
        <v>0</v>
      </c>
      <c r="D256" s="64">
        <f>Invoice!B258</f>
        <v>0</v>
      </c>
      <c r="E256" s="69">
        <f t="shared" si="11"/>
        <v>0</v>
      </c>
      <c r="F256" s="69">
        <f t="shared" si="11"/>
        <v>0</v>
      </c>
      <c r="G256" s="70">
        <f>Invoice!G258</f>
        <v>0</v>
      </c>
      <c r="H256" s="71">
        <f t="shared" si="10"/>
        <v>0</v>
      </c>
    </row>
    <row r="257" spans="1:8" s="68" customFormat="1" hidden="1">
      <c r="A257" s="79" t="str">
        <f>Invoice!F259</f>
        <v>Exchange rate :</v>
      </c>
      <c r="B257" s="135"/>
      <c r="C257" s="63">
        <f>Invoice!C259</f>
        <v>0</v>
      </c>
      <c r="D257" s="64">
        <f>Invoice!B259</f>
        <v>0</v>
      </c>
      <c r="E257" s="69">
        <f t="shared" si="11"/>
        <v>0</v>
      </c>
      <c r="F257" s="69">
        <f t="shared" si="11"/>
        <v>0</v>
      </c>
      <c r="G257" s="70">
        <f>Invoice!G259</f>
        <v>0</v>
      </c>
      <c r="H257" s="71">
        <f t="shared" si="10"/>
        <v>0</v>
      </c>
    </row>
    <row r="258" spans="1:8" s="68" customFormat="1" hidden="1">
      <c r="A258" s="79" t="str">
        <f>Invoice!F260</f>
        <v>Exchange rate :</v>
      </c>
      <c r="B258" s="135"/>
      <c r="C258" s="63">
        <f>Invoice!C260</f>
        <v>0</v>
      </c>
      <c r="D258" s="64">
        <f>Invoice!B260</f>
        <v>0</v>
      </c>
      <c r="E258" s="69">
        <f t="shared" si="11"/>
        <v>0</v>
      </c>
      <c r="F258" s="69">
        <f t="shared" si="11"/>
        <v>0</v>
      </c>
      <c r="G258" s="70">
        <f>Invoice!G260</f>
        <v>0</v>
      </c>
      <c r="H258" s="71">
        <f t="shared" si="10"/>
        <v>0</v>
      </c>
    </row>
    <row r="259" spans="1:8" s="68" customFormat="1" hidden="1">
      <c r="A259" s="79" t="str">
        <f>Invoice!F261</f>
        <v>Exchange rate :</v>
      </c>
      <c r="B259" s="135"/>
      <c r="C259" s="63">
        <f>Invoice!C261</f>
        <v>0</v>
      </c>
      <c r="D259" s="64">
        <f>Invoice!B261</f>
        <v>0</v>
      </c>
      <c r="E259" s="69">
        <f t="shared" si="11"/>
        <v>0</v>
      </c>
      <c r="F259" s="69">
        <f t="shared" si="11"/>
        <v>0</v>
      </c>
      <c r="G259" s="70">
        <f>Invoice!G261</f>
        <v>0</v>
      </c>
      <c r="H259" s="71">
        <f t="shared" si="10"/>
        <v>0</v>
      </c>
    </row>
    <row r="260" spans="1:8" s="68" customFormat="1" hidden="1">
      <c r="A260" s="79" t="str">
        <f>Invoice!F262</f>
        <v>Exchange rate :</v>
      </c>
      <c r="B260" s="135"/>
      <c r="C260" s="63">
        <f>Invoice!C262</f>
        <v>0</v>
      </c>
      <c r="D260" s="64">
        <f>Invoice!B262</f>
        <v>0</v>
      </c>
      <c r="E260" s="69">
        <f t="shared" si="11"/>
        <v>0</v>
      </c>
      <c r="F260" s="69">
        <f t="shared" si="11"/>
        <v>0</v>
      </c>
      <c r="G260" s="70">
        <f>Invoice!G262</f>
        <v>0</v>
      </c>
      <c r="H260" s="71">
        <f t="shared" si="10"/>
        <v>0</v>
      </c>
    </row>
    <row r="261" spans="1:8" s="68" customFormat="1" hidden="1">
      <c r="A261" s="79" t="str">
        <f>Invoice!F263</f>
        <v>Exchange rate :</v>
      </c>
      <c r="B261" s="135"/>
      <c r="C261" s="63">
        <f>Invoice!C263</f>
        <v>0</v>
      </c>
      <c r="D261" s="64">
        <f>Invoice!B263</f>
        <v>0</v>
      </c>
      <c r="E261" s="69">
        <f t="shared" si="11"/>
        <v>0</v>
      </c>
      <c r="F261" s="69">
        <f t="shared" si="11"/>
        <v>0</v>
      </c>
      <c r="G261" s="70">
        <f>Invoice!G263</f>
        <v>0</v>
      </c>
      <c r="H261" s="71">
        <f t="shared" si="10"/>
        <v>0</v>
      </c>
    </row>
    <row r="262" spans="1:8" s="68" customFormat="1" hidden="1">
      <c r="A262" s="79" t="str">
        <f>Invoice!F264</f>
        <v>Exchange rate :</v>
      </c>
      <c r="B262" s="135"/>
      <c r="C262" s="63">
        <f>Invoice!C264</f>
        <v>0</v>
      </c>
      <c r="D262" s="64">
        <f>Invoice!B264</f>
        <v>0</v>
      </c>
      <c r="E262" s="69">
        <f t="shared" si="11"/>
        <v>0</v>
      </c>
      <c r="F262" s="69">
        <f t="shared" si="11"/>
        <v>0</v>
      </c>
      <c r="G262" s="70">
        <f>Invoice!G264</f>
        <v>0</v>
      </c>
      <c r="H262" s="71">
        <f t="shared" si="10"/>
        <v>0</v>
      </c>
    </row>
    <row r="263" spans="1:8" s="68" customFormat="1" hidden="1">
      <c r="A263" s="79" t="str">
        <f>Invoice!F265</f>
        <v>Exchange rate :</v>
      </c>
      <c r="B263" s="135"/>
      <c r="C263" s="63">
        <f>Invoice!C265</f>
        <v>0</v>
      </c>
      <c r="D263" s="64">
        <f>Invoice!B265</f>
        <v>0</v>
      </c>
      <c r="E263" s="69">
        <f t="shared" si="11"/>
        <v>0</v>
      </c>
      <c r="F263" s="69">
        <f t="shared" si="11"/>
        <v>0</v>
      </c>
      <c r="G263" s="70">
        <f>Invoice!G265</f>
        <v>0</v>
      </c>
      <c r="H263" s="71">
        <f t="shared" si="10"/>
        <v>0</v>
      </c>
    </row>
    <row r="264" spans="1:8" s="68" customFormat="1" hidden="1">
      <c r="A264" s="79" t="str">
        <f>Invoice!F266</f>
        <v>Exchange rate :</v>
      </c>
      <c r="B264" s="135"/>
      <c r="C264" s="63">
        <f>Invoice!C266</f>
        <v>0</v>
      </c>
      <c r="D264" s="64">
        <f>Invoice!B266</f>
        <v>0</v>
      </c>
      <c r="E264" s="69">
        <f t="shared" si="11"/>
        <v>0</v>
      </c>
      <c r="F264" s="69">
        <f t="shared" si="11"/>
        <v>0</v>
      </c>
      <c r="G264" s="70">
        <f>Invoice!G266</f>
        <v>0</v>
      </c>
      <c r="H264" s="71">
        <f t="shared" si="10"/>
        <v>0</v>
      </c>
    </row>
    <row r="265" spans="1:8" s="68" customFormat="1" hidden="1">
      <c r="A265" s="79" t="str">
        <f>Invoice!F267</f>
        <v>Exchange rate :</v>
      </c>
      <c r="B265" s="135"/>
      <c r="C265" s="63">
        <f>Invoice!C267</f>
        <v>0</v>
      </c>
      <c r="D265" s="64">
        <f>Invoice!B267</f>
        <v>0</v>
      </c>
      <c r="E265" s="69">
        <f t="shared" si="11"/>
        <v>0</v>
      </c>
      <c r="F265" s="69">
        <f t="shared" si="11"/>
        <v>0</v>
      </c>
      <c r="G265" s="70">
        <f>Invoice!G267</f>
        <v>0</v>
      </c>
      <c r="H265" s="71">
        <f t="shared" si="10"/>
        <v>0</v>
      </c>
    </row>
    <row r="266" spans="1:8" s="68" customFormat="1" hidden="1">
      <c r="A266" s="79" t="str">
        <f>Invoice!F268</f>
        <v>Exchange rate :</v>
      </c>
      <c r="B266" s="135"/>
      <c r="C266" s="63">
        <f>Invoice!C268</f>
        <v>0</v>
      </c>
      <c r="D266" s="64">
        <f>Invoice!B268</f>
        <v>0</v>
      </c>
      <c r="E266" s="69">
        <f t="shared" si="11"/>
        <v>0</v>
      </c>
      <c r="F266" s="69">
        <f t="shared" si="11"/>
        <v>0</v>
      </c>
      <c r="G266" s="70">
        <f>Invoice!G268</f>
        <v>0</v>
      </c>
      <c r="H266" s="71">
        <f t="shared" si="10"/>
        <v>0</v>
      </c>
    </row>
    <row r="267" spans="1:8" s="68" customFormat="1" hidden="1">
      <c r="A267" s="79" t="str">
        <f>Invoice!F269</f>
        <v>Exchange rate :</v>
      </c>
      <c r="B267" s="135"/>
      <c r="C267" s="63">
        <f>Invoice!C269</f>
        <v>0</v>
      </c>
      <c r="D267" s="64">
        <f>Invoice!B269</f>
        <v>0</v>
      </c>
      <c r="E267" s="69">
        <f t="shared" si="11"/>
        <v>0</v>
      </c>
      <c r="F267" s="69">
        <f t="shared" si="11"/>
        <v>0</v>
      </c>
      <c r="G267" s="70">
        <f>Invoice!G269</f>
        <v>0</v>
      </c>
      <c r="H267" s="71">
        <f t="shared" si="10"/>
        <v>0</v>
      </c>
    </row>
    <row r="268" spans="1:8" s="68" customFormat="1" hidden="1">
      <c r="A268" s="79" t="str">
        <f>Invoice!F270</f>
        <v>Exchange rate :</v>
      </c>
      <c r="B268" s="135"/>
      <c r="C268" s="63">
        <f>Invoice!C270</f>
        <v>0</v>
      </c>
      <c r="D268" s="64">
        <f>Invoice!B270</f>
        <v>0</v>
      </c>
      <c r="E268" s="69">
        <f t="shared" si="11"/>
        <v>0</v>
      </c>
      <c r="F268" s="69">
        <f t="shared" si="11"/>
        <v>0</v>
      </c>
      <c r="G268" s="70">
        <f>Invoice!G270</f>
        <v>0</v>
      </c>
      <c r="H268" s="71">
        <f t="shared" si="10"/>
        <v>0</v>
      </c>
    </row>
    <row r="269" spans="1:8" s="68" customFormat="1" hidden="1">
      <c r="A269" s="79" t="str">
        <f>Invoice!F271</f>
        <v>Exchange rate :</v>
      </c>
      <c r="B269" s="135"/>
      <c r="C269" s="63">
        <f>Invoice!C271</f>
        <v>0</v>
      </c>
      <c r="D269" s="64">
        <f>Invoice!B271</f>
        <v>0</v>
      </c>
      <c r="E269" s="69">
        <f t="shared" si="11"/>
        <v>0</v>
      </c>
      <c r="F269" s="69">
        <f t="shared" si="11"/>
        <v>0</v>
      </c>
      <c r="G269" s="70">
        <f>Invoice!G271</f>
        <v>0</v>
      </c>
      <c r="H269" s="71">
        <f t="shared" si="10"/>
        <v>0</v>
      </c>
    </row>
    <row r="270" spans="1:8" s="68" customFormat="1" hidden="1">
      <c r="A270" s="79" t="str">
        <f>Invoice!F272</f>
        <v>Exchange rate :</v>
      </c>
      <c r="B270" s="135"/>
      <c r="C270" s="63">
        <f>Invoice!C272</f>
        <v>0</v>
      </c>
      <c r="D270" s="64">
        <f>Invoice!B272</f>
        <v>0</v>
      </c>
      <c r="E270" s="69">
        <f t="shared" si="11"/>
        <v>0</v>
      </c>
      <c r="F270" s="69">
        <f t="shared" si="11"/>
        <v>0</v>
      </c>
      <c r="G270" s="70">
        <f>Invoice!G272</f>
        <v>0</v>
      </c>
      <c r="H270" s="71">
        <f t="shared" si="10"/>
        <v>0</v>
      </c>
    </row>
    <row r="271" spans="1:8" s="68" customFormat="1" hidden="1">
      <c r="A271" s="79" t="str">
        <f>Invoice!F273</f>
        <v>Exchange rate :</v>
      </c>
      <c r="B271" s="135"/>
      <c r="C271" s="63">
        <f>Invoice!C273</f>
        <v>0</v>
      </c>
      <c r="D271" s="64">
        <f>Invoice!B273</f>
        <v>0</v>
      </c>
      <c r="E271" s="69">
        <f t="shared" si="11"/>
        <v>0</v>
      </c>
      <c r="F271" s="69">
        <f t="shared" si="11"/>
        <v>0</v>
      </c>
      <c r="G271" s="70">
        <f>Invoice!G273</f>
        <v>0</v>
      </c>
      <c r="H271" s="71">
        <f t="shared" si="10"/>
        <v>0</v>
      </c>
    </row>
    <row r="272" spans="1:8" s="68" customFormat="1" hidden="1">
      <c r="A272" s="79" t="str">
        <f>Invoice!F274</f>
        <v>Exchange rate :</v>
      </c>
      <c r="B272" s="135"/>
      <c r="C272" s="63">
        <f>Invoice!C274</f>
        <v>0</v>
      </c>
      <c r="D272" s="64">
        <f>Invoice!B274</f>
        <v>0</v>
      </c>
      <c r="E272" s="69">
        <f t="shared" si="11"/>
        <v>0</v>
      </c>
      <c r="F272" s="69">
        <f t="shared" si="11"/>
        <v>0</v>
      </c>
      <c r="G272" s="70">
        <f>Invoice!G274</f>
        <v>0</v>
      </c>
      <c r="H272" s="71">
        <f t="shared" ref="H272:H335" si="12">D272*G272</f>
        <v>0</v>
      </c>
    </row>
    <row r="273" spans="1:8" s="68" customFormat="1" hidden="1">
      <c r="A273" s="79" t="str">
        <f>Invoice!F275</f>
        <v>Exchange rate :</v>
      </c>
      <c r="B273" s="135"/>
      <c r="C273" s="63">
        <f>Invoice!C275</f>
        <v>0</v>
      </c>
      <c r="D273" s="64">
        <f>Invoice!B275</f>
        <v>0</v>
      </c>
      <c r="E273" s="69">
        <f t="shared" si="11"/>
        <v>0</v>
      </c>
      <c r="F273" s="69">
        <f t="shared" si="11"/>
        <v>0</v>
      </c>
      <c r="G273" s="70">
        <f>Invoice!G275</f>
        <v>0</v>
      </c>
      <c r="H273" s="71">
        <f t="shared" si="12"/>
        <v>0</v>
      </c>
    </row>
    <row r="274" spans="1:8" s="68" customFormat="1" hidden="1">
      <c r="A274" s="79" t="str">
        <f>Invoice!F276</f>
        <v>Exchange rate :</v>
      </c>
      <c r="B274" s="135"/>
      <c r="C274" s="63">
        <f>Invoice!C276</f>
        <v>0</v>
      </c>
      <c r="D274" s="64">
        <f>Invoice!B276</f>
        <v>0</v>
      </c>
      <c r="E274" s="69">
        <f t="shared" si="11"/>
        <v>0</v>
      </c>
      <c r="F274" s="69">
        <f t="shared" si="11"/>
        <v>0</v>
      </c>
      <c r="G274" s="70">
        <f>Invoice!G276</f>
        <v>0</v>
      </c>
      <c r="H274" s="71">
        <f t="shared" si="12"/>
        <v>0</v>
      </c>
    </row>
    <row r="275" spans="1:8" s="68" customFormat="1" hidden="1">
      <c r="A275" s="79" t="str">
        <f>Invoice!F277</f>
        <v>Exchange rate :</v>
      </c>
      <c r="B275" s="135"/>
      <c r="C275" s="63">
        <f>Invoice!C277</f>
        <v>0</v>
      </c>
      <c r="D275" s="64">
        <f>Invoice!B277</f>
        <v>0</v>
      </c>
      <c r="E275" s="69">
        <f t="shared" si="11"/>
        <v>0</v>
      </c>
      <c r="F275" s="69">
        <f t="shared" si="11"/>
        <v>0</v>
      </c>
      <c r="G275" s="70">
        <f>Invoice!G277</f>
        <v>0</v>
      </c>
      <c r="H275" s="71">
        <f t="shared" si="12"/>
        <v>0</v>
      </c>
    </row>
    <row r="276" spans="1:8" s="68" customFormat="1" hidden="1">
      <c r="A276" s="79" t="str">
        <f>Invoice!F278</f>
        <v>Exchange rate :</v>
      </c>
      <c r="B276" s="135"/>
      <c r="C276" s="63">
        <f>Invoice!C278</f>
        <v>0</v>
      </c>
      <c r="D276" s="64">
        <f>Invoice!B278</f>
        <v>0</v>
      </c>
      <c r="E276" s="69">
        <f t="shared" si="11"/>
        <v>0</v>
      </c>
      <c r="F276" s="69">
        <f t="shared" si="11"/>
        <v>0</v>
      </c>
      <c r="G276" s="70">
        <f>Invoice!G278</f>
        <v>0</v>
      </c>
      <c r="H276" s="71">
        <f t="shared" si="12"/>
        <v>0</v>
      </c>
    </row>
    <row r="277" spans="1:8" s="68" customFormat="1" hidden="1">
      <c r="A277" s="79" t="str">
        <f>Invoice!F279</f>
        <v>Exchange rate :</v>
      </c>
      <c r="B277" s="135"/>
      <c r="C277" s="63">
        <f>Invoice!C279</f>
        <v>0</v>
      </c>
      <c r="D277" s="64">
        <f>Invoice!B279</f>
        <v>0</v>
      </c>
      <c r="E277" s="69">
        <f t="shared" si="11"/>
        <v>0</v>
      </c>
      <c r="F277" s="69">
        <f t="shared" si="11"/>
        <v>0</v>
      </c>
      <c r="G277" s="70">
        <f>Invoice!G279</f>
        <v>0</v>
      </c>
      <c r="H277" s="71">
        <f t="shared" si="12"/>
        <v>0</v>
      </c>
    </row>
    <row r="278" spans="1:8" s="68" customFormat="1" hidden="1">
      <c r="A278" s="79" t="str">
        <f>Invoice!F280</f>
        <v>Exchange rate :</v>
      </c>
      <c r="B278" s="135"/>
      <c r="C278" s="63">
        <f>Invoice!C280</f>
        <v>0</v>
      </c>
      <c r="D278" s="64">
        <f>Invoice!B280</f>
        <v>0</v>
      </c>
      <c r="E278" s="69">
        <f t="shared" si="11"/>
        <v>0</v>
      </c>
      <c r="F278" s="69">
        <f t="shared" si="11"/>
        <v>0</v>
      </c>
      <c r="G278" s="70">
        <f>Invoice!G280</f>
        <v>0</v>
      </c>
      <c r="H278" s="71">
        <f t="shared" si="12"/>
        <v>0</v>
      </c>
    </row>
    <row r="279" spans="1:8" s="68" customFormat="1" hidden="1">
      <c r="A279" s="79" t="str">
        <f>Invoice!F281</f>
        <v>Exchange rate :</v>
      </c>
      <c r="B279" s="135"/>
      <c r="C279" s="63">
        <f>Invoice!C281</f>
        <v>0</v>
      </c>
      <c r="D279" s="64">
        <f>Invoice!B281</f>
        <v>0</v>
      </c>
      <c r="E279" s="69">
        <f t="shared" si="11"/>
        <v>0</v>
      </c>
      <c r="F279" s="69">
        <f t="shared" si="11"/>
        <v>0</v>
      </c>
      <c r="G279" s="70">
        <f>Invoice!G281</f>
        <v>0</v>
      </c>
      <c r="H279" s="71">
        <f t="shared" si="12"/>
        <v>0</v>
      </c>
    </row>
    <row r="280" spans="1:8" s="68" customFormat="1" hidden="1">
      <c r="A280" s="79" t="str">
        <f>Invoice!F282</f>
        <v>Exchange rate :</v>
      </c>
      <c r="B280" s="135"/>
      <c r="C280" s="63">
        <f>Invoice!C282</f>
        <v>0</v>
      </c>
      <c r="D280" s="64">
        <f>Invoice!B282</f>
        <v>0</v>
      </c>
      <c r="E280" s="69">
        <f t="shared" si="11"/>
        <v>0</v>
      </c>
      <c r="F280" s="69">
        <f t="shared" si="11"/>
        <v>0</v>
      </c>
      <c r="G280" s="70">
        <f>Invoice!G282</f>
        <v>0</v>
      </c>
      <c r="H280" s="71">
        <f t="shared" si="12"/>
        <v>0</v>
      </c>
    </row>
    <row r="281" spans="1:8" s="68" customFormat="1" hidden="1">
      <c r="A281" s="79" t="str">
        <f>Invoice!F283</f>
        <v>Exchange rate :</v>
      </c>
      <c r="B281" s="135"/>
      <c r="C281" s="63">
        <f>Invoice!C283</f>
        <v>0</v>
      </c>
      <c r="D281" s="64">
        <f>Invoice!B283</f>
        <v>0</v>
      </c>
      <c r="E281" s="69">
        <f t="shared" si="11"/>
        <v>0</v>
      </c>
      <c r="F281" s="69">
        <f t="shared" si="11"/>
        <v>0</v>
      </c>
      <c r="G281" s="70">
        <f>Invoice!G283</f>
        <v>0</v>
      </c>
      <c r="H281" s="71">
        <f t="shared" si="12"/>
        <v>0</v>
      </c>
    </row>
    <row r="282" spans="1:8" s="68" customFormat="1" hidden="1">
      <c r="A282" s="79" t="str">
        <f>Invoice!F284</f>
        <v>Exchange rate :</v>
      </c>
      <c r="B282" s="135"/>
      <c r="C282" s="63">
        <f>Invoice!C284</f>
        <v>0</v>
      </c>
      <c r="D282" s="64">
        <f>Invoice!B284</f>
        <v>0</v>
      </c>
      <c r="E282" s="69">
        <f t="shared" si="11"/>
        <v>0</v>
      </c>
      <c r="F282" s="69">
        <f t="shared" si="11"/>
        <v>0</v>
      </c>
      <c r="G282" s="70">
        <f>Invoice!G284</f>
        <v>0</v>
      </c>
      <c r="H282" s="71">
        <f t="shared" si="12"/>
        <v>0</v>
      </c>
    </row>
    <row r="283" spans="1:8" s="68" customFormat="1" hidden="1">
      <c r="A283" s="79" t="str">
        <f>Invoice!F285</f>
        <v>Exchange rate :</v>
      </c>
      <c r="B283" s="135"/>
      <c r="C283" s="63">
        <f>Invoice!C285</f>
        <v>0</v>
      </c>
      <c r="D283" s="64">
        <f>Invoice!B285</f>
        <v>0</v>
      </c>
      <c r="E283" s="69">
        <f t="shared" si="11"/>
        <v>0</v>
      </c>
      <c r="F283" s="69">
        <f t="shared" si="11"/>
        <v>0</v>
      </c>
      <c r="G283" s="70">
        <f>Invoice!G285</f>
        <v>0</v>
      </c>
      <c r="H283" s="71">
        <f t="shared" si="12"/>
        <v>0</v>
      </c>
    </row>
    <row r="284" spans="1:8" s="68" customFormat="1" hidden="1">
      <c r="A284" s="79" t="str">
        <f>Invoice!F286</f>
        <v>Exchange rate :</v>
      </c>
      <c r="B284" s="135"/>
      <c r="C284" s="63">
        <f>Invoice!C286</f>
        <v>0</v>
      </c>
      <c r="D284" s="64">
        <f>Invoice!B286</f>
        <v>0</v>
      </c>
      <c r="E284" s="69">
        <f t="shared" si="11"/>
        <v>0</v>
      </c>
      <c r="F284" s="69">
        <f t="shared" si="11"/>
        <v>0</v>
      </c>
      <c r="G284" s="70">
        <f>Invoice!G286</f>
        <v>0</v>
      </c>
      <c r="H284" s="71">
        <f t="shared" si="12"/>
        <v>0</v>
      </c>
    </row>
    <row r="285" spans="1:8" s="68" customFormat="1" hidden="1">
      <c r="A285" s="79" t="str">
        <f>Invoice!F287</f>
        <v>Exchange rate :</v>
      </c>
      <c r="B285" s="135"/>
      <c r="C285" s="63">
        <f>Invoice!C287</f>
        <v>0</v>
      </c>
      <c r="D285" s="64">
        <f>Invoice!B287</f>
        <v>0</v>
      </c>
      <c r="E285" s="69">
        <f t="shared" si="11"/>
        <v>0</v>
      </c>
      <c r="F285" s="69">
        <f t="shared" si="11"/>
        <v>0</v>
      </c>
      <c r="G285" s="70">
        <f>Invoice!G287</f>
        <v>0</v>
      </c>
      <c r="H285" s="71">
        <f t="shared" si="12"/>
        <v>0</v>
      </c>
    </row>
    <row r="286" spans="1:8" s="68" customFormat="1" hidden="1">
      <c r="A286" s="79" t="str">
        <f>Invoice!F288</f>
        <v>Exchange rate :</v>
      </c>
      <c r="B286" s="135"/>
      <c r="C286" s="63">
        <f>Invoice!C288</f>
        <v>0</v>
      </c>
      <c r="D286" s="64">
        <f>Invoice!B288</f>
        <v>0</v>
      </c>
      <c r="E286" s="69">
        <f t="shared" si="11"/>
        <v>0</v>
      </c>
      <c r="F286" s="69">
        <f t="shared" si="11"/>
        <v>0</v>
      </c>
      <c r="G286" s="70">
        <f>Invoice!G288</f>
        <v>0</v>
      </c>
      <c r="H286" s="71">
        <f t="shared" si="12"/>
        <v>0</v>
      </c>
    </row>
    <row r="287" spans="1:8" s="68" customFormat="1" hidden="1">
      <c r="A287" s="79" t="str">
        <f>Invoice!F289</f>
        <v>Exchange rate :</v>
      </c>
      <c r="B287" s="135"/>
      <c r="C287" s="63">
        <f>Invoice!C289</f>
        <v>0</v>
      </c>
      <c r="D287" s="64">
        <f>Invoice!B289</f>
        <v>0</v>
      </c>
      <c r="E287" s="69">
        <f t="shared" si="11"/>
        <v>0</v>
      </c>
      <c r="F287" s="69">
        <f t="shared" si="11"/>
        <v>0</v>
      </c>
      <c r="G287" s="70">
        <f>Invoice!G289</f>
        <v>0</v>
      </c>
      <c r="H287" s="71">
        <f t="shared" si="12"/>
        <v>0</v>
      </c>
    </row>
    <row r="288" spans="1:8" s="68" customFormat="1" hidden="1">
      <c r="A288" s="79" t="str">
        <f>Invoice!F290</f>
        <v>Exchange rate :</v>
      </c>
      <c r="B288" s="135"/>
      <c r="C288" s="63">
        <f>Invoice!C290</f>
        <v>0</v>
      </c>
      <c r="D288" s="64">
        <f>Invoice!B290</f>
        <v>0</v>
      </c>
      <c r="E288" s="69">
        <f t="shared" si="11"/>
        <v>0</v>
      </c>
      <c r="F288" s="69">
        <f t="shared" si="11"/>
        <v>0</v>
      </c>
      <c r="G288" s="70">
        <f>Invoice!G290</f>
        <v>0</v>
      </c>
      <c r="H288" s="71">
        <f t="shared" si="12"/>
        <v>0</v>
      </c>
    </row>
    <row r="289" spans="1:8" s="68" customFormat="1" hidden="1">
      <c r="A289" s="79" t="str">
        <f>Invoice!F291</f>
        <v>Exchange rate :</v>
      </c>
      <c r="B289" s="135"/>
      <c r="C289" s="63">
        <f>Invoice!C291</f>
        <v>0</v>
      </c>
      <c r="D289" s="64">
        <f>Invoice!B291</f>
        <v>0</v>
      </c>
      <c r="E289" s="69">
        <f t="shared" si="11"/>
        <v>0</v>
      </c>
      <c r="F289" s="69">
        <f t="shared" si="11"/>
        <v>0</v>
      </c>
      <c r="G289" s="70">
        <f>Invoice!G291</f>
        <v>0</v>
      </c>
      <c r="H289" s="71">
        <f t="shared" si="12"/>
        <v>0</v>
      </c>
    </row>
    <row r="290" spans="1:8" s="68" customFormat="1" hidden="1">
      <c r="A290" s="79" t="str">
        <f>Invoice!F292</f>
        <v>Exchange rate :</v>
      </c>
      <c r="B290" s="135"/>
      <c r="C290" s="63">
        <f>Invoice!C292</f>
        <v>0</v>
      </c>
      <c r="D290" s="64">
        <f>Invoice!B292</f>
        <v>0</v>
      </c>
      <c r="E290" s="69">
        <f t="shared" si="11"/>
        <v>0</v>
      </c>
      <c r="F290" s="69">
        <f t="shared" si="11"/>
        <v>0</v>
      </c>
      <c r="G290" s="70">
        <f>Invoice!G292</f>
        <v>0</v>
      </c>
      <c r="H290" s="71">
        <f t="shared" si="12"/>
        <v>0</v>
      </c>
    </row>
    <row r="291" spans="1:8" s="68" customFormat="1" hidden="1">
      <c r="A291" s="79" t="str">
        <f>Invoice!F293</f>
        <v>Exchange rate :</v>
      </c>
      <c r="B291" s="135"/>
      <c r="C291" s="63">
        <f>Invoice!C293</f>
        <v>0</v>
      </c>
      <c r="D291" s="64">
        <f>Invoice!B293</f>
        <v>0</v>
      </c>
      <c r="E291" s="69">
        <f t="shared" si="11"/>
        <v>0</v>
      </c>
      <c r="F291" s="69">
        <f t="shared" si="11"/>
        <v>0</v>
      </c>
      <c r="G291" s="70">
        <f>Invoice!G293</f>
        <v>0</v>
      </c>
      <c r="H291" s="71">
        <f t="shared" si="12"/>
        <v>0</v>
      </c>
    </row>
    <row r="292" spans="1:8" s="68" customFormat="1" hidden="1">
      <c r="A292" s="79" t="str">
        <f>Invoice!F294</f>
        <v>Exchange rate :</v>
      </c>
      <c r="B292" s="135"/>
      <c r="C292" s="63">
        <f>Invoice!C294</f>
        <v>0</v>
      </c>
      <c r="D292" s="64">
        <f>Invoice!B294</f>
        <v>0</v>
      </c>
      <c r="E292" s="69">
        <f t="shared" si="11"/>
        <v>0</v>
      </c>
      <c r="F292" s="69">
        <f t="shared" si="11"/>
        <v>0</v>
      </c>
      <c r="G292" s="70">
        <f>Invoice!G294</f>
        <v>0</v>
      </c>
      <c r="H292" s="71">
        <f t="shared" si="12"/>
        <v>0</v>
      </c>
    </row>
    <row r="293" spans="1:8" s="68" customFormat="1" hidden="1">
      <c r="A293" s="79" t="str">
        <f>Invoice!F295</f>
        <v>Exchange rate :</v>
      </c>
      <c r="B293" s="135"/>
      <c r="C293" s="63">
        <f>Invoice!C295</f>
        <v>0</v>
      </c>
      <c r="D293" s="64">
        <f>Invoice!B295</f>
        <v>0</v>
      </c>
      <c r="E293" s="69">
        <f t="shared" si="11"/>
        <v>0</v>
      </c>
      <c r="F293" s="69">
        <f t="shared" si="11"/>
        <v>0</v>
      </c>
      <c r="G293" s="70">
        <f>Invoice!G295</f>
        <v>0</v>
      </c>
      <c r="H293" s="71">
        <f t="shared" si="12"/>
        <v>0</v>
      </c>
    </row>
    <row r="294" spans="1:8" s="68" customFormat="1" hidden="1">
      <c r="A294" s="79" t="str">
        <f>Invoice!F296</f>
        <v>Exchange rate :</v>
      </c>
      <c r="B294" s="135"/>
      <c r="C294" s="63">
        <f>Invoice!C296</f>
        <v>0</v>
      </c>
      <c r="D294" s="64">
        <f>Invoice!B296</f>
        <v>0</v>
      </c>
      <c r="E294" s="69">
        <f t="shared" si="11"/>
        <v>0</v>
      </c>
      <c r="F294" s="69">
        <f t="shared" si="11"/>
        <v>0</v>
      </c>
      <c r="G294" s="70">
        <f>Invoice!G296</f>
        <v>0</v>
      </c>
      <c r="H294" s="71">
        <f t="shared" si="12"/>
        <v>0</v>
      </c>
    </row>
    <row r="295" spans="1:8" s="68" customFormat="1" hidden="1">
      <c r="A295" s="79" t="str">
        <f>Invoice!F297</f>
        <v>Exchange rate :</v>
      </c>
      <c r="B295" s="135"/>
      <c r="C295" s="63">
        <f>Invoice!C297</f>
        <v>0</v>
      </c>
      <c r="D295" s="64">
        <f>Invoice!B297</f>
        <v>0</v>
      </c>
      <c r="E295" s="69">
        <f t="shared" si="11"/>
        <v>0</v>
      </c>
      <c r="F295" s="69">
        <f t="shared" si="11"/>
        <v>0</v>
      </c>
      <c r="G295" s="70">
        <f>Invoice!G297</f>
        <v>0</v>
      </c>
      <c r="H295" s="71">
        <f t="shared" si="12"/>
        <v>0</v>
      </c>
    </row>
    <row r="296" spans="1:8" s="68" customFormat="1" hidden="1">
      <c r="A296" s="79" t="str">
        <f>Invoice!F298</f>
        <v>Exchange rate :</v>
      </c>
      <c r="B296" s="135"/>
      <c r="C296" s="63">
        <f>Invoice!C298</f>
        <v>0</v>
      </c>
      <c r="D296" s="64">
        <f>Invoice!B298</f>
        <v>0</v>
      </c>
      <c r="E296" s="69">
        <f t="shared" si="11"/>
        <v>0</v>
      </c>
      <c r="F296" s="69">
        <f t="shared" si="11"/>
        <v>0</v>
      </c>
      <c r="G296" s="70">
        <f>Invoice!G298</f>
        <v>0</v>
      </c>
      <c r="H296" s="71">
        <f t="shared" si="12"/>
        <v>0</v>
      </c>
    </row>
    <row r="297" spans="1:8" s="68" customFormat="1" hidden="1">
      <c r="A297" s="79" t="str">
        <f>Invoice!F299</f>
        <v>Exchange rate :</v>
      </c>
      <c r="B297" s="135"/>
      <c r="C297" s="63">
        <f>Invoice!C299</f>
        <v>0</v>
      </c>
      <c r="D297" s="64">
        <f>Invoice!B299</f>
        <v>0</v>
      </c>
      <c r="E297" s="69">
        <f t="shared" si="11"/>
        <v>0</v>
      </c>
      <c r="F297" s="69">
        <f t="shared" si="11"/>
        <v>0</v>
      </c>
      <c r="G297" s="70">
        <f>Invoice!G299</f>
        <v>0</v>
      </c>
      <c r="H297" s="71">
        <f t="shared" si="12"/>
        <v>0</v>
      </c>
    </row>
    <row r="298" spans="1:8" s="68" customFormat="1" hidden="1">
      <c r="A298" s="79" t="str">
        <f>Invoice!F300</f>
        <v>Exchange rate :</v>
      </c>
      <c r="B298" s="135"/>
      <c r="C298" s="63">
        <f>Invoice!C300</f>
        <v>0</v>
      </c>
      <c r="D298" s="64">
        <f>Invoice!B300</f>
        <v>0</v>
      </c>
      <c r="E298" s="69">
        <f t="shared" si="11"/>
        <v>0</v>
      </c>
      <c r="F298" s="69">
        <f t="shared" si="11"/>
        <v>0</v>
      </c>
      <c r="G298" s="70">
        <f>Invoice!G300</f>
        <v>0</v>
      </c>
      <c r="H298" s="71">
        <f t="shared" si="12"/>
        <v>0</v>
      </c>
    </row>
    <row r="299" spans="1:8" s="68" customFormat="1" hidden="1">
      <c r="A299" s="79" t="str">
        <f>Invoice!F301</f>
        <v>Exchange rate :</v>
      </c>
      <c r="B299" s="135"/>
      <c r="C299" s="63">
        <f>Invoice!C301</f>
        <v>0</v>
      </c>
      <c r="D299" s="64">
        <f>Invoice!B301</f>
        <v>0</v>
      </c>
      <c r="E299" s="69">
        <f t="shared" si="11"/>
        <v>0</v>
      </c>
      <c r="F299" s="69">
        <f t="shared" si="11"/>
        <v>0</v>
      </c>
      <c r="G299" s="70">
        <f>Invoice!G301</f>
        <v>0</v>
      </c>
      <c r="H299" s="71">
        <f t="shared" si="12"/>
        <v>0</v>
      </c>
    </row>
    <row r="300" spans="1:8" s="68" customFormat="1" hidden="1">
      <c r="A300" s="79" t="str">
        <f>Invoice!F302</f>
        <v>Exchange rate :</v>
      </c>
      <c r="B300" s="135"/>
      <c r="C300" s="63">
        <f>Invoice!C302</f>
        <v>0</v>
      </c>
      <c r="D300" s="64">
        <f>Invoice!B302</f>
        <v>0</v>
      </c>
      <c r="E300" s="69">
        <f t="shared" si="11"/>
        <v>0</v>
      </c>
      <c r="F300" s="69">
        <f t="shared" si="11"/>
        <v>0</v>
      </c>
      <c r="G300" s="70">
        <f>Invoice!G302</f>
        <v>0</v>
      </c>
      <c r="H300" s="71">
        <f t="shared" si="12"/>
        <v>0</v>
      </c>
    </row>
    <row r="301" spans="1:8" s="68" customFormat="1" hidden="1">
      <c r="A301" s="79" t="str">
        <f>Invoice!F303</f>
        <v>Exchange rate :</v>
      </c>
      <c r="B301" s="135"/>
      <c r="C301" s="63">
        <f>Invoice!C303</f>
        <v>0</v>
      </c>
      <c r="D301" s="64">
        <f>Invoice!B303</f>
        <v>0</v>
      </c>
      <c r="E301" s="69">
        <f t="shared" si="11"/>
        <v>0</v>
      </c>
      <c r="F301" s="69">
        <f t="shared" si="11"/>
        <v>0</v>
      </c>
      <c r="G301" s="70">
        <f>Invoice!G303</f>
        <v>0</v>
      </c>
      <c r="H301" s="71">
        <f t="shared" si="12"/>
        <v>0</v>
      </c>
    </row>
    <row r="302" spans="1:8" s="68" customFormat="1" hidden="1">
      <c r="A302" s="79" t="str">
        <f>Invoice!F304</f>
        <v>Exchange rate :</v>
      </c>
      <c r="B302" s="135"/>
      <c r="C302" s="63">
        <f>Invoice!C304</f>
        <v>0</v>
      </c>
      <c r="D302" s="64">
        <f>Invoice!B304</f>
        <v>0</v>
      </c>
      <c r="E302" s="69">
        <f t="shared" si="11"/>
        <v>0</v>
      </c>
      <c r="F302" s="69">
        <f t="shared" si="11"/>
        <v>0</v>
      </c>
      <c r="G302" s="70">
        <f>Invoice!G304</f>
        <v>0</v>
      </c>
      <c r="H302" s="71">
        <f t="shared" si="12"/>
        <v>0</v>
      </c>
    </row>
    <row r="303" spans="1:8" s="68" customFormat="1" hidden="1">
      <c r="A303" s="79" t="str">
        <f>Invoice!F305</f>
        <v>Exchange rate :</v>
      </c>
      <c r="B303" s="135"/>
      <c r="C303" s="63">
        <f>Invoice!C305</f>
        <v>0</v>
      </c>
      <c r="D303" s="64">
        <f>Invoice!B305</f>
        <v>0</v>
      </c>
      <c r="E303" s="69">
        <f t="shared" si="11"/>
        <v>0</v>
      </c>
      <c r="F303" s="69">
        <f t="shared" si="11"/>
        <v>0</v>
      </c>
      <c r="G303" s="70">
        <f>Invoice!G305</f>
        <v>0</v>
      </c>
      <c r="H303" s="71">
        <f t="shared" si="12"/>
        <v>0</v>
      </c>
    </row>
    <row r="304" spans="1:8" s="68" customFormat="1" hidden="1">
      <c r="A304" s="79" t="str">
        <f>Invoice!F306</f>
        <v>Exchange rate :</v>
      </c>
      <c r="B304" s="135"/>
      <c r="C304" s="63">
        <f>Invoice!C306</f>
        <v>0</v>
      </c>
      <c r="D304" s="64">
        <f>Invoice!B306</f>
        <v>0</v>
      </c>
      <c r="E304" s="69">
        <f t="shared" si="11"/>
        <v>0</v>
      </c>
      <c r="F304" s="69">
        <f t="shared" si="11"/>
        <v>0</v>
      </c>
      <c r="G304" s="70">
        <f>Invoice!G306</f>
        <v>0</v>
      </c>
      <c r="H304" s="71">
        <f t="shared" si="12"/>
        <v>0</v>
      </c>
    </row>
    <row r="305" spans="1:8" s="68" customFormat="1" hidden="1">
      <c r="A305" s="79" t="str">
        <f>Invoice!F307</f>
        <v>Exchange rate :</v>
      </c>
      <c r="B305" s="135"/>
      <c r="C305" s="63">
        <f>Invoice!C307</f>
        <v>0</v>
      </c>
      <c r="D305" s="64">
        <f>Invoice!B307</f>
        <v>0</v>
      </c>
      <c r="E305" s="69">
        <f t="shared" si="11"/>
        <v>0</v>
      </c>
      <c r="F305" s="69">
        <f t="shared" si="11"/>
        <v>0</v>
      </c>
      <c r="G305" s="70">
        <f>Invoice!G307</f>
        <v>0</v>
      </c>
      <c r="H305" s="71">
        <f t="shared" si="12"/>
        <v>0</v>
      </c>
    </row>
    <row r="306" spans="1:8" s="68" customFormat="1" hidden="1">
      <c r="A306" s="79" t="str">
        <f>Invoice!F308</f>
        <v>Exchange rate :</v>
      </c>
      <c r="B306" s="135"/>
      <c r="C306" s="63">
        <f>Invoice!C308</f>
        <v>0</v>
      </c>
      <c r="D306" s="64">
        <f>Invoice!B308</f>
        <v>0</v>
      </c>
      <c r="E306" s="69">
        <f t="shared" si="11"/>
        <v>0</v>
      </c>
      <c r="F306" s="69">
        <f t="shared" si="11"/>
        <v>0</v>
      </c>
      <c r="G306" s="70">
        <f>Invoice!G308</f>
        <v>0</v>
      </c>
      <c r="H306" s="71">
        <f t="shared" si="12"/>
        <v>0</v>
      </c>
    </row>
    <row r="307" spans="1:8" s="68" customFormat="1" hidden="1">
      <c r="A307" s="79" t="str">
        <f>Invoice!F309</f>
        <v>Exchange rate :</v>
      </c>
      <c r="B307" s="135"/>
      <c r="C307" s="63">
        <f>Invoice!C309</f>
        <v>0</v>
      </c>
      <c r="D307" s="64">
        <f>Invoice!B309</f>
        <v>0</v>
      </c>
      <c r="E307" s="69">
        <f t="shared" si="11"/>
        <v>0</v>
      </c>
      <c r="F307" s="69">
        <f t="shared" si="11"/>
        <v>0</v>
      </c>
      <c r="G307" s="70">
        <f>Invoice!G309</f>
        <v>0</v>
      </c>
      <c r="H307" s="71">
        <f t="shared" si="12"/>
        <v>0</v>
      </c>
    </row>
    <row r="308" spans="1:8" s="68" customFormat="1" hidden="1">
      <c r="A308" s="79" t="str">
        <f>Invoice!F310</f>
        <v>Exchange rate :</v>
      </c>
      <c r="B308" s="135"/>
      <c r="C308" s="63">
        <f>Invoice!C310</f>
        <v>0</v>
      </c>
      <c r="D308" s="64">
        <f>Invoice!B310</f>
        <v>0</v>
      </c>
      <c r="E308" s="69">
        <f t="shared" si="11"/>
        <v>0</v>
      </c>
      <c r="F308" s="69">
        <f t="shared" si="11"/>
        <v>0</v>
      </c>
      <c r="G308" s="70">
        <f>Invoice!G310</f>
        <v>0</v>
      </c>
      <c r="H308" s="71">
        <f t="shared" si="12"/>
        <v>0</v>
      </c>
    </row>
    <row r="309" spans="1:8" s="68" customFormat="1" hidden="1">
      <c r="A309" s="79" t="str">
        <f>Invoice!F311</f>
        <v>Exchange rate :</v>
      </c>
      <c r="B309" s="135"/>
      <c r="C309" s="63">
        <f>Invoice!C311</f>
        <v>0</v>
      </c>
      <c r="D309" s="64">
        <f>Invoice!B311</f>
        <v>0</v>
      </c>
      <c r="E309" s="69">
        <f t="shared" si="11"/>
        <v>0</v>
      </c>
      <c r="F309" s="69">
        <f t="shared" si="11"/>
        <v>0</v>
      </c>
      <c r="G309" s="70">
        <f>Invoice!G311</f>
        <v>0</v>
      </c>
      <c r="H309" s="71">
        <f t="shared" si="12"/>
        <v>0</v>
      </c>
    </row>
    <row r="310" spans="1:8" s="68" customFormat="1" hidden="1">
      <c r="A310" s="79" t="str">
        <f>Invoice!F312</f>
        <v>Exchange rate :</v>
      </c>
      <c r="B310" s="135"/>
      <c r="C310" s="63">
        <f>Invoice!C312</f>
        <v>0</v>
      </c>
      <c r="D310" s="64">
        <f>Invoice!B312</f>
        <v>0</v>
      </c>
      <c r="E310" s="69">
        <f t="shared" si="11"/>
        <v>0</v>
      </c>
      <c r="F310" s="69">
        <f t="shared" si="11"/>
        <v>0</v>
      </c>
      <c r="G310" s="70">
        <f>Invoice!G312</f>
        <v>0</v>
      </c>
      <c r="H310" s="71">
        <f t="shared" si="12"/>
        <v>0</v>
      </c>
    </row>
    <row r="311" spans="1:8" s="68" customFormat="1" hidden="1">
      <c r="A311" s="79" t="str">
        <f>Invoice!F313</f>
        <v>Exchange rate :</v>
      </c>
      <c r="B311" s="135"/>
      <c r="C311" s="63">
        <f>Invoice!C313</f>
        <v>0</v>
      </c>
      <c r="D311" s="64">
        <f>Invoice!B313</f>
        <v>0</v>
      </c>
      <c r="E311" s="69">
        <f t="shared" si="11"/>
        <v>0</v>
      </c>
      <c r="F311" s="69">
        <f t="shared" si="11"/>
        <v>0</v>
      </c>
      <c r="G311" s="70">
        <f>Invoice!G313</f>
        <v>0</v>
      </c>
      <c r="H311" s="71">
        <f t="shared" si="12"/>
        <v>0</v>
      </c>
    </row>
    <row r="312" spans="1:8" s="68" customFormat="1" hidden="1">
      <c r="A312" s="79" t="str">
        <f>Invoice!F314</f>
        <v>Exchange rate :</v>
      </c>
      <c r="B312" s="135"/>
      <c r="C312" s="63">
        <f>Invoice!C314</f>
        <v>0</v>
      </c>
      <c r="D312" s="64">
        <f>Invoice!B314</f>
        <v>0</v>
      </c>
      <c r="E312" s="69">
        <f t="shared" si="11"/>
        <v>0</v>
      </c>
      <c r="F312" s="69">
        <f t="shared" si="11"/>
        <v>0</v>
      </c>
      <c r="G312" s="70">
        <f>Invoice!G314</f>
        <v>0</v>
      </c>
      <c r="H312" s="71">
        <f t="shared" si="12"/>
        <v>0</v>
      </c>
    </row>
    <row r="313" spans="1:8" s="68" customFormat="1" hidden="1">
      <c r="A313" s="79" t="str">
        <f>Invoice!F315</f>
        <v>Exchange rate :</v>
      </c>
      <c r="B313" s="135"/>
      <c r="C313" s="63">
        <f>Invoice!C315</f>
        <v>0</v>
      </c>
      <c r="D313" s="64">
        <f>Invoice!B315</f>
        <v>0</v>
      </c>
      <c r="E313" s="69">
        <f t="shared" si="11"/>
        <v>0</v>
      </c>
      <c r="F313" s="69">
        <f t="shared" si="11"/>
        <v>0</v>
      </c>
      <c r="G313" s="70">
        <f>Invoice!G315</f>
        <v>0</v>
      </c>
      <c r="H313" s="71">
        <f t="shared" si="12"/>
        <v>0</v>
      </c>
    </row>
    <row r="314" spans="1:8" s="68" customFormat="1" hidden="1">
      <c r="A314" s="79" t="str">
        <f>Invoice!F316</f>
        <v>Exchange rate :</v>
      </c>
      <c r="B314" s="135"/>
      <c r="C314" s="63">
        <f>Invoice!C316</f>
        <v>0</v>
      </c>
      <c r="D314" s="64">
        <f>Invoice!B316</f>
        <v>0</v>
      </c>
      <c r="E314" s="69">
        <f t="shared" si="11"/>
        <v>0</v>
      </c>
      <c r="F314" s="69">
        <f t="shared" si="11"/>
        <v>0</v>
      </c>
      <c r="G314" s="70">
        <f>Invoice!G316</f>
        <v>0</v>
      </c>
      <c r="H314" s="71">
        <f t="shared" si="12"/>
        <v>0</v>
      </c>
    </row>
    <row r="315" spans="1:8" s="68" customFormat="1" hidden="1">
      <c r="A315" s="79" t="str">
        <f>Invoice!F317</f>
        <v>Exchange rate :</v>
      </c>
      <c r="B315" s="135"/>
      <c r="C315" s="63">
        <f>Invoice!C317</f>
        <v>0</v>
      </c>
      <c r="D315" s="64">
        <f>Invoice!B317</f>
        <v>0</v>
      </c>
      <c r="E315" s="69">
        <f t="shared" si="11"/>
        <v>0</v>
      </c>
      <c r="F315" s="69">
        <f t="shared" si="11"/>
        <v>0</v>
      </c>
      <c r="G315" s="70">
        <f>Invoice!G317</f>
        <v>0</v>
      </c>
      <c r="H315" s="71">
        <f t="shared" si="12"/>
        <v>0</v>
      </c>
    </row>
    <row r="316" spans="1:8" s="68" customFormat="1" hidden="1">
      <c r="A316" s="79" t="str">
        <f>Invoice!F318</f>
        <v>Exchange rate :</v>
      </c>
      <c r="B316" s="135"/>
      <c r="C316" s="63">
        <f>Invoice!C318</f>
        <v>0</v>
      </c>
      <c r="D316" s="64">
        <f>Invoice!B318</f>
        <v>0</v>
      </c>
      <c r="E316" s="69">
        <f t="shared" si="11"/>
        <v>0</v>
      </c>
      <c r="F316" s="69">
        <f t="shared" si="11"/>
        <v>0</v>
      </c>
      <c r="G316" s="70">
        <f>Invoice!G318</f>
        <v>0</v>
      </c>
      <c r="H316" s="71">
        <f t="shared" si="12"/>
        <v>0</v>
      </c>
    </row>
    <row r="317" spans="1:8" s="68" customFormat="1" hidden="1">
      <c r="A317" s="79" t="str">
        <f>Invoice!F319</f>
        <v>Exchange rate :</v>
      </c>
      <c r="B317" s="135"/>
      <c r="C317" s="63">
        <f>Invoice!C319</f>
        <v>0</v>
      </c>
      <c r="D317" s="64">
        <f>Invoice!B319</f>
        <v>0</v>
      </c>
      <c r="E317" s="69">
        <f t="shared" ref="E317:F380" si="13">G317/$E$14</f>
        <v>0</v>
      </c>
      <c r="F317" s="69">
        <f t="shared" si="13"/>
        <v>0</v>
      </c>
      <c r="G317" s="70">
        <f>Invoice!G319</f>
        <v>0</v>
      </c>
      <c r="H317" s="71">
        <f t="shared" si="12"/>
        <v>0</v>
      </c>
    </row>
    <row r="318" spans="1:8" s="68" customFormat="1" hidden="1">
      <c r="A318" s="79" t="str">
        <f>Invoice!F320</f>
        <v>Exchange rate :</v>
      </c>
      <c r="B318" s="135"/>
      <c r="C318" s="63">
        <f>Invoice!C320</f>
        <v>0</v>
      </c>
      <c r="D318" s="64">
        <f>Invoice!B320</f>
        <v>0</v>
      </c>
      <c r="E318" s="69">
        <f t="shared" si="13"/>
        <v>0</v>
      </c>
      <c r="F318" s="69">
        <f t="shared" si="13"/>
        <v>0</v>
      </c>
      <c r="G318" s="70">
        <f>Invoice!G320</f>
        <v>0</v>
      </c>
      <c r="H318" s="71">
        <f t="shared" si="12"/>
        <v>0</v>
      </c>
    </row>
    <row r="319" spans="1:8" s="68" customFormat="1" hidden="1">
      <c r="A319" s="79" t="str">
        <f>Invoice!F321</f>
        <v>Exchange rate :</v>
      </c>
      <c r="B319" s="135"/>
      <c r="C319" s="63">
        <f>Invoice!C321</f>
        <v>0</v>
      </c>
      <c r="D319" s="64">
        <f>Invoice!B321</f>
        <v>0</v>
      </c>
      <c r="E319" s="69">
        <f t="shared" si="13"/>
        <v>0</v>
      </c>
      <c r="F319" s="69">
        <f t="shared" si="13"/>
        <v>0</v>
      </c>
      <c r="G319" s="70">
        <f>Invoice!G321</f>
        <v>0</v>
      </c>
      <c r="H319" s="71">
        <f t="shared" si="12"/>
        <v>0</v>
      </c>
    </row>
    <row r="320" spans="1:8" s="68" customFormat="1" hidden="1">
      <c r="A320" s="79" t="str">
        <f>Invoice!F322</f>
        <v>Exchange rate :</v>
      </c>
      <c r="B320" s="135"/>
      <c r="C320" s="63">
        <f>Invoice!C322</f>
        <v>0</v>
      </c>
      <c r="D320" s="64">
        <f>Invoice!B322</f>
        <v>0</v>
      </c>
      <c r="E320" s="69">
        <f t="shared" si="13"/>
        <v>0</v>
      </c>
      <c r="F320" s="69">
        <f t="shared" si="13"/>
        <v>0</v>
      </c>
      <c r="G320" s="70">
        <f>Invoice!G322</f>
        <v>0</v>
      </c>
      <c r="H320" s="71">
        <f t="shared" si="12"/>
        <v>0</v>
      </c>
    </row>
    <row r="321" spans="1:8" s="68" customFormat="1" hidden="1">
      <c r="A321" s="79" t="str">
        <f>Invoice!F323</f>
        <v>Exchange rate :</v>
      </c>
      <c r="B321" s="135"/>
      <c r="C321" s="63">
        <f>Invoice!C323</f>
        <v>0</v>
      </c>
      <c r="D321" s="64">
        <f>Invoice!B323</f>
        <v>0</v>
      </c>
      <c r="E321" s="69">
        <f t="shared" si="13"/>
        <v>0</v>
      </c>
      <c r="F321" s="69">
        <f t="shared" si="13"/>
        <v>0</v>
      </c>
      <c r="G321" s="70">
        <f>Invoice!G323</f>
        <v>0</v>
      </c>
      <c r="H321" s="71">
        <f t="shared" si="12"/>
        <v>0</v>
      </c>
    </row>
    <row r="322" spans="1:8" s="68" customFormat="1" hidden="1">
      <c r="A322" s="79" t="str">
        <f>Invoice!F324</f>
        <v>Exchange rate :</v>
      </c>
      <c r="B322" s="135"/>
      <c r="C322" s="63">
        <f>Invoice!C324</f>
        <v>0</v>
      </c>
      <c r="D322" s="64">
        <f>Invoice!B324</f>
        <v>0</v>
      </c>
      <c r="E322" s="69">
        <f t="shared" si="13"/>
        <v>0</v>
      </c>
      <c r="F322" s="69">
        <f t="shared" si="13"/>
        <v>0</v>
      </c>
      <c r="G322" s="70">
        <f>Invoice!G324</f>
        <v>0</v>
      </c>
      <c r="H322" s="71">
        <f t="shared" si="12"/>
        <v>0</v>
      </c>
    </row>
    <row r="323" spans="1:8" s="68" customFormat="1" hidden="1">
      <c r="A323" s="79" t="str">
        <f>Invoice!F325</f>
        <v>Exchange rate :</v>
      </c>
      <c r="B323" s="135"/>
      <c r="C323" s="63">
        <f>Invoice!C325</f>
        <v>0</v>
      </c>
      <c r="D323" s="64">
        <f>Invoice!B325</f>
        <v>0</v>
      </c>
      <c r="E323" s="69">
        <f t="shared" si="13"/>
        <v>0</v>
      </c>
      <c r="F323" s="69">
        <f t="shared" si="13"/>
        <v>0</v>
      </c>
      <c r="G323" s="70">
        <f>Invoice!G325</f>
        <v>0</v>
      </c>
      <c r="H323" s="71">
        <f t="shared" si="12"/>
        <v>0</v>
      </c>
    </row>
    <row r="324" spans="1:8" s="68" customFormat="1" hidden="1">
      <c r="A324" s="79" t="str">
        <f>Invoice!F326</f>
        <v>Exchange rate :</v>
      </c>
      <c r="B324" s="135"/>
      <c r="C324" s="63">
        <f>Invoice!C326</f>
        <v>0</v>
      </c>
      <c r="D324" s="64">
        <f>Invoice!B326</f>
        <v>0</v>
      </c>
      <c r="E324" s="69">
        <f t="shared" si="13"/>
        <v>0</v>
      </c>
      <c r="F324" s="69">
        <f t="shared" si="13"/>
        <v>0</v>
      </c>
      <c r="G324" s="70">
        <f>Invoice!G326</f>
        <v>0</v>
      </c>
      <c r="H324" s="71">
        <f t="shared" si="12"/>
        <v>0</v>
      </c>
    </row>
    <row r="325" spans="1:8" s="68" customFormat="1" hidden="1">
      <c r="A325" s="79" t="str">
        <f>Invoice!F327</f>
        <v>Exchange rate :</v>
      </c>
      <c r="B325" s="135"/>
      <c r="C325" s="63">
        <f>Invoice!C327</f>
        <v>0</v>
      </c>
      <c r="D325" s="64">
        <f>Invoice!B327</f>
        <v>0</v>
      </c>
      <c r="E325" s="69">
        <f t="shared" si="13"/>
        <v>0</v>
      </c>
      <c r="F325" s="69">
        <f t="shared" si="13"/>
        <v>0</v>
      </c>
      <c r="G325" s="70">
        <f>Invoice!G327</f>
        <v>0</v>
      </c>
      <c r="H325" s="71">
        <f t="shared" si="12"/>
        <v>0</v>
      </c>
    </row>
    <row r="326" spans="1:8" s="68" customFormat="1" hidden="1">
      <c r="A326" s="79" t="str">
        <f>Invoice!F328</f>
        <v>Exchange rate :</v>
      </c>
      <c r="B326" s="135"/>
      <c r="C326" s="63">
        <f>Invoice!C328</f>
        <v>0</v>
      </c>
      <c r="D326" s="64">
        <f>Invoice!B328</f>
        <v>0</v>
      </c>
      <c r="E326" s="69">
        <f t="shared" si="13"/>
        <v>0</v>
      </c>
      <c r="F326" s="69">
        <f t="shared" si="13"/>
        <v>0</v>
      </c>
      <c r="G326" s="70">
        <f>Invoice!G328</f>
        <v>0</v>
      </c>
      <c r="H326" s="71">
        <f t="shared" si="12"/>
        <v>0</v>
      </c>
    </row>
    <row r="327" spans="1:8" s="68" customFormat="1" hidden="1">
      <c r="A327" s="79" t="str">
        <f>Invoice!F329</f>
        <v>Exchange rate :</v>
      </c>
      <c r="B327" s="135"/>
      <c r="C327" s="63">
        <f>Invoice!C329</f>
        <v>0</v>
      </c>
      <c r="D327" s="64">
        <f>Invoice!B329</f>
        <v>0</v>
      </c>
      <c r="E327" s="69">
        <f t="shared" si="13"/>
        <v>0</v>
      </c>
      <c r="F327" s="69">
        <f t="shared" si="13"/>
        <v>0</v>
      </c>
      <c r="G327" s="70">
        <f>Invoice!G329</f>
        <v>0</v>
      </c>
      <c r="H327" s="71">
        <f t="shared" si="12"/>
        <v>0</v>
      </c>
    </row>
    <row r="328" spans="1:8" s="68" customFormat="1" hidden="1">
      <c r="A328" s="79" t="str">
        <f>Invoice!F330</f>
        <v>Exchange rate :</v>
      </c>
      <c r="B328" s="135"/>
      <c r="C328" s="63">
        <f>Invoice!C330</f>
        <v>0</v>
      </c>
      <c r="D328" s="64">
        <f>Invoice!B330</f>
        <v>0</v>
      </c>
      <c r="E328" s="69">
        <f t="shared" si="13"/>
        <v>0</v>
      </c>
      <c r="F328" s="69">
        <f t="shared" si="13"/>
        <v>0</v>
      </c>
      <c r="G328" s="70">
        <f>Invoice!G330</f>
        <v>0</v>
      </c>
      <c r="H328" s="71">
        <f t="shared" si="12"/>
        <v>0</v>
      </c>
    </row>
    <row r="329" spans="1:8" s="68" customFormat="1" hidden="1">
      <c r="A329" s="79" t="str">
        <f>Invoice!F331</f>
        <v>Exchange rate :</v>
      </c>
      <c r="B329" s="135"/>
      <c r="C329" s="63">
        <f>Invoice!C331</f>
        <v>0</v>
      </c>
      <c r="D329" s="64">
        <f>Invoice!B331</f>
        <v>0</v>
      </c>
      <c r="E329" s="69">
        <f t="shared" si="13"/>
        <v>0</v>
      </c>
      <c r="F329" s="69">
        <f t="shared" si="13"/>
        <v>0</v>
      </c>
      <c r="G329" s="70">
        <f>Invoice!G331</f>
        <v>0</v>
      </c>
      <c r="H329" s="71">
        <f t="shared" si="12"/>
        <v>0</v>
      </c>
    </row>
    <row r="330" spans="1:8" s="68" customFormat="1" hidden="1">
      <c r="A330" s="79" t="str">
        <f>Invoice!F332</f>
        <v>Exchange rate :</v>
      </c>
      <c r="B330" s="135"/>
      <c r="C330" s="63">
        <f>Invoice!C332</f>
        <v>0</v>
      </c>
      <c r="D330" s="64">
        <f>Invoice!B332</f>
        <v>0</v>
      </c>
      <c r="E330" s="69">
        <f t="shared" si="13"/>
        <v>0</v>
      </c>
      <c r="F330" s="69">
        <f t="shared" si="13"/>
        <v>0</v>
      </c>
      <c r="G330" s="70">
        <f>Invoice!G332</f>
        <v>0</v>
      </c>
      <c r="H330" s="71">
        <f t="shared" si="12"/>
        <v>0</v>
      </c>
    </row>
    <row r="331" spans="1:8" s="68" customFormat="1" hidden="1">
      <c r="A331" s="79" t="str">
        <f>Invoice!F333</f>
        <v>Exchange rate :</v>
      </c>
      <c r="B331" s="135"/>
      <c r="C331" s="63">
        <f>Invoice!C333</f>
        <v>0</v>
      </c>
      <c r="D331" s="64">
        <f>Invoice!B333</f>
        <v>0</v>
      </c>
      <c r="E331" s="69">
        <f t="shared" si="13"/>
        <v>0</v>
      </c>
      <c r="F331" s="69">
        <f t="shared" si="13"/>
        <v>0</v>
      </c>
      <c r="G331" s="70">
        <f>Invoice!G333</f>
        <v>0</v>
      </c>
      <c r="H331" s="71">
        <f t="shared" si="12"/>
        <v>0</v>
      </c>
    </row>
    <row r="332" spans="1:8" s="68" customFormat="1" hidden="1">
      <c r="A332" s="79" t="str">
        <f>Invoice!F334</f>
        <v>Exchange rate :</v>
      </c>
      <c r="B332" s="135"/>
      <c r="C332" s="63">
        <f>Invoice!C334</f>
        <v>0</v>
      </c>
      <c r="D332" s="64">
        <f>Invoice!B334</f>
        <v>0</v>
      </c>
      <c r="E332" s="69">
        <f t="shared" si="13"/>
        <v>0</v>
      </c>
      <c r="F332" s="69">
        <f t="shared" si="13"/>
        <v>0</v>
      </c>
      <c r="G332" s="70">
        <f>Invoice!G334</f>
        <v>0</v>
      </c>
      <c r="H332" s="71">
        <f t="shared" si="12"/>
        <v>0</v>
      </c>
    </row>
    <row r="333" spans="1:8" s="68" customFormat="1" hidden="1">
      <c r="A333" s="79" t="str">
        <f>Invoice!F335</f>
        <v>Exchange rate :</v>
      </c>
      <c r="B333" s="135"/>
      <c r="C333" s="63">
        <f>Invoice!C335</f>
        <v>0</v>
      </c>
      <c r="D333" s="64">
        <f>Invoice!B335</f>
        <v>0</v>
      </c>
      <c r="E333" s="69">
        <f t="shared" si="13"/>
        <v>0</v>
      </c>
      <c r="F333" s="69">
        <f t="shared" si="13"/>
        <v>0</v>
      </c>
      <c r="G333" s="70">
        <f>Invoice!G335</f>
        <v>0</v>
      </c>
      <c r="H333" s="71">
        <f t="shared" si="12"/>
        <v>0</v>
      </c>
    </row>
    <row r="334" spans="1:8" s="68" customFormat="1" hidden="1">
      <c r="A334" s="79" t="str">
        <f>Invoice!F336</f>
        <v>Exchange rate :</v>
      </c>
      <c r="B334" s="135"/>
      <c r="C334" s="63">
        <f>Invoice!C336</f>
        <v>0</v>
      </c>
      <c r="D334" s="64">
        <f>Invoice!B336</f>
        <v>0</v>
      </c>
      <c r="E334" s="69">
        <f t="shared" si="13"/>
        <v>0</v>
      </c>
      <c r="F334" s="69">
        <f t="shared" si="13"/>
        <v>0</v>
      </c>
      <c r="G334" s="70">
        <f>Invoice!G336</f>
        <v>0</v>
      </c>
      <c r="H334" s="71">
        <f t="shared" si="12"/>
        <v>0</v>
      </c>
    </row>
    <row r="335" spans="1:8" s="68" customFormat="1" hidden="1">
      <c r="A335" s="79" t="str">
        <f>Invoice!F337</f>
        <v>Exchange rate :</v>
      </c>
      <c r="B335" s="135"/>
      <c r="C335" s="63">
        <f>Invoice!C337</f>
        <v>0</v>
      </c>
      <c r="D335" s="64">
        <f>Invoice!B337</f>
        <v>0</v>
      </c>
      <c r="E335" s="69">
        <f t="shared" si="13"/>
        <v>0</v>
      </c>
      <c r="F335" s="69">
        <f t="shared" si="13"/>
        <v>0</v>
      </c>
      <c r="G335" s="70">
        <f>Invoice!G337</f>
        <v>0</v>
      </c>
      <c r="H335" s="71">
        <f t="shared" si="12"/>
        <v>0</v>
      </c>
    </row>
    <row r="336" spans="1:8" s="68" customFormat="1" hidden="1">
      <c r="A336" s="79" t="str">
        <f>Invoice!F338</f>
        <v>Exchange rate :</v>
      </c>
      <c r="B336" s="135"/>
      <c r="C336" s="63">
        <f>Invoice!C338</f>
        <v>0</v>
      </c>
      <c r="D336" s="64">
        <f>Invoice!B338</f>
        <v>0</v>
      </c>
      <c r="E336" s="69">
        <f t="shared" si="13"/>
        <v>0</v>
      </c>
      <c r="F336" s="69">
        <f t="shared" si="13"/>
        <v>0</v>
      </c>
      <c r="G336" s="70">
        <f>Invoice!G338</f>
        <v>0</v>
      </c>
      <c r="H336" s="71">
        <f t="shared" ref="H336:H399" si="14">D336*G336</f>
        <v>0</v>
      </c>
    </row>
    <row r="337" spans="1:8" s="68" customFormat="1" hidden="1">
      <c r="A337" s="79" t="str">
        <f>Invoice!F339</f>
        <v>Exchange rate :</v>
      </c>
      <c r="B337" s="135"/>
      <c r="C337" s="63">
        <f>Invoice!C339</f>
        <v>0</v>
      </c>
      <c r="D337" s="64">
        <f>Invoice!B339</f>
        <v>0</v>
      </c>
      <c r="E337" s="69">
        <f t="shared" si="13"/>
        <v>0</v>
      </c>
      <c r="F337" s="69">
        <f t="shared" si="13"/>
        <v>0</v>
      </c>
      <c r="G337" s="70">
        <f>Invoice!G339</f>
        <v>0</v>
      </c>
      <c r="H337" s="71">
        <f t="shared" si="14"/>
        <v>0</v>
      </c>
    </row>
    <row r="338" spans="1:8" s="68" customFormat="1" hidden="1">
      <c r="A338" s="79" t="str">
        <f>Invoice!F340</f>
        <v>Exchange rate :</v>
      </c>
      <c r="B338" s="135"/>
      <c r="C338" s="63">
        <f>Invoice!C340</f>
        <v>0</v>
      </c>
      <c r="D338" s="64">
        <f>Invoice!B340</f>
        <v>0</v>
      </c>
      <c r="E338" s="69">
        <f t="shared" si="13"/>
        <v>0</v>
      </c>
      <c r="F338" s="69">
        <f t="shared" si="13"/>
        <v>0</v>
      </c>
      <c r="G338" s="70">
        <f>Invoice!G340</f>
        <v>0</v>
      </c>
      <c r="H338" s="71">
        <f t="shared" si="14"/>
        <v>0</v>
      </c>
    </row>
    <row r="339" spans="1:8" s="68" customFormat="1" hidden="1">
      <c r="A339" s="79" t="str">
        <f>Invoice!F341</f>
        <v>Exchange rate :</v>
      </c>
      <c r="B339" s="135"/>
      <c r="C339" s="63">
        <f>Invoice!C341</f>
        <v>0</v>
      </c>
      <c r="D339" s="64">
        <f>Invoice!B341</f>
        <v>0</v>
      </c>
      <c r="E339" s="69">
        <f t="shared" si="13"/>
        <v>0</v>
      </c>
      <c r="F339" s="69">
        <f t="shared" si="13"/>
        <v>0</v>
      </c>
      <c r="G339" s="70">
        <f>Invoice!G341</f>
        <v>0</v>
      </c>
      <c r="H339" s="71">
        <f t="shared" si="14"/>
        <v>0</v>
      </c>
    </row>
    <row r="340" spans="1:8" s="68" customFormat="1" hidden="1">
      <c r="A340" s="79" t="str">
        <f>Invoice!F342</f>
        <v>Exchange rate :</v>
      </c>
      <c r="B340" s="135"/>
      <c r="C340" s="63">
        <f>Invoice!C342</f>
        <v>0</v>
      </c>
      <c r="D340" s="64">
        <f>Invoice!B342</f>
        <v>0</v>
      </c>
      <c r="E340" s="69">
        <f t="shared" si="13"/>
        <v>0</v>
      </c>
      <c r="F340" s="69">
        <f t="shared" si="13"/>
        <v>0</v>
      </c>
      <c r="G340" s="70">
        <f>Invoice!G342</f>
        <v>0</v>
      </c>
      <c r="H340" s="71">
        <f t="shared" si="14"/>
        <v>0</v>
      </c>
    </row>
    <row r="341" spans="1:8" s="68" customFormat="1" hidden="1">
      <c r="A341" s="79" t="str">
        <f>Invoice!F343</f>
        <v>Exchange rate :</v>
      </c>
      <c r="B341" s="135"/>
      <c r="C341" s="63">
        <f>Invoice!C343</f>
        <v>0</v>
      </c>
      <c r="D341" s="64">
        <f>Invoice!B343</f>
        <v>0</v>
      </c>
      <c r="E341" s="69">
        <f t="shared" si="13"/>
        <v>0</v>
      </c>
      <c r="F341" s="69">
        <f t="shared" si="13"/>
        <v>0</v>
      </c>
      <c r="G341" s="70">
        <f>Invoice!G343</f>
        <v>0</v>
      </c>
      <c r="H341" s="71">
        <f t="shared" si="14"/>
        <v>0</v>
      </c>
    </row>
    <row r="342" spans="1:8" s="68" customFormat="1" hidden="1">
      <c r="A342" s="79" t="str">
        <f>Invoice!F344</f>
        <v>Exchange rate :</v>
      </c>
      <c r="B342" s="135"/>
      <c r="C342" s="63">
        <f>Invoice!C344</f>
        <v>0</v>
      </c>
      <c r="D342" s="64">
        <f>Invoice!B344</f>
        <v>0</v>
      </c>
      <c r="E342" s="69">
        <f t="shared" si="13"/>
        <v>0</v>
      </c>
      <c r="F342" s="69">
        <f t="shared" si="13"/>
        <v>0</v>
      </c>
      <c r="G342" s="70">
        <f>Invoice!G344</f>
        <v>0</v>
      </c>
      <c r="H342" s="71">
        <f t="shared" si="14"/>
        <v>0</v>
      </c>
    </row>
    <row r="343" spans="1:8" s="68" customFormat="1" hidden="1">
      <c r="A343" s="79" t="str">
        <f>Invoice!F345</f>
        <v>Exchange rate :</v>
      </c>
      <c r="B343" s="135"/>
      <c r="C343" s="63">
        <f>Invoice!C345</f>
        <v>0</v>
      </c>
      <c r="D343" s="64">
        <f>Invoice!B345</f>
        <v>0</v>
      </c>
      <c r="E343" s="69">
        <f t="shared" si="13"/>
        <v>0</v>
      </c>
      <c r="F343" s="69">
        <f t="shared" si="13"/>
        <v>0</v>
      </c>
      <c r="G343" s="70">
        <f>Invoice!G345</f>
        <v>0</v>
      </c>
      <c r="H343" s="71">
        <f t="shared" si="14"/>
        <v>0</v>
      </c>
    </row>
    <row r="344" spans="1:8" s="68" customFormat="1" hidden="1">
      <c r="A344" s="79" t="str">
        <f>Invoice!F346</f>
        <v>Exchange rate :</v>
      </c>
      <c r="B344" s="135"/>
      <c r="C344" s="63">
        <f>Invoice!C346</f>
        <v>0</v>
      </c>
      <c r="D344" s="64">
        <f>Invoice!B346</f>
        <v>0</v>
      </c>
      <c r="E344" s="69">
        <f t="shared" si="13"/>
        <v>0</v>
      </c>
      <c r="F344" s="69">
        <f t="shared" si="13"/>
        <v>0</v>
      </c>
      <c r="G344" s="70">
        <f>Invoice!G346</f>
        <v>0</v>
      </c>
      <c r="H344" s="71">
        <f t="shared" si="14"/>
        <v>0</v>
      </c>
    </row>
    <row r="345" spans="1:8" s="68" customFormat="1" hidden="1">
      <c r="A345" s="79" t="str">
        <f>Invoice!F347</f>
        <v>Exchange rate :</v>
      </c>
      <c r="B345" s="135"/>
      <c r="C345" s="63">
        <f>Invoice!C347</f>
        <v>0</v>
      </c>
      <c r="D345" s="64">
        <f>Invoice!B347</f>
        <v>0</v>
      </c>
      <c r="E345" s="69">
        <f t="shared" si="13"/>
        <v>0</v>
      </c>
      <c r="F345" s="69">
        <f t="shared" si="13"/>
        <v>0</v>
      </c>
      <c r="G345" s="70">
        <f>Invoice!G347</f>
        <v>0</v>
      </c>
      <c r="H345" s="71">
        <f t="shared" si="14"/>
        <v>0</v>
      </c>
    </row>
    <row r="346" spans="1:8" s="68" customFormat="1" hidden="1">
      <c r="A346" s="79" t="str">
        <f>Invoice!F348</f>
        <v>Exchange rate :</v>
      </c>
      <c r="B346" s="135"/>
      <c r="C346" s="63">
        <f>Invoice!C348</f>
        <v>0</v>
      </c>
      <c r="D346" s="64">
        <f>Invoice!B348</f>
        <v>0</v>
      </c>
      <c r="E346" s="69">
        <f t="shared" si="13"/>
        <v>0</v>
      </c>
      <c r="F346" s="69">
        <f t="shared" si="13"/>
        <v>0</v>
      </c>
      <c r="G346" s="70">
        <f>Invoice!G348</f>
        <v>0</v>
      </c>
      <c r="H346" s="71">
        <f t="shared" si="14"/>
        <v>0</v>
      </c>
    </row>
    <row r="347" spans="1:8" s="68" customFormat="1" hidden="1">
      <c r="A347" s="79" t="str">
        <f>Invoice!F349</f>
        <v>Exchange rate :</v>
      </c>
      <c r="B347" s="135"/>
      <c r="C347" s="63">
        <f>Invoice!C349</f>
        <v>0</v>
      </c>
      <c r="D347" s="64">
        <f>Invoice!B349</f>
        <v>0</v>
      </c>
      <c r="E347" s="69">
        <f t="shared" si="13"/>
        <v>0</v>
      </c>
      <c r="F347" s="69">
        <f t="shared" si="13"/>
        <v>0</v>
      </c>
      <c r="G347" s="70">
        <f>Invoice!G349</f>
        <v>0</v>
      </c>
      <c r="H347" s="71">
        <f t="shared" si="14"/>
        <v>0</v>
      </c>
    </row>
    <row r="348" spans="1:8" s="68" customFormat="1" hidden="1">
      <c r="A348" s="79" t="str">
        <f>Invoice!F350</f>
        <v>Exchange rate :</v>
      </c>
      <c r="B348" s="135"/>
      <c r="C348" s="63">
        <f>Invoice!C350</f>
        <v>0</v>
      </c>
      <c r="D348" s="64">
        <f>Invoice!B350</f>
        <v>0</v>
      </c>
      <c r="E348" s="69">
        <f t="shared" si="13"/>
        <v>0</v>
      </c>
      <c r="F348" s="69">
        <f t="shared" si="13"/>
        <v>0</v>
      </c>
      <c r="G348" s="70">
        <f>Invoice!G350</f>
        <v>0</v>
      </c>
      <c r="H348" s="71">
        <f t="shared" si="14"/>
        <v>0</v>
      </c>
    </row>
    <row r="349" spans="1:8" s="68" customFormat="1" hidden="1">
      <c r="A349" s="79" t="str">
        <f>Invoice!F351</f>
        <v>Exchange rate :</v>
      </c>
      <c r="B349" s="135"/>
      <c r="C349" s="63">
        <f>Invoice!C351</f>
        <v>0</v>
      </c>
      <c r="D349" s="64">
        <f>Invoice!B351</f>
        <v>0</v>
      </c>
      <c r="E349" s="69">
        <f t="shared" si="13"/>
        <v>0</v>
      </c>
      <c r="F349" s="69">
        <f t="shared" si="13"/>
        <v>0</v>
      </c>
      <c r="G349" s="70">
        <f>Invoice!G351</f>
        <v>0</v>
      </c>
      <c r="H349" s="71">
        <f t="shared" si="14"/>
        <v>0</v>
      </c>
    </row>
    <row r="350" spans="1:8" s="68" customFormat="1" hidden="1">
      <c r="A350" s="79" t="str">
        <f>Invoice!F352</f>
        <v>Exchange rate :</v>
      </c>
      <c r="B350" s="135"/>
      <c r="C350" s="63">
        <f>Invoice!C352</f>
        <v>0</v>
      </c>
      <c r="D350" s="64">
        <f>Invoice!B352</f>
        <v>0</v>
      </c>
      <c r="E350" s="69">
        <f t="shared" si="13"/>
        <v>0</v>
      </c>
      <c r="F350" s="69">
        <f t="shared" si="13"/>
        <v>0</v>
      </c>
      <c r="G350" s="70">
        <f>Invoice!G352</f>
        <v>0</v>
      </c>
      <c r="H350" s="71">
        <f t="shared" si="14"/>
        <v>0</v>
      </c>
    </row>
    <row r="351" spans="1:8" s="68" customFormat="1" hidden="1">
      <c r="A351" s="79" t="str">
        <f>Invoice!F353</f>
        <v>Exchange rate :</v>
      </c>
      <c r="B351" s="135"/>
      <c r="C351" s="63">
        <f>Invoice!C353</f>
        <v>0</v>
      </c>
      <c r="D351" s="64">
        <f>Invoice!B353</f>
        <v>0</v>
      </c>
      <c r="E351" s="69">
        <f t="shared" si="13"/>
        <v>0</v>
      </c>
      <c r="F351" s="69">
        <f t="shared" si="13"/>
        <v>0</v>
      </c>
      <c r="G351" s="70">
        <f>Invoice!G353</f>
        <v>0</v>
      </c>
      <c r="H351" s="71">
        <f t="shared" si="14"/>
        <v>0</v>
      </c>
    </row>
    <row r="352" spans="1:8" s="68" customFormat="1" hidden="1">
      <c r="A352" s="79" t="str">
        <f>Invoice!F354</f>
        <v>Exchange rate :</v>
      </c>
      <c r="B352" s="135"/>
      <c r="C352" s="63">
        <f>Invoice!C354</f>
        <v>0</v>
      </c>
      <c r="D352" s="64">
        <f>Invoice!B354</f>
        <v>0</v>
      </c>
      <c r="E352" s="69">
        <f t="shared" si="13"/>
        <v>0</v>
      </c>
      <c r="F352" s="69">
        <f t="shared" si="13"/>
        <v>0</v>
      </c>
      <c r="G352" s="70">
        <f>Invoice!G354</f>
        <v>0</v>
      </c>
      <c r="H352" s="71">
        <f t="shared" si="14"/>
        <v>0</v>
      </c>
    </row>
    <row r="353" spans="1:8" s="68" customFormat="1" hidden="1">
      <c r="A353" s="79" t="str">
        <f>Invoice!F355</f>
        <v>Exchange rate :</v>
      </c>
      <c r="B353" s="135"/>
      <c r="C353" s="63">
        <f>Invoice!C355</f>
        <v>0</v>
      </c>
      <c r="D353" s="64">
        <f>Invoice!B355</f>
        <v>0</v>
      </c>
      <c r="E353" s="69">
        <f t="shared" si="13"/>
        <v>0</v>
      </c>
      <c r="F353" s="69">
        <f t="shared" si="13"/>
        <v>0</v>
      </c>
      <c r="G353" s="70">
        <f>Invoice!G355</f>
        <v>0</v>
      </c>
      <c r="H353" s="71">
        <f t="shared" si="14"/>
        <v>0</v>
      </c>
    </row>
    <row r="354" spans="1:8" s="68" customFormat="1" hidden="1">
      <c r="A354" s="79" t="str">
        <f>Invoice!F356</f>
        <v>Exchange rate :</v>
      </c>
      <c r="B354" s="135"/>
      <c r="C354" s="63">
        <f>Invoice!C356</f>
        <v>0</v>
      </c>
      <c r="D354" s="64">
        <f>Invoice!B356</f>
        <v>0</v>
      </c>
      <c r="E354" s="69">
        <f t="shared" si="13"/>
        <v>0</v>
      </c>
      <c r="F354" s="69">
        <f t="shared" si="13"/>
        <v>0</v>
      </c>
      <c r="G354" s="70">
        <f>Invoice!G356</f>
        <v>0</v>
      </c>
      <c r="H354" s="71">
        <f t="shared" si="14"/>
        <v>0</v>
      </c>
    </row>
    <row r="355" spans="1:8" s="68" customFormat="1" hidden="1">
      <c r="A355" s="79" t="str">
        <f>Invoice!F357</f>
        <v>Exchange rate :</v>
      </c>
      <c r="B355" s="135"/>
      <c r="C355" s="63">
        <f>Invoice!C357</f>
        <v>0</v>
      </c>
      <c r="D355" s="64">
        <f>Invoice!B357</f>
        <v>0</v>
      </c>
      <c r="E355" s="69">
        <f t="shared" si="13"/>
        <v>0</v>
      </c>
      <c r="F355" s="69">
        <f t="shared" si="13"/>
        <v>0</v>
      </c>
      <c r="G355" s="70">
        <f>Invoice!G357</f>
        <v>0</v>
      </c>
      <c r="H355" s="71">
        <f t="shared" si="14"/>
        <v>0</v>
      </c>
    </row>
    <row r="356" spans="1:8" s="68" customFormat="1" hidden="1">
      <c r="A356" s="79" t="str">
        <f>Invoice!F358</f>
        <v>Exchange rate :</v>
      </c>
      <c r="B356" s="135"/>
      <c r="C356" s="63">
        <f>Invoice!C358</f>
        <v>0</v>
      </c>
      <c r="D356" s="64">
        <f>Invoice!B358</f>
        <v>0</v>
      </c>
      <c r="E356" s="69">
        <f t="shared" si="13"/>
        <v>0</v>
      </c>
      <c r="F356" s="69">
        <f t="shared" si="13"/>
        <v>0</v>
      </c>
      <c r="G356" s="70">
        <f>Invoice!G358</f>
        <v>0</v>
      </c>
      <c r="H356" s="71">
        <f t="shared" si="14"/>
        <v>0</v>
      </c>
    </row>
    <row r="357" spans="1:8" s="68" customFormat="1" hidden="1">
      <c r="A357" s="79" t="str">
        <f>Invoice!F359</f>
        <v>Exchange rate :</v>
      </c>
      <c r="B357" s="135"/>
      <c r="C357" s="63">
        <f>Invoice!C359</f>
        <v>0</v>
      </c>
      <c r="D357" s="64">
        <f>Invoice!B359</f>
        <v>0</v>
      </c>
      <c r="E357" s="69">
        <f t="shared" si="13"/>
        <v>0</v>
      </c>
      <c r="F357" s="69">
        <f t="shared" si="13"/>
        <v>0</v>
      </c>
      <c r="G357" s="70">
        <f>Invoice!G359</f>
        <v>0</v>
      </c>
      <c r="H357" s="71">
        <f t="shared" si="14"/>
        <v>0</v>
      </c>
    </row>
    <row r="358" spans="1:8" s="68" customFormat="1" hidden="1">
      <c r="A358" s="79" t="str">
        <f>Invoice!F360</f>
        <v>Exchange rate :</v>
      </c>
      <c r="B358" s="135"/>
      <c r="C358" s="63">
        <f>Invoice!C360</f>
        <v>0</v>
      </c>
      <c r="D358" s="64">
        <f>Invoice!B360</f>
        <v>0</v>
      </c>
      <c r="E358" s="69">
        <f t="shared" si="13"/>
        <v>0</v>
      </c>
      <c r="F358" s="69">
        <f t="shared" si="13"/>
        <v>0</v>
      </c>
      <c r="G358" s="70">
        <f>Invoice!G360</f>
        <v>0</v>
      </c>
      <c r="H358" s="71">
        <f t="shared" si="14"/>
        <v>0</v>
      </c>
    </row>
    <row r="359" spans="1:8" s="68" customFormat="1" hidden="1">
      <c r="A359" s="79" t="str">
        <f>Invoice!F361</f>
        <v>Exchange rate :</v>
      </c>
      <c r="B359" s="135"/>
      <c r="C359" s="63">
        <f>Invoice!C361</f>
        <v>0</v>
      </c>
      <c r="D359" s="64">
        <f>Invoice!B361</f>
        <v>0</v>
      </c>
      <c r="E359" s="69">
        <f t="shared" si="13"/>
        <v>0</v>
      </c>
      <c r="F359" s="69">
        <f t="shared" si="13"/>
        <v>0</v>
      </c>
      <c r="G359" s="70">
        <f>Invoice!G361</f>
        <v>0</v>
      </c>
      <c r="H359" s="71">
        <f t="shared" si="14"/>
        <v>0</v>
      </c>
    </row>
    <row r="360" spans="1:8" s="68" customFormat="1" hidden="1">
      <c r="A360" s="79" t="str">
        <f>Invoice!F362</f>
        <v>Exchange rate :</v>
      </c>
      <c r="B360" s="135"/>
      <c r="C360" s="63">
        <f>Invoice!C362</f>
        <v>0</v>
      </c>
      <c r="D360" s="64">
        <f>Invoice!B362</f>
        <v>0</v>
      </c>
      <c r="E360" s="69">
        <f t="shared" si="13"/>
        <v>0</v>
      </c>
      <c r="F360" s="69">
        <f t="shared" si="13"/>
        <v>0</v>
      </c>
      <c r="G360" s="70">
        <f>Invoice!G362</f>
        <v>0</v>
      </c>
      <c r="H360" s="71">
        <f t="shared" si="14"/>
        <v>0</v>
      </c>
    </row>
    <row r="361" spans="1:8" s="68" customFormat="1" hidden="1">
      <c r="A361" s="79" t="str">
        <f>Invoice!F363</f>
        <v>Exchange rate :</v>
      </c>
      <c r="B361" s="135"/>
      <c r="C361" s="63">
        <f>Invoice!C363</f>
        <v>0</v>
      </c>
      <c r="D361" s="64">
        <f>Invoice!B363</f>
        <v>0</v>
      </c>
      <c r="E361" s="69">
        <f t="shared" si="13"/>
        <v>0</v>
      </c>
      <c r="F361" s="69">
        <f t="shared" si="13"/>
        <v>0</v>
      </c>
      <c r="G361" s="70">
        <f>Invoice!G363</f>
        <v>0</v>
      </c>
      <c r="H361" s="71">
        <f t="shared" si="14"/>
        <v>0</v>
      </c>
    </row>
    <row r="362" spans="1:8" s="68" customFormat="1" hidden="1">
      <c r="A362" s="79" t="str">
        <f>Invoice!F364</f>
        <v>Exchange rate :</v>
      </c>
      <c r="B362" s="135"/>
      <c r="C362" s="63">
        <f>Invoice!C364</f>
        <v>0</v>
      </c>
      <c r="D362" s="64">
        <f>Invoice!B364</f>
        <v>0</v>
      </c>
      <c r="E362" s="69">
        <f t="shared" si="13"/>
        <v>0</v>
      </c>
      <c r="F362" s="69">
        <f t="shared" si="13"/>
        <v>0</v>
      </c>
      <c r="G362" s="70">
        <f>Invoice!G364</f>
        <v>0</v>
      </c>
      <c r="H362" s="71">
        <f t="shared" si="14"/>
        <v>0</v>
      </c>
    </row>
    <row r="363" spans="1:8" s="68" customFormat="1" hidden="1">
      <c r="A363" s="79" t="str">
        <f>Invoice!F365</f>
        <v>Exchange rate :</v>
      </c>
      <c r="B363" s="135"/>
      <c r="C363" s="63">
        <f>Invoice!C365</f>
        <v>0</v>
      </c>
      <c r="D363" s="64">
        <f>Invoice!B365</f>
        <v>0</v>
      </c>
      <c r="E363" s="69">
        <f t="shared" si="13"/>
        <v>0</v>
      </c>
      <c r="F363" s="69">
        <f t="shared" si="13"/>
        <v>0</v>
      </c>
      <c r="G363" s="70">
        <f>Invoice!G365</f>
        <v>0</v>
      </c>
      <c r="H363" s="71">
        <f t="shared" si="14"/>
        <v>0</v>
      </c>
    </row>
    <row r="364" spans="1:8" s="68" customFormat="1" hidden="1">
      <c r="A364" s="79" t="str">
        <f>Invoice!F366</f>
        <v>Exchange rate :</v>
      </c>
      <c r="B364" s="135"/>
      <c r="C364" s="63">
        <f>Invoice!C366</f>
        <v>0</v>
      </c>
      <c r="D364" s="64">
        <f>Invoice!B366</f>
        <v>0</v>
      </c>
      <c r="E364" s="69">
        <f t="shared" si="13"/>
        <v>0</v>
      </c>
      <c r="F364" s="69">
        <f t="shared" si="13"/>
        <v>0</v>
      </c>
      <c r="G364" s="70">
        <f>Invoice!G366</f>
        <v>0</v>
      </c>
      <c r="H364" s="71">
        <f t="shared" si="14"/>
        <v>0</v>
      </c>
    </row>
    <row r="365" spans="1:8" s="68" customFormat="1" hidden="1">
      <c r="A365" s="79" t="str">
        <f>Invoice!F367</f>
        <v>Exchange rate :</v>
      </c>
      <c r="B365" s="135"/>
      <c r="C365" s="63">
        <f>Invoice!C367</f>
        <v>0</v>
      </c>
      <c r="D365" s="64">
        <f>Invoice!B367</f>
        <v>0</v>
      </c>
      <c r="E365" s="69">
        <f t="shared" si="13"/>
        <v>0</v>
      </c>
      <c r="F365" s="69">
        <f t="shared" si="13"/>
        <v>0</v>
      </c>
      <c r="G365" s="70">
        <f>Invoice!G367</f>
        <v>0</v>
      </c>
      <c r="H365" s="71">
        <f t="shared" si="14"/>
        <v>0</v>
      </c>
    </row>
    <row r="366" spans="1:8" s="68" customFormat="1" hidden="1">
      <c r="A366" s="79" t="str">
        <f>Invoice!F368</f>
        <v>Exchange rate :</v>
      </c>
      <c r="B366" s="135"/>
      <c r="C366" s="63">
        <f>Invoice!C368</f>
        <v>0</v>
      </c>
      <c r="D366" s="64">
        <f>Invoice!B368</f>
        <v>0</v>
      </c>
      <c r="E366" s="69">
        <f t="shared" si="13"/>
        <v>0</v>
      </c>
      <c r="F366" s="69">
        <f t="shared" si="13"/>
        <v>0</v>
      </c>
      <c r="G366" s="70">
        <f>Invoice!G368</f>
        <v>0</v>
      </c>
      <c r="H366" s="71">
        <f t="shared" si="14"/>
        <v>0</v>
      </c>
    </row>
    <row r="367" spans="1:8" s="68" customFormat="1" hidden="1">
      <c r="A367" s="79" t="str">
        <f>Invoice!F369</f>
        <v>Exchange rate :</v>
      </c>
      <c r="B367" s="135"/>
      <c r="C367" s="63">
        <f>Invoice!C369</f>
        <v>0</v>
      </c>
      <c r="D367" s="64">
        <f>Invoice!B369</f>
        <v>0</v>
      </c>
      <c r="E367" s="69">
        <f t="shared" si="13"/>
        <v>0</v>
      </c>
      <c r="F367" s="69">
        <f t="shared" si="13"/>
        <v>0</v>
      </c>
      <c r="G367" s="70">
        <f>Invoice!G369</f>
        <v>0</v>
      </c>
      <c r="H367" s="71">
        <f t="shared" si="14"/>
        <v>0</v>
      </c>
    </row>
    <row r="368" spans="1:8" s="68" customFormat="1" hidden="1">
      <c r="A368" s="79" t="str">
        <f>Invoice!F370</f>
        <v>Exchange rate :</v>
      </c>
      <c r="B368" s="135"/>
      <c r="C368" s="63">
        <f>Invoice!C370</f>
        <v>0</v>
      </c>
      <c r="D368" s="64">
        <f>Invoice!B370</f>
        <v>0</v>
      </c>
      <c r="E368" s="69">
        <f t="shared" si="13"/>
        <v>0</v>
      </c>
      <c r="F368" s="69">
        <f t="shared" si="13"/>
        <v>0</v>
      </c>
      <c r="G368" s="70">
        <f>Invoice!G370</f>
        <v>0</v>
      </c>
      <c r="H368" s="71">
        <f t="shared" si="14"/>
        <v>0</v>
      </c>
    </row>
    <row r="369" spans="1:8" s="68" customFormat="1" hidden="1">
      <c r="A369" s="79" t="str">
        <f>Invoice!F371</f>
        <v>Exchange rate :</v>
      </c>
      <c r="B369" s="135"/>
      <c r="C369" s="63">
        <f>Invoice!C371</f>
        <v>0</v>
      </c>
      <c r="D369" s="64">
        <f>Invoice!B371</f>
        <v>0</v>
      </c>
      <c r="E369" s="69">
        <f t="shared" si="13"/>
        <v>0</v>
      </c>
      <c r="F369" s="69">
        <f t="shared" si="13"/>
        <v>0</v>
      </c>
      <c r="G369" s="70">
        <f>Invoice!G371</f>
        <v>0</v>
      </c>
      <c r="H369" s="71">
        <f t="shared" si="14"/>
        <v>0</v>
      </c>
    </row>
    <row r="370" spans="1:8" s="68" customFormat="1" hidden="1">
      <c r="A370" s="79" t="str">
        <f>Invoice!F372</f>
        <v>Exchange rate :</v>
      </c>
      <c r="B370" s="135"/>
      <c r="C370" s="63">
        <f>Invoice!C372</f>
        <v>0</v>
      </c>
      <c r="D370" s="64">
        <f>Invoice!B372</f>
        <v>0</v>
      </c>
      <c r="E370" s="69">
        <f t="shared" si="13"/>
        <v>0</v>
      </c>
      <c r="F370" s="69">
        <f t="shared" si="13"/>
        <v>0</v>
      </c>
      <c r="G370" s="70">
        <f>Invoice!G372</f>
        <v>0</v>
      </c>
      <c r="H370" s="71">
        <f t="shared" si="14"/>
        <v>0</v>
      </c>
    </row>
    <row r="371" spans="1:8" s="68" customFormat="1" hidden="1">
      <c r="A371" s="79" t="str">
        <f>Invoice!F373</f>
        <v>Exchange rate :</v>
      </c>
      <c r="B371" s="135"/>
      <c r="C371" s="63">
        <f>Invoice!C373</f>
        <v>0</v>
      </c>
      <c r="D371" s="64">
        <f>Invoice!B373</f>
        <v>0</v>
      </c>
      <c r="E371" s="69">
        <f t="shared" si="13"/>
        <v>0</v>
      </c>
      <c r="F371" s="69">
        <f t="shared" si="13"/>
        <v>0</v>
      </c>
      <c r="G371" s="70">
        <f>Invoice!G373</f>
        <v>0</v>
      </c>
      <c r="H371" s="71">
        <f t="shared" si="14"/>
        <v>0</v>
      </c>
    </row>
    <row r="372" spans="1:8" s="68" customFormat="1" hidden="1">
      <c r="A372" s="79" t="str">
        <f>Invoice!F374</f>
        <v>Exchange rate :</v>
      </c>
      <c r="B372" s="135"/>
      <c r="C372" s="63">
        <f>Invoice!C374</f>
        <v>0</v>
      </c>
      <c r="D372" s="64">
        <f>Invoice!B374</f>
        <v>0</v>
      </c>
      <c r="E372" s="69">
        <f t="shared" si="13"/>
        <v>0</v>
      </c>
      <c r="F372" s="69">
        <f t="shared" si="13"/>
        <v>0</v>
      </c>
      <c r="G372" s="70">
        <f>Invoice!G374</f>
        <v>0</v>
      </c>
      <c r="H372" s="71">
        <f t="shared" si="14"/>
        <v>0</v>
      </c>
    </row>
    <row r="373" spans="1:8" s="68" customFormat="1" hidden="1">
      <c r="A373" s="79" t="str">
        <f>Invoice!F375</f>
        <v>Exchange rate :</v>
      </c>
      <c r="B373" s="135"/>
      <c r="C373" s="63">
        <f>Invoice!C375</f>
        <v>0</v>
      </c>
      <c r="D373" s="64">
        <f>Invoice!B375</f>
        <v>0</v>
      </c>
      <c r="E373" s="69">
        <f t="shared" si="13"/>
        <v>0</v>
      </c>
      <c r="F373" s="69">
        <f t="shared" si="13"/>
        <v>0</v>
      </c>
      <c r="G373" s="70">
        <f>Invoice!G375</f>
        <v>0</v>
      </c>
      <c r="H373" s="71">
        <f t="shared" si="14"/>
        <v>0</v>
      </c>
    </row>
    <row r="374" spans="1:8" s="68" customFormat="1" hidden="1">
      <c r="A374" s="79" t="str">
        <f>Invoice!F376</f>
        <v>Exchange rate :</v>
      </c>
      <c r="B374" s="135"/>
      <c r="C374" s="63">
        <f>Invoice!C376</f>
        <v>0</v>
      </c>
      <c r="D374" s="64">
        <f>Invoice!B376</f>
        <v>0</v>
      </c>
      <c r="E374" s="69">
        <f t="shared" si="13"/>
        <v>0</v>
      </c>
      <c r="F374" s="69">
        <f t="shared" si="13"/>
        <v>0</v>
      </c>
      <c r="G374" s="70">
        <f>Invoice!G376</f>
        <v>0</v>
      </c>
      <c r="H374" s="71">
        <f t="shared" si="14"/>
        <v>0</v>
      </c>
    </row>
    <row r="375" spans="1:8" s="68" customFormat="1" hidden="1">
      <c r="A375" s="79" t="str">
        <f>Invoice!F377</f>
        <v>Exchange rate :</v>
      </c>
      <c r="B375" s="135"/>
      <c r="C375" s="63">
        <f>Invoice!C377</f>
        <v>0</v>
      </c>
      <c r="D375" s="64">
        <f>Invoice!B377</f>
        <v>0</v>
      </c>
      <c r="E375" s="69">
        <f t="shared" si="13"/>
        <v>0</v>
      </c>
      <c r="F375" s="69">
        <f t="shared" si="13"/>
        <v>0</v>
      </c>
      <c r="G375" s="70">
        <f>Invoice!G377</f>
        <v>0</v>
      </c>
      <c r="H375" s="71">
        <f t="shared" si="14"/>
        <v>0</v>
      </c>
    </row>
    <row r="376" spans="1:8" s="68" customFormat="1" hidden="1">
      <c r="A376" s="79" t="str">
        <f>Invoice!F378</f>
        <v>Exchange rate :</v>
      </c>
      <c r="B376" s="135"/>
      <c r="C376" s="63">
        <f>Invoice!C378</f>
        <v>0</v>
      </c>
      <c r="D376" s="64">
        <f>Invoice!B378</f>
        <v>0</v>
      </c>
      <c r="E376" s="69">
        <f t="shared" si="13"/>
        <v>0</v>
      </c>
      <c r="F376" s="69">
        <f t="shared" si="13"/>
        <v>0</v>
      </c>
      <c r="G376" s="70">
        <f>Invoice!G378</f>
        <v>0</v>
      </c>
      <c r="H376" s="71">
        <f t="shared" si="14"/>
        <v>0</v>
      </c>
    </row>
    <row r="377" spans="1:8" s="68" customFormat="1" hidden="1">
      <c r="A377" s="79" t="str">
        <f>Invoice!F379</f>
        <v>Exchange rate :</v>
      </c>
      <c r="B377" s="135"/>
      <c r="C377" s="63">
        <f>Invoice!C379</f>
        <v>0</v>
      </c>
      <c r="D377" s="64">
        <f>Invoice!B379</f>
        <v>0</v>
      </c>
      <c r="E377" s="69">
        <f t="shared" si="13"/>
        <v>0</v>
      </c>
      <c r="F377" s="69">
        <f t="shared" si="13"/>
        <v>0</v>
      </c>
      <c r="G377" s="70">
        <f>Invoice!G379</f>
        <v>0</v>
      </c>
      <c r="H377" s="71">
        <f t="shared" si="14"/>
        <v>0</v>
      </c>
    </row>
    <row r="378" spans="1:8" s="68" customFormat="1" hidden="1">
      <c r="A378" s="79" t="str">
        <f>Invoice!F380</f>
        <v>Exchange rate :</v>
      </c>
      <c r="B378" s="135"/>
      <c r="C378" s="63">
        <f>Invoice!C380</f>
        <v>0</v>
      </c>
      <c r="D378" s="64">
        <f>Invoice!B380</f>
        <v>0</v>
      </c>
      <c r="E378" s="69">
        <f t="shared" si="13"/>
        <v>0</v>
      </c>
      <c r="F378" s="69">
        <f t="shared" si="13"/>
        <v>0</v>
      </c>
      <c r="G378" s="70">
        <f>Invoice!G380</f>
        <v>0</v>
      </c>
      <c r="H378" s="71">
        <f t="shared" si="14"/>
        <v>0</v>
      </c>
    </row>
    <row r="379" spans="1:8" s="68" customFormat="1" hidden="1">
      <c r="A379" s="79" t="str">
        <f>Invoice!F381</f>
        <v>Exchange rate :</v>
      </c>
      <c r="B379" s="135"/>
      <c r="C379" s="63">
        <f>Invoice!C381</f>
        <v>0</v>
      </c>
      <c r="D379" s="64">
        <f>Invoice!B381</f>
        <v>0</v>
      </c>
      <c r="E379" s="69">
        <f t="shared" si="13"/>
        <v>0</v>
      </c>
      <c r="F379" s="69">
        <f t="shared" si="13"/>
        <v>0</v>
      </c>
      <c r="G379" s="70">
        <f>Invoice!G381</f>
        <v>0</v>
      </c>
      <c r="H379" s="71">
        <f t="shared" si="14"/>
        <v>0</v>
      </c>
    </row>
    <row r="380" spans="1:8" s="68" customFormat="1" hidden="1">
      <c r="A380" s="79" t="str">
        <f>Invoice!F382</f>
        <v>Exchange rate :</v>
      </c>
      <c r="B380" s="135"/>
      <c r="C380" s="63">
        <f>Invoice!C382</f>
        <v>0</v>
      </c>
      <c r="D380" s="64">
        <f>Invoice!B382</f>
        <v>0</v>
      </c>
      <c r="E380" s="69">
        <f t="shared" si="13"/>
        <v>0</v>
      </c>
      <c r="F380" s="69">
        <f t="shared" si="13"/>
        <v>0</v>
      </c>
      <c r="G380" s="70">
        <f>Invoice!G382</f>
        <v>0</v>
      </c>
      <c r="H380" s="71">
        <f t="shared" si="14"/>
        <v>0</v>
      </c>
    </row>
    <row r="381" spans="1:8" s="68" customFormat="1" hidden="1">
      <c r="A381" s="79" t="str">
        <f>Invoice!F383</f>
        <v>Exchange rate :</v>
      </c>
      <c r="B381" s="135"/>
      <c r="C381" s="63">
        <f>Invoice!C383</f>
        <v>0</v>
      </c>
      <c r="D381" s="64">
        <f>Invoice!B383</f>
        <v>0</v>
      </c>
      <c r="E381" s="69">
        <f t="shared" ref="E381:F444" si="15">G381/$E$14</f>
        <v>0</v>
      </c>
      <c r="F381" s="69">
        <f t="shared" si="15"/>
        <v>0</v>
      </c>
      <c r="G381" s="70">
        <f>Invoice!G383</f>
        <v>0</v>
      </c>
      <c r="H381" s="71">
        <f t="shared" si="14"/>
        <v>0</v>
      </c>
    </row>
    <row r="382" spans="1:8" s="68" customFormat="1" hidden="1">
      <c r="A382" s="79" t="str">
        <f>Invoice!F384</f>
        <v>Exchange rate :</v>
      </c>
      <c r="B382" s="135"/>
      <c r="C382" s="63">
        <f>Invoice!C384</f>
        <v>0</v>
      </c>
      <c r="D382" s="64">
        <f>Invoice!B384</f>
        <v>0</v>
      </c>
      <c r="E382" s="69">
        <f t="shared" si="15"/>
        <v>0</v>
      </c>
      <c r="F382" s="69">
        <f t="shared" si="15"/>
        <v>0</v>
      </c>
      <c r="G382" s="70">
        <f>Invoice!G384</f>
        <v>0</v>
      </c>
      <c r="H382" s="71">
        <f t="shared" si="14"/>
        <v>0</v>
      </c>
    </row>
    <row r="383" spans="1:8" s="68" customFormat="1" hidden="1">
      <c r="A383" s="79" t="str">
        <f>Invoice!F385</f>
        <v>Exchange rate :</v>
      </c>
      <c r="B383" s="135"/>
      <c r="C383" s="63">
        <f>Invoice!C385</f>
        <v>0</v>
      </c>
      <c r="D383" s="64">
        <f>Invoice!B385</f>
        <v>0</v>
      </c>
      <c r="E383" s="69">
        <f t="shared" si="15"/>
        <v>0</v>
      </c>
      <c r="F383" s="69">
        <f t="shared" si="15"/>
        <v>0</v>
      </c>
      <c r="G383" s="70">
        <f>Invoice!G385</f>
        <v>0</v>
      </c>
      <c r="H383" s="71">
        <f t="shared" si="14"/>
        <v>0</v>
      </c>
    </row>
    <row r="384" spans="1:8" s="68" customFormat="1" hidden="1">
      <c r="A384" s="79" t="str">
        <f>Invoice!F386</f>
        <v>Exchange rate :</v>
      </c>
      <c r="B384" s="135"/>
      <c r="C384" s="63">
        <f>Invoice!C386</f>
        <v>0</v>
      </c>
      <c r="D384" s="64">
        <f>Invoice!B386</f>
        <v>0</v>
      </c>
      <c r="E384" s="69">
        <f t="shared" si="15"/>
        <v>0</v>
      </c>
      <c r="F384" s="69">
        <f t="shared" si="15"/>
        <v>0</v>
      </c>
      <c r="G384" s="70">
        <f>Invoice!G386</f>
        <v>0</v>
      </c>
      <c r="H384" s="71">
        <f t="shared" si="14"/>
        <v>0</v>
      </c>
    </row>
    <row r="385" spans="1:8" s="68" customFormat="1" hidden="1">
      <c r="A385" s="79" t="str">
        <f>Invoice!F387</f>
        <v>Exchange rate :</v>
      </c>
      <c r="B385" s="135"/>
      <c r="C385" s="63">
        <f>Invoice!C387</f>
        <v>0</v>
      </c>
      <c r="D385" s="64">
        <f>Invoice!B387</f>
        <v>0</v>
      </c>
      <c r="E385" s="69">
        <f t="shared" si="15"/>
        <v>0</v>
      </c>
      <c r="F385" s="69">
        <f t="shared" si="15"/>
        <v>0</v>
      </c>
      <c r="G385" s="70">
        <f>Invoice!G387</f>
        <v>0</v>
      </c>
      <c r="H385" s="71">
        <f t="shared" si="14"/>
        <v>0</v>
      </c>
    </row>
    <row r="386" spans="1:8" s="68" customFormat="1" hidden="1">
      <c r="A386" s="79" t="str">
        <f>Invoice!F388</f>
        <v>Exchange rate :</v>
      </c>
      <c r="B386" s="135"/>
      <c r="C386" s="63">
        <f>Invoice!C388</f>
        <v>0</v>
      </c>
      <c r="D386" s="64">
        <f>Invoice!B388</f>
        <v>0</v>
      </c>
      <c r="E386" s="69">
        <f t="shared" si="15"/>
        <v>0</v>
      </c>
      <c r="F386" s="69">
        <f t="shared" si="15"/>
        <v>0</v>
      </c>
      <c r="G386" s="70">
        <f>Invoice!G388</f>
        <v>0</v>
      </c>
      <c r="H386" s="71">
        <f t="shared" si="14"/>
        <v>0</v>
      </c>
    </row>
    <row r="387" spans="1:8" s="68" customFormat="1" hidden="1">
      <c r="A387" s="79" t="str">
        <f>Invoice!F389</f>
        <v>Exchange rate :</v>
      </c>
      <c r="B387" s="135"/>
      <c r="C387" s="63">
        <f>Invoice!C389</f>
        <v>0</v>
      </c>
      <c r="D387" s="64">
        <f>Invoice!B389</f>
        <v>0</v>
      </c>
      <c r="E387" s="69">
        <f t="shared" si="15"/>
        <v>0</v>
      </c>
      <c r="F387" s="69">
        <f t="shared" si="15"/>
        <v>0</v>
      </c>
      <c r="G387" s="70">
        <f>Invoice!G389</f>
        <v>0</v>
      </c>
      <c r="H387" s="71">
        <f t="shared" si="14"/>
        <v>0</v>
      </c>
    </row>
    <row r="388" spans="1:8" s="68" customFormat="1" hidden="1">
      <c r="A388" s="79" t="str">
        <f>Invoice!F390</f>
        <v>Exchange rate :</v>
      </c>
      <c r="B388" s="135"/>
      <c r="C388" s="63">
        <f>Invoice!C390</f>
        <v>0</v>
      </c>
      <c r="D388" s="64">
        <f>Invoice!B390</f>
        <v>0</v>
      </c>
      <c r="E388" s="69">
        <f t="shared" si="15"/>
        <v>0</v>
      </c>
      <c r="F388" s="69">
        <f t="shared" si="15"/>
        <v>0</v>
      </c>
      <c r="G388" s="70">
        <f>Invoice!G390</f>
        <v>0</v>
      </c>
      <c r="H388" s="71">
        <f t="shared" si="14"/>
        <v>0</v>
      </c>
    </row>
    <row r="389" spans="1:8" s="68" customFormat="1" hidden="1">
      <c r="A389" s="79" t="str">
        <f>Invoice!F391</f>
        <v>Exchange rate :</v>
      </c>
      <c r="B389" s="135"/>
      <c r="C389" s="63">
        <f>Invoice!C391</f>
        <v>0</v>
      </c>
      <c r="D389" s="64">
        <f>Invoice!B391</f>
        <v>0</v>
      </c>
      <c r="E389" s="69">
        <f t="shared" si="15"/>
        <v>0</v>
      </c>
      <c r="F389" s="69">
        <f t="shared" si="15"/>
        <v>0</v>
      </c>
      <c r="G389" s="70">
        <f>Invoice!G391</f>
        <v>0</v>
      </c>
      <c r="H389" s="71">
        <f t="shared" si="14"/>
        <v>0</v>
      </c>
    </row>
    <row r="390" spans="1:8" s="68" customFormat="1" hidden="1">
      <c r="A390" s="79" t="str">
        <f>Invoice!F392</f>
        <v>Exchange rate :</v>
      </c>
      <c r="B390" s="135"/>
      <c r="C390" s="63">
        <f>Invoice!C392</f>
        <v>0</v>
      </c>
      <c r="D390" s="64">
        <f>Invoice!B392</f>
        <v>0</v>
      </c>
      <c r="E390" s="69">
        <f t="shared" si="15"/>
        <v>0</v>
      </c>
      <c r="F390" s="69">
        <f t="shared" si="15"/>
        <v>0</v>
      </c>
      <c r="G390" s="70">
        <f>Invoice!G392</f>
        <v>0</v>
      </c>
      <c r="H390" s="71">
        <f t="shared" si="14"/>
        <v>0</v>
      </c>
    </row>
    <row r="391" spans="1:8" s="68" customFormat="1" hidden="1">
      <c r="A391" s="79" t="str">
        <f>Invoice!F393</f>
        <v>Exchange rate :</v>
      </c>
      <c r="B391" s="135"/>
      <c r="C391" s="63">
        <f>Invoice!C393</f>
        <v>0</v>
      </c>
      <c r="D391" s="64">
        <f>Invoice!B393</f>
        <v>0</v>
      </c>
      <c r="E391" s="69">
        <f t="shared" si="15"/>
        <v>0</v>
      </c>
      <c r="F391" s="69">
        <f t="shared" si="15"/>
        <v>0</v>
      </c>
      <c r="G391" s="70">
        <f>Invoice!G393</f>
        <v>0</v>
      </c>
      <c r="H391" s="71">
        <f t="shared" si="14"/>
        <v>0</v>
      </c>
    </row>
    <row r="392" spans="1:8" s="68" customFormat="1" hidden="1">
      <c r="A392" s="79" t="str">
        <f>Invoice!F394</f>
        <v>Exchange rate :</v>
      </c>
      <c r="B392" s="135"/>
      <c r="C392" s="63">
        <f>Invoice!C394</f>
        <v>0</v>
      </c>
      <c r="D392" s="64">
        <f>Invoice!B394</f>
        <v>0</v>
      </c>
      <c r="E392" s="69">
        <f t="shared" si="15"/>
        <v>0</v>
      </c>
      <c r="F392" s="69">
        <f t="shared" si="15"/>
        <v>0</v>
      </c>
      <c r="G392" s="70">
        <f>Invoice!G394</f>
        <v>0</v>
      </c>
      <c r="H392" s="71">
        <f t="shared" si="14"/>
        <v>0</v>
      </c>
    </row>
    <row r="393" spans="1:8" s="68" customFormat="1" hidden="1">
      <c r="A393" s="79" t="str">
        <f>Invoice!F395</f>
        <v>Exchange rate :</v>
      </c>
      <c r="B393" s="135"/>
      <c r="C393" s="63">
        <f>Invoice!C395</f>
        <v>0</v>
      </c>
      <c r="D393" s="64">
        <f>Invoice!B395</f>
        <v>0</v>
      </c>
      <c r="E393" s="69">
        <f t="shared" si="15"/>
        <v>0</v>
      </c>
      <c r="F393" s="69">
        <f t="shared" si="15"/>
        <v>0</v>
      </c>
      <c r="G393" s="70">
        <f>Invoice!G395</f>
        <v>0</v>
      </c>
      <c r="H393" s="71">
        <f t="shared" si="14"/>
        <v>0</v>
      </c>
    </row>
    <row r="394" spans="1:8" s="68" customFormat="1" hidden="1">
      <c r="A394" s="79" t="str">
        <f>Invoice!F396</f>
        <v>Exchange rate :</v>
      </c>
      <c r="B394" s="135"/>
      <c r="C394" s="63">
        <f>Invoice!C396</f>
        <v>0</v>
      </c>
      <c r="D394" s="64">
        <f>Invoice!B396</f>
        <v>0</v>
      </c>
      <c r="E394" s="69">
        <f t="shared" si="15"/>
        <v>0</v>
      </c>
      <c r="F394" s="69">
        <f t="shared" si="15"/>
        <v>0</v>
      </c>
      <c r="G394" s="70">
        <f>Invoice!G396</f>
        <v>0</v>
      </c>
      <c r="H394" s="71">
        <f t="shared" si="14"/>
        <v>0</v>
      </c>
    </row>
    <row r="395" spans="1:8" s="68" customFormat="1" hidden="1">
      <c r="A395" s="79" t="str">
        <f>Invoice!F397</f>
        <v>Exchange rate :</v>
      </c>
      <c r="B395" s="135"/>
      <c r="C395" s="63">
        <f>Invoice!C397</f>
        <v>0</v>
      </c>
      <c r="D395" s="64">
        <f>Invoice!B397</f>
        <v>0</v>
      </c>
      <c r="E395" s="69">
        <f t="shared" si="15"/>
        <v>0</v>
      </c>
      <c r="F395" s="69">
        <f t="shared" si="15"/>
        <v>0</v>
      </c>
      <c r="G395" s="70">
        <f>Invoice!G397</f>
        <v>0</v>
      </c>
      <c r="H395" s="71">
        <f t="shared" si="14"/>
        <v>0</v>
      </c>
    </row>
    <row r="396" spans="1:8" s="68" customFormat="1" hidden="1">
      <c r="A396" s="79" t="str">
        <f>Invoice!F398</f>
        <v>Exchange rate :</v>
      </c>
      <c r="B396" s="135"/>
      <c r="C396" s="63">
        <f>Invoice!C398</f>
        <v>0</v>
      </c>
      <c r="D396" s="64">
        <f>Invoice!B398</f>
        <v>0</v>
      </c>
      <c r="E396" s="69">
        <f t="shared" si="15"/>
        <v>0</v>
      </c>
      <c r="F396" s="69">
        <f t="shared" si="15"/>
        <v>0</v>
      </c>
      <c r="G396" s="70">
        <f>Invoice!G398</f>
        <v>0</v>
      </c>
      <c r="H396" s="71">
        <f t="shared" si="14"/>
        <v>0</v>
      </c>
    </row>
    <row r="397" spans="1:8" s="68" customFormat="1" hidden="1">
      <c r="A397" s="79" t="str">
        <f>Invoice!F399</f>
        <v>Exchange rate :</v>
      </c>
      <c r="B397" s="135"/>
      <c r="C397" s="63">
        <f>Invoice!C399</f>
        <v>0</v>
      </c>
      <c r="D397" s="64">
        <f>Invoice!B399</f>
        <v>0</v>
      </c>
      <c r="E397" s="69">
        <f t="shared" si="15"/>
        <v>0</v>
      </c>
      <c r="F397" s="69">
        <f t="shared" si="15"/>
        <v>0</v>
      </c>
      <c r="G397" s="70">
        <f>Invoice!G399</f>
        <v>0</v>
      </c>
      <c r="H397" s="71">
        <f t="shared" si="14"/>
        <v>0</v>
      </c>
    </row>
    <row r="398" spans="1:8" s="68" customFormat="1" hidden="1">
      <c r="A398" s="79" t="str">
        <f>Invoice!F400</f>
        <v>Exchange rate :</v>
      </c>
      <c r="B398" s="135"/>
      <c r="C398" s="63">
        <f>Invoice!C400</f>
        <v>0</v>
      </c>
      <c r="D398" s="64">
        <f>Invoice!B400</f>
        <v>0</v>
      </c>
      <c r="E398" s="69">
        <f t="shared" si="15"/>
        <v>0</v>
      </c>
      <c r="F398" s="69">
        <f t="shared" si="15"/>
        <v>0</v>
      </c>
      <c r="G398" s="70">
        <f>Invoice!G400</f>
        <v>0</v>
      </c>
      <c r="H398" s="71">
        <f t="shared" si="14"/>
        <v>0</v>
      </c>
    </row>
    <row r="399" spans="1:8" s="68" customFormat="1" hidden="1">
      <c r="A399" s="79" t="str">
        <f>Invoice!F401</f>
        <v>Exchange rate :</v>
      </c>
      <c r="B399" s="135"/>
      <c r="C399" s="63">
        <f>Invoice!C401</f>
        <v>0</v>
      </c>
      <c r="D399" s="64">
        <f>Invoice!B401</f>
        <v>0</v>
      </c>
      <c r="E399" s="69">
        <f t="shared" si="15"/>
        <v>0</v>
      </c>
      <c r="F399" s="69">
        <f t="shared" si="15"/>
        <v>0</v>
      </c>
      <c r="G399" s="70">
        <f>Invoice!G401</f>
        <v>0</v>
      </c>
      <c r="H399" s="71">
        <f t="shared" si="14"/>
        <v>0</v>
      </c>
    </row>
    <row r="400" spans="1:8" s="68" customFormat="1" hidden="1">
      <c r="A400" s="79" t="str">
        <f>Invoice!F402</f>
        <v>Exchange rate :</v>
      </c>
      <c r="B400" s="135"/>
      <c r="C400" s="63">
        <f>Invoice!C402</f>
        <v>0</v>
      </c>
      <c r="D400" s="64">
        <f>Invoice!B402</f>
        <v>0</v>
      </c>
      <c r="E400" s="69">
        <f t="shared" si="15"/>
        <v>0</v>
      </c>
      <c r="F400" s="69">
        <f t="shared" si="15"/>
        <v>0</v>
      </c>
      <c r="G400" s="70">
        <f>Invoice!G402</f>
        <v>0</v>
      </c>
      <c r="H400" s="71">
        <f t="shared" ref="H400:H463" si="16">D400*G400</f>
        <v>0</v>
      </c>
    </row>
    <row r="401" spans="1:8" s="68" customFormat="1" hidden="1">
      <c r="A401" s="79" t="str">
        <f>Invoice!F403</f>
        <v>Exchange rate :</v>
      </c>
      <c r="B401" s="135"/>
      <c r="C401" s="63">
        <f>Invoice!C403</f>
        <v>0</v>
      </c>
      <c r="D401" s="64">
        <f>Invoice!B403</f>
        <v>0</v>
      </c>
      <c r="E401" s="69">
        <f t="shared" si="15"/>
        <v>0</v>
      </c>
      <c r="F401" s="69">
        <f t="shared" si="15"/>
        <v>0</v>
      </c>
      <c r="G401" s="70">
        <f>Invoice!G403</f>
        <v>0</v>
      </c>
      <c r="H401" s="71">
        <f t="shared" si="16"/>
        <v>0</v>
      </c>
    </row>
    <row r="402" spans="1:8" s="68" customFormat="1" hidden="1">
      <c r="A402" s="79" t="str">
        <f>Invoice!F404</f>
        <v>Exchange rate :</v>
      </c>
      <c r="B402" s="135"/>
      <c r="C402" s="63">
        <f>Invoice!C404</f>
        <v>0</v>
      </c>
      <c r="D402" s="64">
        <f>Invoice!B404</f>
        <v>0</v>
      </c>
      <c r="E402" s="69">
        <f t="shared" si="15"/>
        <v>0</v>
      </c>
      <c r="F402" s="69">
        <f t="shared" si="15"/>
        <v>0</v>
      </c>
      <c r="G402" s="70">
        <f>Invoice!G404</f>
        <v>0</v>
      </c>
      <c r="H402" s="71">
        <f t="shared" si="16"/>
        <v>0</v>
      </c>
    </row>
    <row r="403" spans="1:8" s="68" customFormat="1" hidden="1">
      <c r="A403" s="79" t="str">
        <f>Invoice!F405</f>
        <v>Exchange rate :</v>
      </c>
      <c r="B403" s="135"/>
      <c r="C403" s="63">
        <f>Invoice!C405</f>
        <v>0</v>
      </c>
      <c r="D403" s="64">
        <f>Invoice!B405</f>
        <v>0</v>
      </c>
      <c r="E403" s="69">
        <f t="shared" si="15"/>
        <v>0</v>
      </c>
      <c r="F403" s="69">
        <f t="shared" si="15"/>
        <v>0</v>
      </c>
      <c r="G403" s="70">
        <f>Invoice!G405</f>
        <v>0</v>
      </c>
      <c r="H403" s="71">
        <f t="shared" si="16"/>
        <v>0</v>
      </c>
    </row>
    <row r="404" spans="1:8" s="68" customFormat="1" hidden="1">
      <c r="A404" s="79" t="str">
        <f>Invoice!F406</f>
        <v>Exchange rate :</v>
      </c>
      <c r="B404" s="135"/>
      <c r="C404" s="63">
        <f>Invoice!C406</f>
        <v>0</v>
      </c>
      <c r="D404" s="64">
        <f>Invoice!B406</f>
        <v>0</v>
      </c>
      <c r="E404" s="69">
        <f t="shared" si="15"/>
        <v>0</v>
      </c>
      <c r="F404" s="69">
        <f t="shared" si="15"/>
        <v>0</v>
      </c>
      <c r="G404" s="70">
        <f>Invoice!G406</f>
        <v>0</v>
      </c>
      <c r="H404" s="71">
        <f t="shared" si="16"/>
        <v>0</v>
      </c>
    </row>
    <row r="405" spans="1:8" s="68" customFormat="1" hidden="1">
      <c r="A405" s="79" t="str">
        <f>Invoice!F407</f>
        <v>Exchange rate :</v>
      </c>
      <c r="B405" s="135"/>
      <c r="C405" s="63">
        <f>Invoice!C407</f>
        <v>0</v>
      </c>
      <c r="D405" s="64">
        <f>Invoice!B407</f>
        <v>0</v>
      </c>
      <c r="E405" s="69">
        <f t="shared" si="15"/>
        <v>0</v>
      </c>
      <c r="F405" s="69">
        <f t="shared" si="15"/>
        <v>0</v>
      </c>
      <c r="G405" s="70">
        <f>Invoice!G407</f>
        <v>0</v>
      </c>
      <c r="H405" s="71">
        <f t="shared" si="16"/>
        <v>0</v>
      </c>
    </row>
    <row r="406" spans="1:8" s="68" customFormat="1" hidden="1">
      <c r="A406" s="79" t="str">
        <f>Invoice!F408</f>
        <v>Exchange rate :</v>
      </c>
      <c r="B406" s="135"/>
      <c r="C406" s="63">
        <f>Invoice!C408</f>
        <v>0</v>
      </c>
      <c r="D406" s="64">
        <f>Invoice!B408</f>
        <v>0</v>
      </c>
      <c r="E406" s="69">
        <f t="shared" si="15"/>
        <v>0</v>
      </c>
      <c r="F406" s="69">
        <f t="shared" si="15"/>
        <v>0</v>
      </c>
      <c r="G406" s="70">
        <f>Invoice!G408</f>
        <v>0</v>
      </c>
      <c r="H406" s="71">
        <f t="shared" si="16"/>
        <v>0</v>
      </c>
    </row>
    <row r="407" spans="1:8" s="68" customFormat="1" hidden="1">
      <c r="A407" s="79" t="str">
        <f>Invoice!F409</f>
        <v>Exchange rate :</v>
      </c>
      <c r="B407" s="135"/>
      <c r="C407" s="63">
        <f>Invoice!C409</f>
        <v>0</v>
      </c>
      <c r="D407" s="64">
        <f>Invoice!B409</f>
        <v>0</v>
      </c>
      <c r="E407" s="69">
        <f t="shared" si="15"/>
        <v>0</v>
      </c>
      <c r="F407" s="69">
        <f t="shared" si="15"/>
        <v>0</v>
      </c>
      <c r="G407" s="70">
        <f>Invoice!G409</f>
        <v>0</v>
      </c>
      <c r="H407" s="71">
        <f t="shared" si="16"/>
        <v>0</v>
      </c>
    </row>
    <row r="408" spans="1:8" s="68" customFormat="1" hidden="1">
      <c r="A408" s="79" t="str">
        <f>Invoice!F410</f>
        <v>Exchange rate :</v>
      </c>
      <c r="B408" s="135"/>
      <c r="C408" s="63">
        <f>Invoice!C410</f>
        <v>0</v>
      </c>
      <c r="D408" s="64">
        <f>Invoice!B410</f>
        <v>0</v>
      </c>
      <c r="E408" s="69">
        <f t="shared" si="15"/>
        <v>0</v>
      </c>
      <c r="F408" s="69">
        <f t="shared" si="15"/>
        <v>0</v>
      </c>
      <c r="G408" s="70">
        <f>Invoice!G410</f>
        <v>0</v>
      </c>
      <c r="H408" s="71">
        <f t="shared" si="16"/>
        <v>0</v>
      </c>
    </row>
    <row r="409" spans="1:8" s="68" customFormat="1" hidden="1">
      <c r="A409" s="79" t="str">
        <f>Invoice!F411</f>
        <v>Exchange rate :</v>
      </c>
      <c r="B409" s="135"/>
      <c r="C409" s="63">
        <f>Invoice!C411</f>
        <v>0</v>
      </c>
      <c r="D409" s="64">
        <f>Invoice!B411</f>
        <v>0</v>
      </c>
      <c r="E409" s="69">
        <f t="shared" si="15"/>
        <v>0</v>
      </c>
      <c r="F409" s="69">
        <f t="shared" si="15"/>
        <v>0</v>
      </c>
      <c r="G409" s="70">
        <f>Invoice!G411</f>
        <v>0</v>
      </c>
      <c r="H409" s="71">
        <f t="shared" si="16"/>
        <v>0</v>
      </c>
    </row>
    <row r="410" spans="1:8" s="68" customFormat="1" hidden="1">
      <c r="A410" s="79" t="str">
        <f>Invoice!F412</f>
        <v>Exchange rate :</v>
      </c>
      <c r="B410" s="135"/>
      <c r="C410" s="63">
        <f>Invoice!C412</f>
        <v>0</v>
      </c>
      <c r="D410" s="64">
        <f>Invoice!B412</f>
        <v>0</v>
      </c>
      <c r="E410" s="69">
        <f t="shared" si="15"/>
        <v>0</v>
      </c>
      <c r="F410" s="69">
        <f t="shared" si="15"/>
        <v>0</v>
      </c>
      <c r="G410" s="70">
        <f>Invoice!G412</f>
        <v>0</v>
      </c>
      <c r="H410" s="71">
        <f t="shared" si="16"/>
        <v>0</v>
      </c>
    </row>
    <row r="411" spans="1:8" s="68" customFormat="1" hidden="1">
      <c r="A411" s="79" t="str">
        <f>Invoice!F413</f>
        <v>Exchange rate :</v>
      </c>
      <c r="B411" s="135"/>
      <c r="C411" s="63">
        <f>Invoice!C413</f>
        <v>0</v>
      </c>
      <c r="D411" s="64">
        <f>Invoice!B413</f>
        <v>0</v>
      </c>
      <c r="E411" s="69">
        <f t="shared" si="15"/>
        <v>0</v>
      </c>
      <c r="F411" s="69">
        <f t="shared" si="15"/>
        <v>0</v>
      </c>
      <c r="G411" s="70">
        <f>Invoice!G413</f>
        <v>0</v>
      </c>
      <c r="H411" s="71">
        <f t="shared" si="16"/>
        <v>0</v>
      </c>
    </row>
    <row r="412" spans="1:8" s="68" customFormat="1" hidden="1">
      <c r="A412" s="79" t="str">
        <f>Invoice!F414</f>
        <v>Exchange rate :</v>
      </c>
      <c r="B412" s="135"/>
      <c r="C412" s="63">
        <f>Invoice!C414</f>
        <v>0</v>
      </c>
      <c r="D412" s="64">
        <f>Invoice!B414</f>
        <v>0</v>
      </c>
      <c r="E412" s="69">
        <f t="shared" si="15"/>
        <v>0</v>
      </c>
      <c r="F412" s="69">
        <f t="shared" si="15"/>
        <v>0</v>
      </c>
      <c r="G412" s="70">
        <f>Invoice!G414</f>
        <v>0</v>
      </c>
      <c r="H412" s="71">
        <f t="shared" si="16"/>
        <v>0</v>
      </c>
    </row>
    <row r="413" spans="1:8" s="68" customFormat="1" hidden="1">
      <c r="A413" s="79" t="str">
        <f>Invoice!F415</f>
        <v>Exchange rate :</v>
      </c>
      <c r="B413" s="135"/>
      <c r="C413" s="63">
        <f>Invoice!C415</f>
        <v>0</v>
      </c>
      <c r="D413" s="64">
        <f>Invoice!B415</f>
        <v>0</v>
      </c>
      <c r="E413" s="69">
        <f t="shared" si="15"/>
        <v>0</v>
      </c>
      <c r="F413" s="69">
        <f t="shared" si="15"/>
        <v>0</v>
      </c>
      <c r="G413" s="70">
        <f>Invoice!G415</f>
        <v>0</v>
      </c>
      <c r="H413" s="71">
        <f t="shared" si="16"/>
        <v>0</v>
      </c>
    </row>
    <row r="414" spans="1:8" s="68" customFormat="1" hidden="1">
      <c r="A414" s="79" t="str">
        <f>Invoice!F416</f>
        <v>Exchange rate :</v>
      </c>
      <c r="B414" s="135"/>
      <c r="C414" s="63">
        <f>Invoice!C416</f>
        <v>0</v>
      </c>
      <c r="D414" s="64">
        <f>Invoice!B416</f>
        <v>0</v>
      </c>
      <c r="E414" s="69">
        <f t="shared" si="15"/>
        <v>0</v>
      </c>
      <c r="F414" s="69">
        <f t="shared" si="15"/>
        <v>0</v>
      </c>
      <c r="G414" s="70">
        <f>Invoice!G416</f>
        <v>0</v>
      </c>
      <c r="H414" s="71">
        <f t="shared" si="16"/>
        <v>0</v>
      </c>
    </row>
    <row r="415" spans="1:8" s="68" customFormat="1" hidden="1">
      <c r="A415" s="79" t="str">
        <f>Invoice!F417</f>
        <v>Exchange rate :</v>
      </c>
      <c r="B415" s="135"/>
      <c r="C415" s="63">
        <f>Invoice!C417</f>
        <v>0</v>
      </c>
      <c r="D415" s="64">
        <f>Invoice!B417</f>
        <v>0</v>
      </c>
      <c r="E415" s="69">
        <f t="shared" si="15"/>
        <v>0</v>
      </c>
      <c r="F415" s="69">
        <f t="shared" si="15"/>
        <v>0</v>
      </c>
      <c r="G415" s="70">
        <f>Invoice!G417</f>
        <v>0</v>
      </c>
      <c r="H415" s="71">
        <f t="shared" si="16"/>
        <v>0</v>
      </c>
    </row>
    <row r="416" spans="1:8" s="68" customFormat="1" hidden="1">
      <c r="A416" s="79" t="str">
        <f>Invoice!F418</f>
        <v>Exchange rate :</v>
      </c>
      <c r="B416" s="135"/>
      <c r="C416" s="63">
        <f>Invoice!C418</f>
        <v>0</v>
      </c>
      <c r="D416" s="64">
        <f>Invoice!B418</f>
        <v>0</v>
      </c>
      <c r="E416" s="69">
        <f t="shared" si="15"/>
        <v>0</v>
      </c>
      <c r="F416" s="69">
        <f t="shared" si="15"/>
        <v>0</v>
      </c>
      <c r="G416" s="70">
        <f>Invoice!G418</f>
        <v>0</v>
      </c>
      <c r="H416" s="71">
        <f t="shared" si="16"/>
        <v>0</v>
      </c>
    </row>
    <row r="417" spans="1:8" s="68" customFormat="1" hidden="1">
      <c r="A417" s="79" t="str">
        <f>Invoice!F419</f>
        <v>Exchange rate :</v>
      </c>
      <c r="B417" s="135"/>
      <c r="C417" s="63">
        <f>Invoice!C419</f>
        <v>0</v>
      </c>
      <c r="D417" s="64">
        <f>Invoice!B419</f>
        <v>0</v>
      </c>
      <c r="E417" s="69">
        <f t="shared" si="15"/>
        <v>0</v>
      </c>
      <c r="F417" s="69">
        <f t="shared" si="15"/>
        <v>0</v>
      </c>
      <c r="G417" s="70">
        <f>Invoice!G419</f>
        <v>0</v>
      </c>
      <c r="H417" s="71">
        <f t="shared" si="16"/>
        <v>0</v>
      </c>
    </row>
    <row r="418" spans="1:8" s="68" customFormat="1" hidden="1">
      <c r="A418" s="79" t="str">
        <f>Invoice!F420</f>
        <v>Exchange rate :</v>
      </c>
      <c r="B418" s="135"/>
      <c r="C418" s="63">
        <f>Invoice!C420</f>
        <v>0</v>
      </c>
      <c r="D418" s="64">
        <f>Invoice!B420</f>
        <v>0</v>
      </c>
      <c r="E418" s="69">
        <f t="shared" si="15"/>
        <v>0</v>
      </c>
      <c r="F418" s="69">
        <f t="shared" si="15"/>
        <v>0</v>
      </c>
      <c r="G418" s="70">
        <f>Invoice!G420</f>
        <v>0</v>
      </c>
      <c r="H418" s="71">
        <f t="shared" si="16"/>
        <v>0</v>
      </c>
    </row>
    <row r="419" spans="1:8" s="68" customFormat="1" hidden="1">
      <c r="A419" s="79" t="str">
        <f>Invoice!F421</f>
        <v>Exchange rate :</v>
      </c>
      <c r="B419" s="135"/>
      <c r="C419" s="63">
        <f>Invoice!C421</f>
        <v>0</v>
      </c>
      <c r="D419" s="64">
        <f>Invoice!B421</f>
        <v>0</v>
      </c>
      <c r="E419" s="69">
        <f t="shared" si="15"/>
        <v>0</v>
      </c>
      <c r="F419" s="69">
        <f t="shared" si="15"/>
        <v>0</v>
      </c>
      <c r="G419" s="70">
        <f>Invoice!G421</f>
        <v>0</v>
      </c>
      <c r="H419" s="71">
        <f t="shared" si="16"/>
        <v>0</v>
      </c>
    </row>
    <row r="420" spans="1:8" s="68" customFormat="1" hidden="1">
      <c r="A420" s="79" t="str">
        <f>Invoice!F422</f>
        <v>Exchange rate :</v>
      </c>
      <c r="B420" s="135"/>
      <c r="C420" s="63">
        <f>Invoice!C422</f>
        <v>0</v>
      </c>
      <c r="D420" s="64">
        <f>Invoice!B422</f>
        <v>0</v>
      </c>
      <c r="E420" s="69">
        <f t="shared" si="15"/>
        <v>0</v>
      </c>
      <c r="F420" s="69">
        <f t="shared" si="15"/>
        <v>0</v>
      </c>
      <c r="G420" s="70">
        <f>Invoice!G422</f>
        <v>0</v>
      </c>
      <c r="H420" s="71">
        <f t="shared" si="16"/>
        <v>0</v>
      </c>
    </row>
    <row r="421" spans="1:8" s="68" customFormat="1" hidden="1">
      <c r="A421" s="79" t="str">
        <f>Invoice!F423</f>
        <v>Exchange rate :</v>
      </c>
      <c r="B421" s="135"/>
      <c r="C421" s="63">
        <f>Invoice!C423</f>
        <v>0</v>
      </c>
      <c r="D421" s="64">
        <f>Invoice!B423</f>
        <v>0</v>
      </c>
      <c r="E421" s="69">
        <f t="shared" si="15"/>
        <v>0</v>
      </c>
      <c r="F421" s="69">
        <f t="shared" si="15"/>
        <v>0</v>
      </c>
      <c r="G421" s="70">
        <f>Invoice!G423</f>
        <v>0</v>
      </c>
      <c r="H421" s="71">
        <f t="shared" si="16"/>
        <v>0</v>
      </c>
    </row>
    <row r="422" spans="1:8" s="68" customFormat="1" hidden="1">
      <c r="A422" s="79" t="str">
        <f>Invoice!F424</f>
        <v>Exchange rate :</v>
      </c>
      <c r="B422" s="135"/>
      <c r="C422" s="63">
        <f>Invoice!C424</f>
        <v>0</v>
      </c>
      <c r="D422" s="64">
        <f>Invoice!B424</f>
        <v>0</v>
      </c>
      <c r="E422" s="69">
        <f t="shared" si="15"/>
        <v>0</v>
      </c>
      <c r="F422" s="69">
        <f t="shared" si="15"/>
        <v>0</v>
      </c>
      <c r="G422" s="70">
        <f>Invoice!G424</f>
        <v>0</v>
      </c>
      <c r="H422" s="71">
        <f t="shared" si="16"/>
        <v>0</v>
      </c>
    </row>
    <row r="423" spans="1:8" s="68" customFormat="1" hidden="1">
      <c r="A423" s="79" t="str">
        <f>Invoice!F425</f>
        <v>Exchange rate :</v>
      </c>
      <c r="B423" s="135"/>
      <c r="C423" s="63">
        <f>Invoice!C425</f>
        <v>0</v>
      </c>
      <c r="D423" s="64">
        <f>Invoice!B425</f>
        <v>0</v>
      </c>
      <c r="E423" s="69">
        <f t="shared" si="15"/>
        <v>0</v>
      </c>
      <c r="F423" s="69">
        <f t="shared" si="15"/>
        <v>0</v>
      </c>
      <c r="G423" s="70">
        <f>Invoice!G425</f>
        <v>0</v>
      </c>
      <c r="H423" s="71">
        <f t="shared" si="16"/>
        <v>0</v>
      </c>
    </row>
    <row r="424" spans="1:8" s="68" customFormat="1" hidden="1">
      <c r="A424" s="79" t="str">
        <f>Invoice!F426</f>
        <v>Exchange rate :</v>
      </c>
      <c r="B424" s="135"/>
      <c r="C424" s="63">
        <f>Invoice!C426</f>
        <v>0</v>
      </c>
      <c r="D424" s="64">
        <f>Invoice!B426</f>
        <v>0</v>
      </c>
      <c r="E424" s="69">
        <f t="shared" si="15"/>
        <v>0</v>
      </c>
      <c r="F424" s="69">
        <f t="shared" si="15"/>
        <v>0</v>
      </c>
      <c r="G424" s="70">
        <f>Invoice!G426</f>
        <v>0</v>
      </c>
      <c r="H424" s="71">
        <f t="shared" si="16"/>
        <v>0</v>
      </c>
    </row>
    <row r="425" spans="1:8" s="68" customFormat="1" hidden="1">
      <c r="A425" s="79" t="str">
        <f>Invoice!F427</f>
        <v>Exchange rate :</v>
      </c>
      <c r="B425" s="135"/>
      <c r="C425" s="63">
        <f>Invoice!C427</f>
        <v>0</v>
      </c>
      <c r="D425" s="64">
        <f>Invoice!B427</f>
        <v>0</v>
      </c>
      <c r="E425" s="69">
        <f t="shared" si="15"/>
        <v>0</v>
      </c>
      <c r="F425" s="69">
        <f t="shared" si="15"/>
        <v>0</v>
      </c>
      <c r="G425" s="70">
        <f>Invoice!G427</f>
        <v>0</v>
      </c>
      <c r="H425" s="71">
        <f t="shared" si="16"/>
        <v>0</v>
      </c>
    </row>
    <row r="426" spans="1:8" s="68" customFormat="1" hidden="1">
      <c r="A426" s="79" t="str">
        <f>Invoice!F428</f>
        <v>Exchange rate :</v>
      </c>
      <c r="B426" s="135"/>
      <c r="C426" s="63">
        <f>Invoice!C428</f>
        <v>0</v>
      </c>
      <c r="D426" s="64">
        <f>Invoice!B428</f>
        <v>0</v>
      </c>
      <c r="E426" s="69">
        <f t="shared" si="15"/>
        <v>0</v>
      </c>
      <c r="F426" s="69">
        <f t="shared" si="15"/>
        <v>0</v>
      </c>
      <c r="G426" s="70">
        <f>Invoice!G428</f>
        <v>0</v>
      </c>
      <c r="H426" s="71">
        <f t="shared" si="16"/>
        <v>0</v>
      </c>
    </row>
    <row r="427" spans="1:8" s="68" customFormat="1" hidden="1">
      <c r="A427" s="79" t="str">
        <f>Invoice!F429</f>
        <v>Exchange rate :</v>
      </c>
      <c r="B427" s="135"/>
      <c r="C427" s="63">
        <f>Invoice!C429</f>
        <v>0</v>
      </c>
      <c r="D427" s="64">
        <f>Invoice!B429</f>
        <v>0</v>
      </c>
      <c r="E427" s="69">
        <f t="shared" si="15"/>
        <v>0</v>
      </c>
      <c r="F427" s="69">
        <f t="shared" si="15"/>
        <v>0</v>
      </c>
      <c r="G427" s="70">
        <f>Invoice!G429</f>
        <v>0</v>
      </c>
      <c r="H427" s="71">
        <f t="shared" si="16"/>
        <v>0</v>
      </c>
    </row>
    <row r="428" spans="1:8" s="68" customFormat="1" hidden="1">
      <c r="A428" s="79" t="str">
        <f>Invoice!F430</f>
        <v>Exchange rate :</v>
      </c>
      <c r="B428" s="135"/>
      <c r="C428" s="63">
        <f>Invoice!C430</f>
        <v>0</v>
      </c>
      <c r="D428" s="64">
        <f>Invoice!B430</f>
        <v>0</v>
      </c>
      <c r="E428" s="69">
        <f t="shared" si="15"/>
        <v>0</v>
      </c>
      <c r="F428" s="69">
        <f t="shared" si="15"/>
        <v>0</v>
      </c>
      <c r="G428" s="70">
        <f>Invoice!G430</f>
        <v>0</v>
      </c>
      <c r="H428" s="71">
        <f t="shared" si="16"/>
        <v>0</v>
      </c>
    </row>
    <row r="429" spans="1:8" s="68" customFormat="1" hidden="1">
      <c r="A429" s="79" t="str">
        <f>Invoice!F431</f>
        <v>Exchange rate :</v>
      </c>
      <c r="B429" s="135"/>
      <c r="C429" s="63">
        <f>Invoice!C431</f>
        <v>0</v>
      </c>
      <c r="D429" s="64">
        <f>Invoice!B431</f>
        <v>0</v>
      </c>
      <c r="E429" s="69">
        <f t="shared" si="15"/>
        <v>0</v>
      </c>
      <c r="F429" s="69">
        <f t="shared" si="15"/>
        <v>0</v>
      </c>
      <c r="G429" s="70">
        <f>Invoice!G431</f>
        <v>0</v>
      </c>
      <c r="H429" s="71">
        <f t="shared" si="16"/>
        <v>0</v>
      </c>
    </row>
    <row r="430" spans="1:8" s="68" customFormat="1" hidden="1">
      <c r="A430" s="79" t="str">
        <f>Invoice!F432</f>
        <v>Exchange rate :</v>
      </c>
      <c r="B430" s="135"/>
      <c r="C430" s="63">
        <f>Invoice!C432</f>
        <v>0</v>
      </c>
      <c r="D430" s="64">
        <f>Invoice!B432</f>
        <v>0</v>
      </c>
      <c r="E430" s="69">
        <f t="shared" si="15"/>
        <v>0</v>
      </c>
      <c r="F430" s="69">
        <f t="shared" si="15"/>
        <v>0</v>
      </c>
      <c r="G430" s="70">
        <f>Invoice!G432</f>
        <v>0</v>
      </c>
      <c r="H430" s="71">
        <f t="shared" si="16"/>
        <v>0</v>
      </c>
    </row>
    <row r="431" spans="1:8" s="68" customFormat="1" hidden="1">
      <c r="A431" s="79" t="str">
        <f>Invoice!F433</f>
        <v>Exchange rate :</v>
      </c>
      <c r="B431" s="135"/>
      <c r="C431" s="63">
        <f>Invoice!C433</f>
        <v>0</v>
      </c>
      <c r="D431" s="64">
        <f>Invoice!B433</f>
        <v>0</v>
      </c>
      <c r="E431" s="69">
        <f t="shared" si="15"/>
        <v>0</v>
      </c>
      <c r="F431" s="69">
        <f t="shared" si="15"/>
        <v>0</v>
      </c>
      <c r="G431" s="70">
        <f>Invoice!G433</f>
        <v>0</v>
      </c>
      <c r="H431" s="71">
        <f t="shared" si="16"/>
        <v>0</v>
      </c>
    </row>
    <row r="432" spans="1:8" s="68" customFormat="1" hidden="1">
      <c r="A432" s="79" t="str">
        <f>Invoice!F434</f>
        <v>Exchange rate :</v>
      </c>
      <c r="B432" s="135"/>
      <c r="C432" s="63">
        <f>Invoice!C434</f>
        <v>0</v>
      </c>
      <c r="D432" s="64">
        <f>Invoice!B434</f>
        <v>0</v>
      </c>
      <c r="E432" s="69">
        <f t="shared" si="15"/>
        <v>0</v>
      </c>
      <c r="F432" s="69">
        <f t="shared" si="15"/>
        <v>0</v>
      </c>
      <c r="G432" s="70">
        <f>Invoice!G434</f>
        <v>0</v>
      </c>
      <c r="H432" s="71">
        <f t="shared" si="16"/>
        <v>0</v>
      </c>
    </row>
    <row r="433" spans="1:8" s="68" customFormat="1" hidden="1">
      <c r="A433" s="79" t="str">
        <f>Invoice!F435</f>
        <v>Exchange rate :</v>
      </c>
      <c r="B433" s="135"/>
      <c r="C433" s="63">
        <f>Invoice!C435</f>
        <v>0</v>
      </c>
      <c r="D433" s="64">
        <f>Invoice!B435</f>
        <v>0</v>
      </c>
      <c r="E433" s="69">
        <f t="shared" si="15"/>
        <v>0</v>
      </c>
      <c r="F433" s="69">
        <f t="shared" si="15"/>
        <v>0</v>
      </c>
      <c r="G433" s="70">
        <f>Invoice!G435</f>
        <v>0</v>
      </c>
      <c r="H433" s="71">
        <f t="shared" si="16"/>
        <v>0</v>
      </c>
    </row>
    <row r="434" spans="1:8" s="68" customFormat="1" hidden="1">
      <c r="A434" s="79" t="str">
        <f>Invoice!F436</f>
        <v>Exchange rate :</v>
      </c>
      <c r="B434" s="135"/>
      <c r="C434" s="63">
        <f>Invoice!C436</f>
        <v>0</v>
      </c>
      <c r="D434" s="64">
        <f>Invoice!B436</f>
        <v>0</v>
      </c>
      <c r="E434" s="69">
        <f t="shared" si="15"/>
        <v>0</v>
      </c>
      <c r="F434" s="69">
        <f t="shared" si="15"/>
        <v>0</v>
      </c>
      <c r="G434" s="70">
        <f>Invoice!G436</f>
        <v>0</v>
      </c>
      <c r="H434" s="71">
        <f t="shared" si="16"/>
        <v>0</v>
      </c>
    </row>
    <row r="435" spans="1:8" s="68" customFormat="1" hidden="1">
      <c r="A435" s="79" t="str">
        <f>Invoice!F437</f>
        <v>Exchange rate :</v>
      </c>
      <c r="B435" s="135"/>
      <c r="C435" s="63">
        <f>Invoice!C437</f>
        <v>0</v>
      </c>
      <c r="D435" s="64">
        <f>Invoice!B437</f>
        <v>0</v>
      </c>
      <c r="E435" s="69">
        <f t="shared" si="15"/>
        <v>0</v>
      </c>
      <c r="F435" s="69">
        <f t="shared" si="15"/>
        <v>0</v>
      </c>
      <c r="G435" s="70">
        <f>Invoice!G437</f>
        <v>0</v>
      </c>
      <c r="H435" s="71">
        <f t="shared" si="16"/>
        <v>0</v>
      </c>
    </row>
    <row r="436" spans="1:8" s="68" customFormat="1" hidden="1">
      <c r="A436" s="79" t="str">
        <f>Invoice!F438</f>
        <v>Exchange rate :</v>
      </c>
      <c r="B436" s="135"/>
      <c r="C436" s="63">
        <f>Invoice!C438</f>
        <v>0</v>
      </c>
      <c r="D436" s="64">
        <f>Invoice!B438</f>
        <v>0</v>
      </c>
      <c r="E436" s="69">
        <f t="shared" si="15"/>
        <v>0</v>
      </c>
      <c r="F436" s="69">
        <f t="shared" si="15"/>
        <v>0</v>
      </c>
      <c r="G436" s="70">
        <f>Invoice!G438</f>
        <v>0</v>
      </c>
      <c r="H436" s="71">
        <f t="shared" si="16"/>
        <v>0</v>
      </c>
    </row>
    <row r="437" spans="1:8" s="68" customFormat="1" hidden="1">
      <c r="A437" s="79" t="str">
        <f>Invoice!F439</f>
        <v>Exchange rate :</v>
      </c>
      <c r="B437" s="135"/>
      <c r="C437" s="63">
        <f>Invoice!C439</f>
        <v>0</v>
      </c>
      <c r="D437" s="64">
        <f>Invoice!B439</f>
        <v>0</v>
      </c>
      <c r="E437" s="69">
        <f t="shared" si="15"/>
        <v>0</v>
      </c>
      <c r="F437" s="69">
        <f t="shared" si="15"/>
        <v>0</v>
      </c>
      <c r="G437" s="70">
        <f>Invoice!G439</f>
        <v>0</v>
      </c>
      <c r="H437" s="71">
        <f t="shared" si="16"/>
        <v>0</v>
      </c>
    </row>
    <row r="438" spans="1:8" s="68" customFormat="1" hidden="1">
      <c r="A438" s="79" t="str">
        <f>Invoice!F440</f>
        <v>Exchange rate :</v>
      </c>
      <c r="B438" s="135"/>
      <c r="C438" s="63">
        <f>Invoice!C440</f>
        <v>0</v>
      </c>
      <c r="D438" s="64">
        <f>Invoice!B440</f>
        <v>0</v>
      </c>
      <c r="E438" s="69">
        <f t="shared" si="15"/>
        <v>0</v>
      </c>
      <c r="F438" s="69">
        <f t="shared" si="15"/>
        <v>0</v>
      </c>
      <c r="G438" s="70">
        <f>Invoice!G440</f>
        <v>0</v>
      </c>
      <c r="H438" s="71">
        <f t="shared" si="16"/>
        <v>0</v>
      </c>
    </row>
    <row r="439" spans="1:8" s="68" customFormat="1" hidden="1">
      <c r="A439" s="79" t="str">
        <f>Invoice!F441</f>
        <v>Exchange rate :</v>
      </c>
      <c r="B439" s="135"/>
      <c r="C439" s="63">
        <f>Invoice!C441</f>
        <v>0</v>
      </c>
      <c r="D439" s="64">
        <f>Invoice!B441</f>
        <v>0</v>
      </c>
      <c r="E439" s="69">
        <f t="shared" si="15"/>
        <v>0</v>
      </c>
      <c r="F439" s="69">
        <f t="shared" si="15"/>
        <v>0</v>
      </c>
      <c r="G439" s="70">
        <f>Invoice!G441</f>
        <v>0</v>
      </c>
      <c r="H439" s="71">
        <f t="shared" si="16"/>
        <v>0</v>
      </c>
    </row>
    <row r="440" spans="1:8" s="68" customFormat="1" hidden="1">
      <c r="A440" s="79" t="str">
        <f>Invoice!F442</f>
        <v>Exchange rate :</v>
      </c>
      <c r="B440" s="135"/>
      <c r="C440" s="63">
        <f>Invoice!C442</f>
        <v>0</v>
      </c>
      <c r="D440" s="64">
        <f>Invoice!B442</f>
        <v>0</v>
      </c>
      <c r="E440" s="69">
        <f t="shared" si="15"/>
        <v>0</v>
      </c>
      <c r="F440" s="69">
        <f t="shared" si="15"/>
        <v>0</v>
      </c>
      <c r="G440" s="70">
        <f>Invoice!G442</f>
        <v>0</v>
      </c>
      <c r="H440" s="71">
        <f t="shared" si="16"/>
        <v>0</v>
      </c>
    </row>
    <row r="441" spans="1:8" s="68" customFormat="1" hidden="1">
      <c r="A441" s="79" t="str">
        <f>Invoice!F443</f>
        <v>Exchange rate :</v>
      </c>
      <c r="B441" s="135"/>
      <c r="C441" s="63">
        <f>Invoice!C443</f>
        <v>0</v>
      </c>
      <c r="D441" s="64">
        <f>Invoice!B443</f>
        <v>0</v>
      </c>
      <c r="E441" s="69">
        <f t="shared" si="15"/>
        <v>0</v>
      </c>
      <c r="F441" s="69">
        <f t="shared" si="15"/>
        <v>0</v>
      </c>
      <c r="G441" s="70">
        <f>Invoice!G443</f>
        <v>0</v>
      </c>
      <c r="H441" s="71">
        <f t="shared" si="16"/>
        <v>0</v>
      </c>
    </row>
    <row r="442" spans="1:8" s="68" customFormat="1" hidden="1">
      <c r="A442" s="79" t="str">
        <f>Invoice!F444</f>
        <v>Exchange rate :</v>
      </c>
      <c r="B442" s="135"/>
      <c r="C442" s="63">
        <f>Invoice!C444</f>
        <v>0</v>
      </c>
      <c r="D442" s="64">
        <f>Invoice!B444</f>
        <v>0</v>
      </c>
      <c r="E442" s="69">
        <f t="shared" si="15"/>
        <v>0</v>
      </c>
      <c r="F442" s="69">
        <f t="shared" si="15"/>
        <v>0</v>
      </c>
      <c r="G442" s="70">
        <f>Invoice!G444</f>
        <v>0</v>
      </c>
      <c r="H442" s="71">
        <f t="shared" si="16"/>
        <v>0</v>
      </c>
    </row>
    <row r="443" spans="1:8" s="68" customFormat="1" hidden="1">
      <c r="A443" s="79" t="str">
        <f>Invoice!F445</f>
        <v>Exchange rate :</v>
      </c>
      <c r="B443" s="135"/>
      <c r="C443" s="63">
        <f>Invoice!C445</f>
        <v>0</v>
      </c>
      <c r="D443" s="64">
        <f>Invoice!B445</f>
        <v>0</v>
      </c>
      <c r="E443" s="69">
        <f t="shared" si="15"/>
        <v>0</v>
      </c>
      <c r="F443" s="69">
        <f t="shared" si="15"/>
        <v>0</v>
      </c>
      <c r="G443" s="70">
        <f>Invoice!G445</f>
        <v>0</v>
      </c>
      <c r="H443" s="71">
        <f t="shared" si="16"/>
        <v>0</v>
      </c>
    </row>
    <row r="444" spans="1:8" s="68" customFormat="1" hidden="1">
      <c r="A444" s="79" t="str">
        <f>Invoice!F446</f>
        <v>Exchange rate :</v>
      </c>
      <c r="B444" s="135"/>
      <c r="C444" s="63">
        <f>Invoice!C446</f>
        <v>0</v>
      </c>
      <c r="D444" s="64">
        <f>Invoice!B446</f>
        <v>0</v>
      </c>
      <c r="E444" s="69">
        <f t="shared" si="15"/>
        <v>0</v>
      </c>
      <c r="F444" s="69">
        <f t="shared" si="15"/>
        <v>0</v>
      </c>
      <c r="G444" s="70">
        <f>Invoice!G446</f>
        <v>0</v>
      </c>
      <c r="H444" s="71">
        <f t="shared" si="16"/>
        <v>0</v>
      </c>
    </row>
    <row r="445" spans="1:8" s="68" customFormat="1" hidden="1">
      <c r="A445" s="79" t="str">
        <f>Invoice!F447</f>
        <v>Exchange rate :</v>
      </c>
      <c r="B445" s="135"/>
      <c r="C445" s="63">
        <f>Invoice!C447</f>
        <v>0</v>
      </c>
      <c r="D445" s="64">
        <f>Invoice!B447</f>
        <v>0</v>
      </c>
      <c r="E445" s="69">
        <f t="shared" ref="E445:F508" si="17">G445/$E$14</f>
        <v>0</v>
      </c>
      <c r="F445" s="69">
        <f t="shared" si="17"/>
        <v>0</v>
      </c>
      <c r="G445" s="70">
        <f>Invoice!G447</f>
        <v>0</v>
      </c>
      <c r="H445" s="71">
        <f t="shared" si="16"/>
        <v>0</v>
      </c>
    </row>
    <row r="446" spans="1:8" s="68" customFormat="1" hidden="1">
      <c r="A446" s="79" t="str">
        <f>Invoice!F448</f>
        <v>Exchange rate :</v>
      </c>
      <c r="B446" s="135"/>
      <c r="C446" s="63">
        <f>Invoice!C448</f>
        <v>0</v>
      </c>
      <c r="D446" s="64">
        <f>Invoice!B448</f>
        <v>0</v>
      </c>
      <c r="E446" s="69">
        <f t="shared" si="17"/>
        <v>0</v>
      </c>
      <c r="F446" s="69">
        <f t="shared" si="17"/>
        <v>0</v>
      </c>
      <c r="G446" s="70">
        <f>Invoice!G448</f>
        <v>0</v>
      </c>
      <c r="H446" s="71">
        <f t="shared" si="16"/>
        <v>0</v>
      </c>
    </row>
    <row r="447" spans="1:8" s="68" customFormat="1" hidden="1">
      <c r="A447" s="79" t="str">
        <f>Invoice!F449</f>
        <v>Exchange rate :</v>
      </c>
      <c r="B447" s="135"/>
      <c r="C447" s="63">
        <f>Invoice!C449</f>
        <v>0</v>
      </c>
      <c r="D447" s="64">
        <f>Invoice!B449</f>
        <v>0</v>
      </c>
      <c r="E447" s="69">
        <f t="shared" si="17"/>
        <v>0</v>
      </c>
      <c r="F447" s="69">
        <f t="shared" si="17"/>
        <v>0</v>
      </c>
      <c r="G447" s="70">
        <f>Invoice!G449</f>
        <v>0</v>
      </c>
      <c r="H447" s="71">
        <f t="shared" si="16"/>
        <v>0</v>
      </c>
    </row>
    <row r="448" spans="1:8" s="68" customFormat="1" hidden="1">
      <c r="A448" s="79" t="str">
        <f>Invoice!F450</f>
        <v>Exchange rate :</v>
      </c>
      <c r="B448" s="135"/>
      <c r="C448" s="63">
        <f>Invoice!C450</f>
        <v>0</v>
      </c>
      <c r="D448" s="64">
        <f>Invoice!B450</f>
        <v>0</v>
      </c>
      <c r="E448" s="69">
        <f t="shared" si="17"/>
        <v>0</v>
      </c>
      <c r="F448" s="69">
        <f t="shared" si="17"/>
        <v>0</v>
      </c>
      <c r="G448" s="70">
        <f>Invoice!G450</f>
        <v>0</v>
      </c>
      <c r="H448" s="71">
        <f t="shared" si="16"/>
        <v>0</v>
      </c>
    </row>
    <row r="449" spans="1:8" s="68" customFormat="1" hidden="1">
      <c r="A449" s="79" t="str">
        <f>Invoice!F451</f>
        <v>Exchange rate :</v>
      </c>
      <c r="B449" s="135"/>
      <c r="C449" s="63">
        <f>Invoice!C451</f>
        <v>0</v>
      </c>
      <c r="D449" s="64">
        <f>Invoice!B451</f>
        <v>0</v>
      </c>
      <c r="E449" s="69">
        <f t="shared" si="17"/>
        <v>0</v>
      </c>
      <c r="F449" s="69">
        <f t="shared" si="17"/>
        <v>0</v>
      </c>
      <c r="G449" s="70">
        <f>Invoice!G451</f>
        <v>0</v>
      </c>
      <c r="H449" s="71">
        <f t="shared" si="16"/>
        <v>0</v>
      </c>
    </row>
    <row r="450" spans="1:8" s="68" customFormat="1" hidden="1">
      <c r="A450" s="79" t="str">
        <f>Invoice!F452</f>
        <v>Exchange rate :</v>
      </c>
      <c r="B450" s="135"/>
      <c r="C450" s="63">
        <f>Invoice!C452</f>
        <v>0</v>
      </c>
      <c r="D450" s="64">
        <f>Invoice!B452</f>
        <v>0</v>
      </c>
      <c r="E450" s="69">
        <f t="shared" si="17"/>
        <v>0</v>
      </c>
      <c r="F450" s="69">
        <f t="shared" si="17"/>
        <v>0</v>
      </c>
      <c r="G450" s="70">
        <f>Invoice!G452</f>
        <v>0</v>
      </c>
      <c r="H450" s="71">
        <f t="shared" si="16"/>
        <v>0</v>
      </c>
    </row>
    <row r="451" spans="1:8" s="68" customFormat="1" hidden="1">
      <c r="A451" s="79" t="str">
        <f>Invoice!F453</f>
        <v>Exchange rate :</v>
      </c>
      <c r="B451" s="135"/>
      <c r="C451" s="63">
        <f>Invoice!C453</f>
        <v>0</v>
      </c>
      <c r="D451" s="64">
        <f>Invoice!B453</f>
        <v>0</v>
      </c>
      <c r="E451" s="69">
        <f t="shared" si="17"/>
        <v>0</v>
      </c>
      <c r="F451" s="69">
        <f t="shared" si="17"/>
        <v>0</v>
      </c>
      <c r="G451" s="70">
        <f>Invoice!G453</f>
        <v>0</v>
      </c>
      <c r="H451" s="71">
        <f t="shared" si="16"/>
        <v>0</v>
      </c>
    </row>
    <row r="452" spans="1:8" s="68" customFormat="1" hidden="1">
      <c r="A452" s="79" t="str">
        <f>Invoice!F454</f>
        <v>Exchange rate :</v>
      </c>
      <c r="B452" s="135"/>
      <c r="C452" s="63">
        <f>Invoice!C454</f>
        <v>0</v>
      </c>
      <c r="D452" s="64">
        <f>Invoice!B454</f>
        <v>0</v>
      </c>
      <c r="E452" s="69">
        <f t="shared" si="17"/>
        <v>0</v>
      </c>
      <c r="F452" s="69">
        <f t="shared" si="17"/>
        <v>0</v>
      </c>
      <c r="G452" s="70">
        <f>Invoice!G454</f>
        <v>0</v>
      </c>
      <c r="H452" s="71">
        <f t="shared" si="16"/>
        <v>0</v>
      </c>
    </row>
    <row r="453" spans="1:8" s="68" customFormat="1" hidden="1">
      <c r="A453" s="79" t="str">
        <f>Invoice!F455</f>
        <v>Exchange rate :</v>
      </c>
      <c r="B453" s="135"/>
      <c r="C453" s="63">
        <f>Invoice!C455</f>
        <v>0</v>
      </c>
      <c r="D453" s="64">
        <f>Invoice!B455</f>
        <v>0</v>
      </c>
      <c r="E453" s="69">
        <f t="shared" si="17"/>
        <v>0</v>
      </c>
      <c r="F453" s="69">
        <f t="shared" si="17"/>
        <v>0</v>
      </c>
      <c r="G453" s="70">
        <f>Invoice!G455</f>
        <v>0</v>
      </c>
      <c r="H453" s="71">
        <f t="shared" si="16"/>
        <v>0</v>
      </c>
    </row>
    <row r="454" spans="1:8" s="68" customFormat="1" hidden="1">
      <c r="A454" s="79" t="str">
        <f>Invoice!F456</f>
        <v>Exchange rate :</v>
      </c>
      <c r="B454" s="135"/>
      <c r="C454" s="63">
        <f>Invoice!C456</f>
        <v>0</v>
      </c>
      <c r="D454" s="64">
        <f>Invoice!B456</f>
        <v>0</v>
      </c>
      <c r="E454" s="69">
        <f t="shared" si="17"/>
        <v>0</v>
      </c>
      <c r="F454" s="69">
        <f t="shared" si="17"/>
        <v>0</v>
      </c>
      <c r="G454" s="70">
        <f>Invoice!G456</f>
        <v>0</v>
      </c>
      <c r="H454" s="71">
        <f t="shared" si="16"/>
        <v>0</v>
      </c>
    </row>
    <row r="455" spans="1:8" s="68" customFormat="1" hidden="1">
      <c r="A455" s="79" t="str">
        <f>Invoice!F457</f>
        <v>Exchange rate :</v>
      </c>
      <c r="B455" s="135"/>
      <c r="C455" s="63">
        <f>Invoice!C457</f>
        <v>0</v>
      </c>
      <c r="D455" s="64">
        <f>Invoice!B457</f>
        <v>0</v>
      </c>
      <c r="E455" s="69">
        <f t="shared" si="17"/>
        <v>0</v>
      </c>
      <c r="F455" s="69">
        <f t="shared" si="17"/>
        <v>0</v>
      </c>
      <c r="G455" s="70">
        <f>Invoice!G457</f>
        <v>0</v>
      </c>
      <c r="H455" s="71">
        <f t="shared" si="16"/>
        <v>0</v>
      </c>
    </row>
    <row r="456" spans="1:8" s="68" customFormat="1" hidden="1">
      <c r="A456" s="79" t="str">
        <f>Invoice!F458</f>
        <v>Exchange rate :</v>
      </c>
      <c r="B456" s="135"/>
      <c r="C456" s="63">
        <f>Invoice!C458</f>
        <v>0</v>
      </c>
      <c r="D456" s="64">
        <f>Invoice!B458</f>
        <v>0</v>
      </c>
      <c r="E456" s="69">
        <f t="shared" si="17"/>
        <v>0</v>
      </c>
      <c r="F456" s="69">
        <f t="shared" si="17"/>
        <v>0</v>
      </c>
      <c r="G456" s="70">
        <f>Invoice!G458</f>
        <v>0</v>
      </c>
      <c r="H456" s="71">
        <f t="shared" si="16"/>
        <v>0</v>
      </c>
    </row>
    <row r="457" spans="1:8" s="68" customFormat="1" hidden="1">
      <c r="A457" s="79" t="str">
        <f>Invoice!F459</f>
        <v>Exchange rate :</v>
      </c>
      <c r="B457" s="135"/>
      <c r="C457" s="63">
        <f>Invoice!C459</f>
        <v>0</v>
      </c>
      <c r="D457" s="64">
        <f>Invoice!B459</f>
        <v>0</v>
      </c>
      <c r="E457" s="69">
        <f t="shared" si="17"/>
        <v>0</v>
      </c>
      <c r="F457" s="69">
        <f t="shared" si="17"/>
        <v>0</v>
      </c>
      <c r="G457" s="70">
        <f>Invoice!G459</f>
        <v>0</v>
      </c>
      <c r="H457" s="71">
        <f t="shared" si="16"/>
        <v>0</v>
      </c>
    </row>
    <row r="458" spans="1:8" s="68" customFormat="1" hidden="1">
      <c r="A458" s="79" t="str">
        <f>Invoice!F460</f>
        <v>Exchange rate :</v>
      </c>
      <c r="B458" s="135"/>
      <c r="C458" s="63">
        <f>Invoice!C460</f>
        <v>0</v>
      </c>
      <c r="D458" s="64">
        <f>Invoice!B460</f>
        <v>0</v>
      </c>
      <c r="E458" s="69">
        <f t="shared" si="17"/>
        <v>0</v>
      </c>
      <c r="F458" s="69">
        <f t="shared" si="17"/>
        <v>0</v>
      </c>
      <c r="G458" s="70">
        <f>Invoice!G460</f>
        <v>0</v>
      </c>
      <c r="H458" s="71">
        <f t="shared" si="16"/>
        <v>0</v>
      </c>
    </row>
    <row r="459" spans="1:8" s="68" customFormat="1" hidden="1">
      <c r="A459" s="79" t="str">
        <f>Invoice!F461</f>
        <v>Exchange rate :</v>
      </c>
      <c r="B459" s="135"/>
      <c r="C459" s="63">
        <f>Invoice!C461</f>
        <v>0</v>
      </c>
      <c r="D459" s="64">
        <f>Invoice!B461</f>
        <v>0</v>
      </c>
      <c r="E459" s="69">
        <f t="shared" si="17"/>
        <v>0</v>
      </c>
      <c r="F459" s="69">
        <f t="shared" si="17"/>
        <v>0</v>
      </c>
      <c r="G459" s="70">
        <f>Invoice!G461</f>
        <v>0</v>
      </c>
      <c r="H459" s="71">
        <f t="shared" si="16"/>
        <v>0</v>
      </c>
    </row>
    <row r="460" spans="1:8" s="68" customFormat="1" hidden="1">
      <c r="A460" s="79" t="str">
        <f>Invoice!F462</f>
        <v>Exchange rate :</v>
      </c>
      <c r="B460" s="135"/>
      <c r="C460" s="63">
        <f>Invoice!C462</f>
        <v>0</v>
      </c>
      <c r="D460" s="64">
        <f>Invoice!B462</f>
        <v>0</v>
      </c>
      <c r="E460" s="69">
        <f t="shared" si="17"/>
        <v>0</v>
      </c>
      <c r="F460" s="69">
        <f t="shared" si="17"/>
        <v>0</v>
      </c>
      <c r="G460" s="70">
        <f>Invoice!G462</f>
        <v>0</v>
      </c>
      <c r="H460" s="71">
        <f t="shared" si="16"/>
        <v>0</v>
      </c>
    </row>
    <row r="461" spans="1:8" s="68" customFormat="1" hidden="1">
      <c r="A461" s="79" t="str">
        <f>Invoice!F463</f>
        <v>Exchange rate :</v>
      </c>
      <c r="B461" s="135"/>
      <c r="C461" s="63">
        <f>Invoice!C463</f>
        <v>0</v>
      </c>
      <c r="D461" s="64">
        <f>Invoice!B463</f>
        <v>0</v>
      </c>
      <c r="E461" s="69">
        <f t="shared" si="17"/>
        <v>0</v>
      </c>
      <c r="F461" s="69">
        <f t="shared" si="17"/>
        <v>0</v>
      </c>
      <c r="G461" s="70">
        <f>Invoice!G463</f>
        <v>0</v>
      </c>
      <c r="H461" s="71">
        <f t="shared" si="16"/>
        <v>0</v>
      </c>
    </row>
    <row r="462" spans="1:8" s="68" customFormat="1" hidden="1">
      <c r="A462" s="79" t="str">
        <f>Invoice!F464</f>
        <v>Exchange rate :</v>
      </c>
      <c r="B462" s="135"/>
      <c r="C462" s="63">
        <f>Invoice!C464</f>
        <v>0</v>
      </c>
      <c r="D462" s="64">
        <f>Invoice!B464</f>
        <v>0</v>
      </c>
      <c r="E462" s="69">
        <f t="shared" si="17"/>
        <v>0</v>
      </c>
      <c r="F462" s="69">
        <f t="shared" si="17"/>
        <v>0</v>
      </c>
      <c r="G462" s="70">
        <f>Invoice!G464</f>
        <v>0</v>
      </c>
      <c r="H462" s="71">
        <f t="shared" si="16"/>
        <v>0</v>
      </c>
    </row>
    <row r="463" spans="1:8" s="68" customFormat="1" hidden="1">
      <c r="A463" s="79" t="str">
        <f>Invoice!F465</f>
        <v>Exchange rate :</v>
      </c>
      <c r="B463" s="135"/>
      <c r="C463" s="63">
        <f>Invoice!C465</f>
        <v>0</v>
      </c>
      <c r="D463" s="64">
        <f>Invoice!B465</f>
        <v>0</v>
      </c>
      <c r="E463" s="69">
        <f t="shared" si="17"/>
        <v>0</v>
      </c>
      <c r="F463" s="69">
        <f t="shared" si="17"/>
        <v>0</v>
      </c>
      <c r="G463" s="70">
        <f>Invoice!G465</f>
        <v>0</v>
      </c>
      <c r="H463" s="71">
        <f t="shared" si="16"/>
        <v>0</v>
      </c>
    </row>
    <row r="464" spans="1:8" s="68" customFormat="1" hidden="1">
      <c r="A464" s="79" t="str">
        <f>Invoice!F466</f>
        <v>Exchange rate :</v>
      </c>
      <c r="B464" s="135"/>
      <c r="C464" s="63">
        <f>Invoice!C466</f>
        <v>0</v>
      </c>
      <c r="D464" s="64">
        <f>Invoice!B466</f>
        <v>0</v>
      </c>
      <c r="E464" s="69">
        <f t="shared" si="17"/>
        <v>0</v>
      </c>
      <c r="F464" s="69">
        <f t="shared" si="17"/>
        <v>0</v>
      </c>
      <c r="G464" s="70">
        <f>Invoice!G466</f>
        <v>0</v>
      </c>
      <c r="H464" s="71">
        <f t="shared" ref="H464:H527" si="18">D464*G464</f>
        <v>0</v>
      </c>
    </row>
    <row r="465" spans="1:8" s="68" customFormat="1" hidden="1">
      <c r="A465" s="79" t="str">
        <f>Invoice!F467</f>
        <v>Exchange rate :</v>
      </c>
      <c r="B465" s="135"/>
      <c r="C465" s="63">
        <f>Invoice!C467</f>
        <v>0</v>
      </c>
      <c r="D465" s="64">
        <f>Invoice!B467</f>
        <v>0</v>
      </c>
      <c r="E465" s="69">
        <f t="shared" si="17"/>
        <v>0</v>
      </c>
      <c r="F465" s="69">
        <f t="shared" si="17"/>
        <v>0</v>
      </c>
      <c r="G465" s="70">
        <f>Invoice!G467</f>
        <v>0</v>
      </c>
      <c r="H465" s="71">
        <f t="shared" si="18"/>
        <v>0</v>
      </c>
    </row>
    <row r="466" spans="1:8" s="68" customFormat="1" hidden="1">
      <c r="A466" s="79" t="str">
        <f>Invoice!F468</f>
        <v>Exchange rate :</v>
      </c>
      <c r="B466" s="135"/>
      <c r="C466" s="63">
        <f>Invoice!C468</f>
        <v>0</v>
      </c>
      <c r="D466" s="64">
        <f>Invoice!B468</f>
        <v>0</v>
      </c>
      <c r="E466" s="69">
        <f t="shared" si="17"/>
        <v>0</v>
      </c>
      <c r="F466" s="69">
        <f t="shared" si="17"/>
        <v>0</v>
      </c>
      <c r="G466" s="70">
        <f>Invoice!G468</f>
        <v>0</v>
      </c>
      <c r="H466" s="71">
        <f t="shared" si="18"/>
        <v>0</v>
      </c>
    </row>
    <row r="467" spans="1:8" s="68" customFormat="1" hidden="1">
      <c r="A467" s="79" t="str">
        <f>Invoice!F469</f>
        <v>Exchange rate :</v>
      </c>
      <c r="B467" s="135"/>
      <c r="C467" s="63">
        <f>Invoice!C469</f>
        <v>0</v>
      </c>
      <c r="D467" s="64">
        <f>Invoice!B469</f>
        <v>0</v>
      </c>
      <c r="E467" s="69">
        <f t="shared" si="17"/>
        <v>0</v>
      </c>
      <c r="F467" s="69">
        <f t="shared" si="17"/>
        <v>0</v>
      </c>
      <c r="G467" s="70">
        <f>Invoice!G469</f>
        <v>0</v>
      </c>
      <c r="H467" s="71">
        <f t="shared" si="18"/>
        <v>0</v>
      </c>
    </row>
    <row r="468" spans="1:8" s="68" customFormat="1" hidden="1">
      <c r="A468" s="79" t="str">
        <f>Invoice!F470</f>
        <v>Exchange rate :</v>
      </c>
      <c r="B468" s="135"/>
      <c r="C468" s="63">
        <f>Invoice!C470</f>
        <v>0</v>
      </c>
      <c r="D468" s="64">
        <f>Invoice!B470</f>
        <v>0</v>
      </c>
      <c r="E468" s="69">
        <f t="shared" si="17"/>
        <v>0</v>
      </c>
      <c r="F468" s="69">
        <f t="shared" si="17"/>
        <v>0</v>
      </c>
      <c r="G468" s="70">
        <f>Invoice!G470</f>
        <v>0</v>
      </c>
      <c r="H468" s="71">
        <f t="shared" si="18"/>
        <v>0</v>
      </c>
    </row>
    <row r="469" spans="1:8" s="68" customFormat="1" hidden="1">
      <c r="A469" s="79" t="str">
        <f>Invoice!F471</f>
        <v>Exchange rate :</v>
      </c>
      <c r="B469" s="135"/>
      <c r="C469" s="63">
        <f>Invoice!C471</f>
        <v>0</v>
      </c>
      <c r="D469" s="64">
        <f>Invoice!B471</f>
        <v>0</v>
      </c>
      <c r="E469" s="69">
        <f t="shared" si="17"/>
        <v>0</v>
      </c>
      <c r="F469" s="69">
        <f t="shared" si="17"/>
        <v>0</v>
      </c>
      <c r="G469" s="70">
        <f>Invoice!G471</f>
        <v>0</v>
      </c>
      <c r="H469" s="71">
        <f t="shared" si="18"/>
        <v>0</v>
      </c>
    </row>
    <row r="470" spans="1:8" s="68" customFormat="1" hidden="1">
      <c r="A470" s="79" t="str">
        <f>Invoice!F472</f>
        <v>Exchange rate :</v>
      </c>
      <c r="B470" s="135"/>
      <c r="C470" s="63">
        <f>Invoice!C472</f>
        <v>0</v>
      </c>
      <c r="D470" s="64">
        <f>Invoice!B472</f>
        <v>0</v>
      </c>
      <c r="E470" s="69">
        <f t="shared" si="17"/>
        <v>0</v>
      </c>
      <c r="F470" s="69">
        <f t="shared" si="17"/>
        <v>0</v>
      </c>
      <c r="G470" s="70">
        <f>Invoice!G472</f>
        <v>0</v>
      </c>
      <c r="H470" s="71">
        <f t="shared" si="18"/>
        <v>0</v>
      </c>
    </row>
    <row r="471" spans="1:8" s="68" customFormat="1" hidden="1">
      <c r="A471" s="79" t="str">
        <f>Invoice!F473</f>
        <v>Exchange rate :</v>
      </c>
      <c r="B471" s="135"/>
      <c r="C471" s="63">
        <f>Invoice!C473</f>
        <v>0</v>
      </c>
      <c r="D471" s="64">
        <f>Invoice!B473</f>
        <v>0</v>
      </c>
      <c r="E471" s="69">
        <f t="shared" si="17"/>
        <v>0</v>
      </c>
      <c r="F471" s="69">
        <f t="shared" si="17"/>
        <v>0</v>
      </c>
      <c r="G471" s="70">
        <f>Invoice!G473</f>
        <v>0</v>
      </c>
      <c r="H471" s="71">
        <f t="shared" si="18"/>
        <v>0</v>
      </c>
    </row>
    <row r="472" spans="1:8" s="68" customFormat="1" hidden="1">
      <c r="A472" s="79" t="str">
        <f>Invoice!F474</f>
        <v>Exchange rate :</v>
      </c>
      <c r="B472" s="135"/>
      <c r="C472" s="63">
        <f>Invoice!C474</f>
        <v>0</v>
      </c>
      <c r="D472" s="64">
        <f>Invoice!B474</f>
        <v>0</v>
      </c>
      <c r="E472" s="69">
        <f t="shared" si="17"/>
        <v>0</v>
      </c>
      <c r="F472" s="69">
        <f t="shared" si="17"/>
        <v>0</v>
      </c>
      <c r="G472" s="70">
        <f>Invoice!G474</f>
        <v>0</v>
      </c>
      <c r="H472" s="71">
        <f t="shared" si="18"/>
        <v>0</v>
      </c>
    </row>
    <row r="473" spans="1:8" s="68" customFormat="1" hidden="1">
      <c r="A473" s="79" t="str">
        <f>Invoice!F475</f>
        <v>Exchange rate :</v>
      </c>
      <c r="B473" s="135"/>
      <c r="C473" s="63">
        <f>Invoice!C475</f>
        <v>0</v>
      </c>
      <c r="D473" s="64">
        <f>Invoice!B475</f>
        <v>0</v>
      </c>
      <c r="E473" s="69">
        <f t="shared" si="17"/>
        <v>0</v>
      </c>
      <c r="F473" s="69">
        <f t="shared" si="17"/>
        <v>0</v>
      </c>
      <c r="G473" s="70">
        <f>Invoice!G475</f>
        <v>0</v>
      </c>
      <c r="H473" s="71">
        <f t="shared" si="18"/>
        <v>0</v>
      </c>
    </row>
    <row r="474" spans="1:8" s="68" customFormat="1" hidden="1">
      <c r="A474" s="79" t="str">
        <f>Invoice!F476</f>
        <v>Exchange rate :</v>
      </c>
      <c r="B474" s="135"/>
      <c r="C474" s="63">
        <f>Invoice!C476</f>
        <v>0</v>
      </c>
      <c r="D474" s="64">
        <f>Invoice!B476</f>
        <v>0</v>
      </c>
      <c r="E474" s="69">
        <f t="shared" si="17"/>
        <v>0</v>
      </c>
      <c r="F474" s="69">
        <f t="shared" si="17"/>
        <v>0</v>
      </c>
      <c r="G474" s="70">
        <f>Invoice!G476</f>
        <v>0</v>
      </c>
      <c r="H474" s="71">
        <f t="shared" si="18"/>
        <v>0</v>
      </c>
    </row>
    <row r="475" spans="1:8" s="68" customFormat="1" hidden="1">
      <c r="A475" s="79" t="str">
        <f>Invoice!F477</f>
        <v>Exchange rate :</v>
      </c>
      <c r="B475" s="135"/>
      <c r="C475" s="63">
        <f>Invoice!C477</f>
        <v>0</v>
      </c>
      <c r="D475" s="64">
        <f>Invoice!B477</f>
        <v>0</v>
      </c>
      <c r="E475" s="69">
        <f t="shared" si="17"/>
        <v>0</v>
      </c>
      <c r="F475" s="69">
        <f t="shared" si="17"/>
        <v>0</v>
      </c>
      <c r="G475" s="70">
        <f>Invoice!G477</f>
        <v>0</v>
      </c>
      <c r="H475" s="71">
        <f t="shared" si="18"/>
        <v>0</v>
      </c>
    </row>
    <row r="476" spans="1:8" s="68" customFormat="1" hidden="1">
      <c r="A476" s="79" t="str">
        <f>Invoice!F478</f>
        <v>Exchange rate :</v>
      </c>
      <c r="B476" s="135"/>
      <c r="C476" s="63">
        <f>Invoice!C478</f>
        <v>0</v>
      </c>
      <c r="D476" s="64">
        <f>Invoice!B478</f>
        <v>0</v>
      </c>
      <c r="E476" s="69">
        <f t="shared" si="17"/>
        <v>0</v>
      </c>
      <c r="F476" s="69">
        <f t="shared" si="17"/>
        <v>0</v>
      </c>
      <c r="G476" s="70">
        <f>Invoice!G478</f>
        <v>0</v>
      </c>
      <c r="H476" s="71">
        <f t="shared" si="18"/>
        <v>0</v>
      </c>
    </row>
    <row r="477" spans="1:8" s="68" customFormat="1" hidden="1">
      <c r="A477" s="79" t="str">
        <f>Invoice!F479</f>
        <v>Exchange rate :</v>
      </c>
      <c r="B477" s="135"/>
      <c r="C477" s="63">
        <f>Invoice!C479</f>
        <v>0</v>
      </c>
      <c r="D477" s="64">
        <f>Invoice!B479</f>
        <v>0</v>
      </c>
      <c r="E477" s="69">
        <f t="shared" si="17"/>
        <v>0</v>
      </c>
      <c r="F477" s="69">
        <f t="shared" si="17"/>
        <v>0</v>
      </c>
      <c r="G477" s="70">
        <f>Invoice!G479</f>
        <v>0</v>
      </c>
      <c r="H477" s="71">
        <f t="shared" si="18"/>
        <v>0</v>
      </c>
    </row>
    <row r="478" spans="1:8" s="68" customFormat="1" hidden="1">
      <c r="A478" s="79" t="str">
        <f>Invoice!F480</f>
        <v>Exchange rate :</v>
      </c>
      <c r="B478" s="135"/>
      <c r="C478" s="63">
        <f>Invoice!C480</f>
        <v>0</v>
      </c>
      <c r="D478" s="64">
        <f>Invoice!B480</f>
        <v>0</v>
      </c>
      <c r="E478" s="69">
        <f t="shared" si="17"/>
        <v>0</v>
      </c>
      <c r="F478" s="69">
        <f t="shared" si="17"/>
        <v>0</v>
      </c>
      <c r="G478" s="70">
        <f>Invoice!G480</f>
        <v>0</v>
      </c>
      <c r="H478" s="71">
        <f t="shared" si="18"/>
        <v>0</v>
      </c>
    </row>
    <row r="479" spans="1:8" s="68" customFormat="1" hidden="1">
      <c r="A479" s="79" t="str">
        <f>Invoice!F481</f>
        <v>Exchange rate :</v>
      </c>
      <c r="B479" s="135"/>
      <c r="C479" s="63">
        <f>Invoice!C481</f>
        <v>0</v>
      </c>
      <c r="D479" s="64">
        <f>Invoice!B481</f>
        <v>0</v>
      </c>
      <c r="E479" s="69">
        <f t="shared" si="17"/>
        <v>0</v>
      </c>
      <c r="F479" s="69">
        <f t="shared" si="17"/>
        <v>0</v>
      </c>
      <c r="G479" s="70">
        <f>Invoice!G481</f>
        <v>0</v>
      </c>
      <c r="H479" s="71">
        <f t="shared" si="18"/>
        <v>0</v>
      </c>
    </row>
    <row r="480" spans="1:8" s="68" customFormat="1" hidden="1">
      <c r="A480" s="79" t="str">
        <f>Invoice!F482</f>
        <v>Exchange rate :</v>
      </c>
      <c r="B480" s="135"/>
      <c r="C480" s="63">
        <f>Invoice!C482</f>
        <v>0</v>
      </c>
      <c r="D480" s="64">
        <f>Invoice!B482</f>
        <v>0</v>
      </c>
      <c r="E480" s="69">
        <f t="shared" si="17"/>
        <v>0</v>
      </c>
      <c r="F480" s="69">
        <f t="shared" si="17"/>
        <v>0</v>
      </c>
      <c r="G480" s="70">
        <f>Invoice!G482</f>
        <v>0</v>
      </c>
      <c r="H480" s="71">
        <f t="shared" si="18"/>
        <v>0</v>
      </c>
    </row>
    <row r="481" spans="1:8" s="68" customFormat="1" hidden="1">
      <c r="A481" s="79" t="str">
        <f>Invoice!F483</f>
        <v>Exchange rate :</v>
      </c>
      <c r="B481" s="135"/>
      <c r="C481" s="63">
        <f>Invoice!C483</f>
        <v>0</v>
      </c>
      <c r="D481" s="64">
        <f>Invoice!B483</f>
        <v>0</v>
      </c>
      <c r="E481" s="69">
        <f t="shared" si="17"/>
        <v>0</v>
      </c>
      <c r="F481" s="69">
        <f t="shared" si="17"/>
        <v>0</v>
      </c>
      <c r="G481" s="70">
        <f>Invoice!G483</f>
        <v>0</v>
      </c>
      <c r="H481" s="71">
        <f t="shared" si="18"/>
        <v>0</v>
      </c>
    </row>
    <row r="482" spans="1:8" s="68" customFormat="1" hidden="1">
      <c r="A482" s="79" t="str">
        <f>Invoice!F484</f>
        <v>Exchange rate :</v>
      </c>
      <c r="B482" s="135"/>
      <c r="C482" s="63">
        <f>Invoice!C484</f>
        <v>0</v>
      </c>
      <c r="D482" s="64">
        <f>Invoice!B484</f>
        <v>0</v>
      </c>
      <c r="E482" s="69">
        <f t="shared" si="17"/>
        <v>0</v>
      </c>
      <c r="F482" s="69">
        <f t="shared" si="17"/>
        <v>0</v>
      </c>
      <c r="G482" s="70">
        <f>Invoice!G484</f>
        <v>0</v>
      </c>
      <c r="H482" s="71">
        <f t="shared" si="18"/>
        <v>0</v>
      </c>
    </row>
    <row r="483" spans="1:8" s="68" customFormat="1" hidden="1">
      <c r="A483" s="79" t="str">
        <f>Invoice!F485</f>
        <v>Exchange rate :</v>
      </c>
      <c r="B483" s="135"/>
      <c r="C483" s="63">
        <f>Invoice!C485</f>
        <v>0</v>
      </c>
      <c r="D483" s="64">
        <f>Invoice!B485</f>
        <v>0</v>
      </c>
      <c r="E483" s="69">
        <f t="shared" si="17"/>
        <v>0</v>
      </c>
      <c r="F483" s="69">
        <f t="shared" si="17"/>
        <v>0</v>
      </c>
      <c r="G483" s="70">
        <f>Invoice!G485</f>
        <v>0</v>
      </c>
      <c r="H483" s="71">
        <f t="shared" si="18"/>
        <v>0</v>
      </c>
    </row>
    <row r="484" spans="1:8" s="68" customFormat="1" hidden="1">
      <c r="A484" s="79" t="str">
        <f>Invoice!F486</f>
        <v>Exchange rate :</v>
      </c>
      <c r="B484" s="135"/>
      <c r="C484" s="63">
        <f>Invoice!C486</f>
        <v>0</v>
      </c>
      <c r="D484" s="64">
        <f>Invoice!B486</f>
        <v>0</v>
      </c>
      <c r="E484" s="69">
        <f t="shared" si="17"/>
        <v>0</v>
      </c>
      <c r="F484" s="69">
        <f t="shared" si="17"/>
        <v>0</v>
      </c>
      <c r="G484" s="70">
        <f>Invoice!G486</f>
        <v>0</v>
      </c>
      <c r="H484" s="71">
        <f t="shared" si="18"/>
        <v>0</v>
      </c>
    </row>
    <row r="485" spans="1:8" s="68" customFormat="1" hidden="1">
      <c r="A485" s="79" t="str">
        <f>Invoice!F487</f>
        <v>Exchange rate :</v>
      </c>
      <c r="B485" s="135"/>
      <c r="C485" s="63">
        <f>Invoice!C487</f>
        <v>0</v>
      </c>
      <c r="D485" s="64">
        <f>Invoice!B487</f>
        <v>0</v>
      </c>
      <c r="E485" s="69">
        <f t="shared" si="17"/>
        <v>0</v>
      </c>
      <c r="F485" s="69">
        <f t="shared" si="17"/>
        <v>0</v>
      </c>
      <c r="G485" s="70">
        <f>Invoice!G487</f>
        <v>0</v>
      </c>
      <c r="H485" s="71">
        <f t="shared" si="18"/>
        <v>0</v>
      </c>
    </row>
    <row r="486" spans="1:8" s="68" customFormat="1" hidden="1">
      <c r="A486" s="79" t="str">
        <f>Invoice!F488</f>
        <v>Exchange rate :</v>
      </c>
      <c r="B486" s="135"/>
      <c r="C486" s="63">
        <f>Invoice!C488</f>
        <v>0</v>
      </c>
      <c r="D486" s="64">
        <f>Invoice!B488</f>
        <v>0</v>
      </c>
      <c r="E486" s="69">
        <f t="shared" si="17"/>
        <v>0</v>
      </c>
      <c r="F486" s="69">
        <f t="shared" si="17"/>
        <v>0</v>
      </c>
      <c r="G486" s="70">
        <f>Invoice!G488</f>
        <v>0</v>
      </c>
      <c r="H486" s="71">
        <f t="shared" si="18"/>
        <v>0</v>
      </c>
    </row>
    <row r="487" spans="1:8" s="68" customFormat="1" hidden="1">
      <c r="A487" s="79" t="str">
        <f>Invoice!F489</f>
        <v>Exchange rate :</v>
      </c>
      <c r="B487" s="135"/>
      <c r="C487" s="63">
        <f>Invoice!C489</f>
        <v>0</v>
      </c>
      <c r="D487" s="64">
        <f>Invoice!B489</f>
        <v>0</v>
      </c>
      <c r="E487" s="69">
        <f t="shared" si="17"/>
        <v>0</v>
      </c>
      <c r="F487" s="69">
        <f t="shared" si="17"/>
        <v>0</v>
      </c>
      <c r="G487" s="70">
        <f>Invoice!G489</f>
        <v>0</v>
      </c>
      <c r="H487" s="71">
        <f t="shared" si="18"/>
        <v>0</v>
      </c>
    </row>
    <row r="488" spans="1:8" s="68" customFormat="1" hidden="1">
      <c r="A488" s="79" t="str">
        <f>Invoice!F490</f>
        <v>Exchange rate :</v>
      </c>
      <c r="B488" s="135"/>
      <c r="C488" s="63">
        <f>Invoice!C490</f>
        <v>0</v>
      </c>
      <c r="D488" s="64">
        <f>Invoice!B490</f>
        <v>0</v>
      </c>
      <c r="E488" s="69">
        <f t="shared" si="17"/>
        <v>0</v>
      </c>
      <c r="F488" s="69">
        <f t="shared" si="17"/>
        <v>0</v>
      </c>
      <c r="G488" s="70">
        <f>Invoice!G490</f>
        <v>0</v>
      </c>
      <c r="H488" s="71">
        <f t="shared" si="18"/>
        <v>0</v>
      </c>
    </row>
    <row r="489" spans="1:8" s="68" customFormat="1" hidden="1">
      <c r="A489" s="79" t="str">
        <f>Invoice!F491</f>
        <v>Exchange rate :</v>
      </c>
      <c r="B489" s="135"/>
      <c r="C489" s="63">
        <f>Invoice!C491</f>
        <v>0</v>
      </c>
      <c r="D489" s="64">
        <f>Invoice!B491</f>
        <v>0</v>
      </c>
      <c r="E489" s="69">
        <f t="shared" si="17"/>
        <v>0</v>
      </c>
      <c r="F489" s="69">
        <f t="shared" si="17"/>
        <v>0</v>
      </c>
      <c r="G489" s="70">
        <f>Invoice!G491</f>
        <v>0</v>
      </c>
      <c r="H489" s="71">
        <f t="shared" si="18"/>
        <v>0</v>
      </c>
    </row>
    <row r="490" spans="1:8" s="68" customFormat="1" hidden="1">
      <c r="A490" s="79" t="str">
        <f>Invoice!F492</f>
        <v>Exchange rate :</v>
      </c>
      <c r="B490" s="135"/>
      <c r="C490" s="63">
        <f>Invoice!C492</f>
        <v>0</v>
      </c>
      <c r="D490" s="64">
        <f>Invoice!B492</f>
        <v>0</v>
      </c>
      <c r="E490" s="69">
        <f t="shared" si="17"/>
        <v>0</v>
      </c>
      <c r="F490" s="69">
        <f t="shared" si="17"/>
        <v>0</v>
      </c>
      <c r="G490" s="70">
        <f>Invoice!G492</f>
        <v>0</v>
      </c>
      <c r="H490" s="71">
        <f t="shared" si="18"/>
        <v>0</v>
      </c>
    </row>
    <row r="491" spans="1:8" s="68" customFormat="1" hidden="1">
      <c r="A491" s="79" t="str">
        <f>Invoice!F493</f>
        <v>Exchange rate :</v>
      </c>
      <c r="B491" s="135"/>
      <c r="C491" s="63">
        <f>Invoice!C493</f>
        <v>0</v>
      </c>
      <c r="D491" s="64">
        <f>Invoice!B493</f>
        <v>0</v>
      </c>
      <c r="E491" s="69">
        <f t="shared" si="17"/>
        <v>0</v>
      </c>
      <c r="F491" s="69">
        <f t="shared" si="17"/>
        <v>0</v>
      </c>
      <c r="G491" s="70">
        <f>Invoice!G493</f>
        <v>0</v>
      </c>
      <c r="H491" s="71">
        <f t="shared" si="18"/>
        <v>0</v>
      </c>
    </row>
    <row r="492" spans="1:8" s="68" customFormat="1" hidden="1">
      <c r="A492" s="79" t="str">
        <f>Invoice!F494</f>
        <v>Exchange rate :</v>
      </c>
      <c r="B492" s="135"/>
      <c r="C492" s="63">
        <f>Invoice!C494</f>
        <v>0</v>
      </c>
      <c r="D492" s="64">
        <f>Invoice!B494</f>
        <v>0</v>
      </c>
      <c r="E492" s="69">
        <f t="shared" si="17"/>
        <v>0</v>
      </c>
      <c r="F492" s="69">
        <f t="shared" si="17"/>
        <v>0</v>
      </c>
      <c r="G492" s="70">
        <f>Invoice!G494</f>
        <v>0</v>
      </c>
      <c r="H492" s="71">
        <f t="shared" si="18"/>
        <v>0</v>
      </c>
    </row>
    <row r="493" spans="1:8" s="68" customFormat="1" hidden="1">
      <c r="A493" s="79" t="str">
        <f>Invoice!F495</f>
        <v>Exchange rate :</v>
      </c>
      <c r="B493" s="135"/>
      <c r="C493" s="63">
        <f>Invoice!C495</f>
        <v>0</v>
      </c>
      <c r="D493" s="64">
        <f>Invoice!B495</f>
        <v>0</v>
      </c>
      <c r="E493" s="69">
        <f t="shared" si="17"/>
        <v>0</v>
      </c>
      <c r="F493" s="69">
        <f t="shared" si="17"/>
        <v>0</v>
      </c>
      <c r="G493" s="70">
        <f>Invoice!G495</f>
        <v>0</v>
      </c>
      <c r="H493" s="71">
        <f t="shared" si="18"/>
        <v>0</v>
      </c>
    </row>
    <row r="494" spans="1:8" s="68" customFormat="1" hidden="1">
      <c r="A494" s="79" t="str">
        <f>Invoice!F496</f>
        <v>Exchange rate :</v>
      </c>
      <c r="B494" s="135"/>
      <c r="C494" s="63">
        <f>Invoice!C496</f>
        <v>0</v>
      </c>
      <c r="D494" s="64">
        <f>Invoice!B496</f>
        <v>0</v>
      </c>
      <c r="E494" s="69">
        <f t="shared" si="17"/>
        <v>0</v>
      </c>
      <c r="F494" s="69">
        <f t="shared" si="17"/>
        <v>0</v>
      </c>
      <c r="G494" s="70">
        <f>Invoice!G496</f>
        <v>0</v>
      </c>
      <c r="H494" s="71">
        <f t="shared" si="18"/>
        <v>0</v>
      </c>
    </row>
    <row r="495" spans="1:8" s="68" customFormat="1" hidden="1">
      <c r="A495" s="79" t="str">
        <f>Invoice!F497</f>
        <v>Exchange rate :</v>
      </c>
      <c r="B495" s="135"/>
      <c r="C495" s="63">
        <f>Invoice!C497</f>
        <v>0</v>
      </c>
      <c r="D495" s="64">
        <f>Invoice!B497</f>
        <v>0</v>
      </c>
      <c r="E495" s="69">
        <f t="shared" si="17"/>
        <v>0</v>
      </c>
      <c r="F495" s="69">
        <f t="shared" si="17"/>
        <v>0</v>
      </c>
      <c r="G495" s="70">
        <f>Invoice!G497</f>
        <v>0</v>
      </c>
      <c r="H495" s="71">
        <f t="shared" si="18"/>
        <v>0</v>
      </c>
    </row>
    <row r="496" spans="1:8" s="68" customFormat="1" hidden="1">
      <c r="A496" s="79" t="str">
        <f>Invoice!F498</f>
        <v>Exchange rate :</v>
      </c>
      <c r="B496" s="135"/>
      <c r="C496" s="63">
        <f>Invoice!C498</f>
        <v>0</v>
      </c>
      <c r="D496" s="64">
        <f>Invoice!B498</f>
        <v>0</v>
      </c>
      <c r="E496" s="69">
        <f t="shared" si="17"/>
        <v>0</v>
      </c>
      <c r="F496" s="69">
        <f t="shared" si="17"/>
        <v>0</v>
      </c>
      <c r="G496" s="70">
        <f>Invoice!G498</f>
        <v>0</v>
      </c>
      <c r="H496" s="71">
        <f t="shared" si="18"/>
        <v>0</v>
      </c>
    </row>
    <row r="497" spans="1:8" s="68" customFormat="1" hidden="1">
      <c r="A497" s="79" t="str">
        <f>Invoice!F499</f>
        <v>Exchange rate :</v>
      </c>
      <c r="B497" s="135"/>
      <c r="C497" s="63">
        <f>Invoice!C499</f>
        <v>0</v>
      </c>
      <c r="D497" s="64">
        <f>Invoice!B499</f>
        <v>0</v>
      </c>
      <c r="E497" s="69">
        <f t="shared" si="17"/>
        <v>0</v>
      </c>
      <c r="F497" s="69">
        <f t="shared" si="17"/>
        <v>0</v>
      </c>
      <c r="G497" s="70">
        <f>Invoice!G499</f>
        <v>0</v>
      </c>
      <c r="H497" s="71">
        <f t="shared" si="18"/>
        <v>0</v>
      </c>
    </row>
    <row r="498" spans="1:8" s="68" customFormat="1" hidden="1">
      <c r="A498" s="79" t="str">
        <f>Invoice!F500</f>
        <v>Exchange rate :</v>
      </c>
      <c r="B498" s="135"/>
      <c r="C498" s="63">
        <f>Invoice!C500</f>
        <v>0</v>
      </c>
      <c r="D498" s="64">
        <f>Invoice!B500</f>
        <v>0</v>
      </c>
      <c r="E498" s="69">
        <f t="shared" si="17"/>
        <v>0</v>
      </c>
      <c r="F498" s="69">
        <f t="shared" si="17"/>
        <v>0</v>
      </c>
      <c r="G498" s="70">
        <f>Invoice!G500</f>
        <v>0</v>
      </c>
      <c r="H498" s="71">
        <f t="shared" si="18"/>
        <v>0</v>
      </c>
    </row>
    <row r="499" spans="1:8" s="68" customFormat="1" hidden="1">
      <c r="A499" s="79" t="str">
        <f>Invoice!F501</f>
        <v>Exchange rate :</v>
      </c>
      <c r="B499" s="135"/>
      <c r="C499" s="63">
        <f>Invoice!C501</f>
        <v>0</v>
      </c>
      <c r="D499" s="64">
        <f>Invoice!B501</f>
        <v>0</v>
      </c>
      <c r="E499" s="69">
        <f t="shared" si="17"/>
        <v>0</v>
      </c>
      <c r="F499" s="69">
        <f t="shared" si="17"/>
        <v>0</v>
      </c>
      <c r="G499" s="70">
        <f>Invoice!G501</f>
        <v>0</v>
      </c>
      <c r="H499" s="71">
        <f t="shared" si="18"/>
        <v>0</v>
      </c>
    </row>
    <row r="500" spans="1:8" s="68" customFormat="1" hidden="1">
      <c r="A500" s="79" t="str">
        <f>Invoice!F502</f>
        <v>Exchange rate :</v>
      </c>
      <c r="B500" s="135"/>
      <c r="C500" s="63">
        <f>Invoice!C502</f>
        <v>0</v>
      </c>
      <c r="D500" s="64">
        <f>Invoice!B502</f>
        <v>0</v>
      </c>
      <c r="E500" s="69">
        <f t="shared" si="17"/>
        <v>0</v>
      </c>
      <c r="F500" s="69">
        <f t="shared" si="17"/>
        <v>0</v>
      </c>
      <c r="G500" s="70">
        <f>Invoice!G502</f>
        <v>0</v>
      </c>
      <c r="H500" s="71">
        <f t="shared" si="18"/>
        <v>0</v>
      </c>
    </row>
    <row r="501" spans="1:8" s="68" customFormat="1" hidden="1">
      <c r="A501" s="79" t="str">
        <f>Invoice!F503</f>
        <v>Exchange rate :</v>
      </c>
      <c r="B501" s="135"/>
      <c r="C501" s="63">
        <f>Invoice!C503</f>
        <v>0</v>
      </c>
      <c r="D501" s="64">
        <f>Invoice!B503</f>
        <v>0</v>
      </c>
      <c r="E501" s="69">
        <f t="shared" si="17"/>
        <v>0</v>
      </c>
      <c r="F501" s="69">
        <f t="shared" si="17"/>
        <v>0</v>
      </c>
      <c r="G501" s="70">
        <f>Invoice!G503</f>
        <v>0</v>
      </c>
      <c r="H501" s="71">
        <f t="shared" si="18"/>
        <v>0</v>
      </c>
    </row>
    <row r="502" spans="1:8" s="68" customFormat="1" hidden="1">
      <c r="A502" s="79" t="str">
        <f>Invoice!F504</f>
        <v>Exchange rate :</v>
      </c>
      <c r="B502" s="135"/>
      <c r="C502" s="63">
        <f>Invoice!C504</f>
        <v>0</v>
      </c>
      <c r="D502" s="64">
        <f>Invoice!B504</f>
        <v>0</v>
      </c>
      <c r="E502" s="69">
        <f t="shared" si="17"/>
        <v>0</v>
      </c>
      <c r="F502" s="69">
        <f t="shared" si="17"/>
        <v>0</v>
      </c>
      <c r="G502" s="70">
        <f>Invoice!G504</f>
        <v>0</v>
      </c>
      <c r="H502" s="71">
        <f t="shared" si="18"/>
        <v>0</v>
      </c>
    </row>
    <row r="503" spans="1:8" s="68" customFormat="1" hidden="1">
      <c r="A503" s="79" t="str">
        <f>Invoice!F505</f>
        <v>Exchange rate :</v>
      </c>
      <c r="B503" s="135"/>
      <c r="C503" s="63">
        <f>Invoice!C505</f>
        <v>0</v>
      </c>
      <c r="D503" s="64">
        <f>Invoice!B505</f>
        <v>0</v>
      </c>
      <c r="E503" s="69">
        <f t="shared" si="17"/>
        <v>0</v>
      </c>
      <c r="F503" s="69">
        <f t="shared" si="17"/>
        <v>0</v>
      </c>
      <c r="G503" s="70">
        <f>Invoice!G505</f>
        <v>0</v>
      </c>
      <c r="H503" s="71">
        <f t="shared" si="18"/>
        <v>0</v>
      </c>
    </row>
    <row r="504" spans="1:8" s="68" customFormat="1" hidden="1">
      <c r="A504" s="79" t="str">
        <f>Invoice!F506</f>
        <v>Exchange rate :</v>
      </c>
      <c r="B504" s="135"/>
      <c r="C504" s="63">
        <f>Invoice!C506</f>
        <v>0</v>
      </c>
      <c r="D504" s="64">
        <f>Invoice!B506</f>
        <v>0</v>
      </c>
      <c r="E504" s="69">
        <f t="shared" si="17"/>
        <v>0</v>
      </c>
      <c r="F504" s="69">
        <f t="shared" si="17"/>
        <v>0</v>
      </c>
      <c r="G504" s="70">
        <f>Invoice!G506</f>
        <v>0</v>
      </c>
      <c r="H504" s="71">
        <f t="shared" si="18"/>
        <v>0</v>
      </c>
    </row>
    <row r="505" spans="1:8" s="68" customFormat="1" hidden="1">
      <c r="A505" s="79" t="str">
        <f>Invoice!F507</f>
        <v>Exchange rate :</v>
      </c>
      <c r="B505" s="135"/>
      <c r="C505" s="63">
        <f>Invoice!C507</f>
        <v>0</v>
      </c>
      <c r="D505" s="64">
        <f>Invoice!B507</f>
        <v>0</v>
      </c>
      <c r="E505" s="69">
        <f t="shared" si="17"/>
        <v>0</v>
      </c>
      <c r="F505" s="69">
        <f t="shared" si="17"/>
        <v>0</v>
      </c>
      <c r="G505" s="70">
        <f>Invoice!G507</f>
        <v>0</v>
      </c>
      <c r="H505" s="71">
        <f t="shared" si="18"/>
        <v>0</v>
      </c>
    </row>
    <row r="506" spans="1:8" s="68" customFormat="1" hidden="1">
      <c r="A506" s="79" t="str">
        <f>Invoice!F508</f>
        <v>Exchange rate :</v>
      </c>
      <c r="B506" s="135"/>
      <c r="C506" s="63">
        <f>Invoice!C508</f>
        <v>0</v>
      </c>
      <c r="D506" s="64">
        <f>Invoice!B508</f>
        <v>0</v>
      </c>
      <c r="E506" s="69">
        <f t="shared" si="17"/>
        <v>0</v>
      </c>
      <c r="F506" s="69">
        <f t="shared" si="17"/>
        <v>0</v>
      </c>
      <c r="G506" s="70">
        <f>Invoice!G508</f>
        <v>0</v>
      </c>
      <c r="H506" s="71">
        <f t="shared" si="18"/>
        <v>0</v>
      </c>
    </row>
    <row r="507" spans="1:8" s="68" customFormat="1" hidden="1">
      <c r="A507" s="79" t="str">
        <f>Invoice!F509</f>
        <v>Exchange rate :</v>
      </c>
      <c r="B507" s="135"/>
      <c r="C507" s="63">
        <f>Invoice!C509</f>
        <v>0</v>
      </c>
      <c r="D507" s="64">
        <f>Invoice!B509</f>
        <v>0</v>
      </c>
      <c r="E507" s="69">
        <f t="shared" si="17"/>
        <v>0</v>
      </c>
      <c r="F507" s="69">
        <f t="shared" si="17"/>
        <v>0</v>
      </c>
      <c r="G507" s="70">
        <f>Invoice!G509</f>
        <v>0</v>
      </c>
      <c r="H507" s="71">
        <f t="shared" si="18"/>
        <v>0</v>
      </c>
    </row>
    <row r="508" spans="1:8" s="68" customFormat="1" hidden="1">
      <c r="A508" s="79" t="str">
        <f>Invoice!F510</f>
        <v>Exchange rate :</v>
      </c>
      <c r="B508" s="135"/>
      <c r="C508" s="63">
        <f>Invoice!C510</f>
        <v>0</v>
      </c>
      <c r="D508" s="64">
        <f>Invoice!B510</f>
        <v>0</v>
      </c>
      <c r="E508" s="69">
        <f t="shared" si="17"/>
        <v>0</v>
      </c>
      <c r="F508" s="69">
        <f t="shared" si="17"/>
        <v>0</v>
      </c>
      <c r="G508" s="70">
        <f>Invoice!G510</f>
        <v>0</v>
      </c>
      <c r="H508" s="71">
        <f t="shared" si="18"/>
        <v>0</v>
      </c>
    </row>
    <row r="509" spans="1:8" s="68" customFormat="1" hidden="1">
      <c r="A509" s="79" t="str">
        <f>Invoice!F511</f>
        <v>Exchange rate :</v>
      </c>
      <c r="B509" s="135"/>
      <c r="C509" s="63">
        <f>Invoice!C511</f>
        <v>0</v>
      </c>
      <c r="D509" s="64">
        <f>Invoice!B511</f>
        <v>0</v>
      </c>
      <c r="E509" s="69">
        <f t="shared" ref="E509:F572" si="19">G509/$E$14</f>
        <v>0</v>
      </c>
      <c r="F509" s="69">
        <f t="shared" si="19"/>
        <v>0</v>
      </c>
      <c r="G509" s="70">
        <f>Invoice!G511</f>
        <v>0</v>
      </c>
      <c r="H509" s="71">
        <f t="shared" si="18"/>
        <v>0</v>
      </c>
    </row>
    <row r="510" spans="1:8" s="68" customFormat="1" hidden="1">
      <c r="A510" s="79" t="str">
        <f>Invoice!F512</f>
        <v>Exchange rate :</v>
      </c>
      <c r="B510" s="135"/>
      <c r="C510" s="63">
        <f>Invoice!C512</f>
        <v>0</v>
      </c>
      <c r="D510" s="64">
        <f>Invoice!B512</f>
        <v>0</v>
      </c>
      <c r="E510" s="69">
        <f t="shared" si="19"/>
        <v>0</v>
      </c>
      <c r="F510" s="69">
        <f t="shared" si="19"/>
        <v>0</v>
      </c>
      <c r="G510" s="70">
        <f>Invoice!G512</f>
        <v>0</v>
      </c>
      <c r="H510" s="71">
        <f t="shared" si="18"/>
        <v>0</v>
      </c>
    </row>
    <row r="511" spans="1:8" s="68" customFormat="1" hidden="1">
      <c r="A511" s="79" t="str">
        <f>Invoice!F513</f>
        <v>Exchange rate :</v>
      </c>
      <c r="B511" s="135"/>
      <c r="C511" s="63">
        <f>Invoice!C513</f>
        <v>0</v>
      </c>
      <c r="D511" s="64">
        <f>Invoice!B513</f>
        <v>0</v>
      </c>
      <c r="E511" s="69">
        <f t="shared" si="19"/>
        <v>0</v>
      </c>
      <c r="F511" s="69">
        <f t="shared" si="19"/>
        <v>0</v>
      </c>
      <c r="G511" s="70">
        <f>Invoice!G513</f>
        <v>0</v>
      </c>
      <c r="H511" s="71">
        <f t="shared" si="18"/>
        <v>0</v>
      </c>
    </row>
    <row r="512" spans="1:8" s="68" customFormat="1" hidden="1">
      <c r="A512" s="79" t="str">
        <f>Invoice!F514</f>
        <v>Exchange rate :</v>
      </c>
      <c r="B512" s="135"/>
      <c r="C512" s="63">
        <f>Invoice!C514</f>
        <v>0</v>
      </c>
      <c r="D512" s="64">
        <f>Invoice!B514</f>
        <v>0</v>
      </c>
      <c r="E512" s="69">
        <f t="shared" si="19"/>
        <v>0</v>
      </c>
      <c r="F512" s="69">
        <f t="shared" si="19"/>
        <v>0</v>
      </c>
      <c r="G512" s="70">
        <f>Invoice!G514</f>
        <v>0</v>
      </c>
      <c r="H512" s="71">
        <f t="shared" si="18"/>
        <v>0</v>
      </c>
    </row>
    <row r="513" spans="1:8" s="68" customFormat="1" hidden="1">
      <c r="A513" s="79" t="str">
        <f>Invoice!F515</f>
        <v>Exchange rate :</v>
      </c>
      <c r="B513" s="135"/>
      <c r="C513" s="63">
        <f>Invoice!C515</f>
        <v>0</v>
      </c>
      <c r="D513" s="64">
        <f>Invoice!B515</f>
        <v>0</v>
      </c>
      <c r="E513" s="69">
        <f t="shared" si="19"/>
        <v>0</v>
      </c>
      <c r="F513" s="69">
        <f t="shared" si="19"/>
        <v>0</v>
      </c>
      <c r="G513" s="70">
        <f>Invoice!G515</f>
        <v>0</v>
      </c>
      <c r="H513" s="71">
        <f t="shared" si="18"/>
        <v>0</v>
      </c>
    </row>
    <row r="514" spans="1:8" s="68" customFormat="1" hidden="1">
      <c r="A514" s="79" t="str">
        <f>Invoice!F516</f>
        <v>Exchange rate :</v>
      </c>
      <c r="B514" s="135"/>
      <c r="C514" s="63">
        <f>Invoice!C516</f>
        <v>0</v>
      </c>
      <c r="D514" s="64">
        <f>Invoice!B516</f>
        <v>0</v>
      </c>
      <c r="E514" s="69">
        <f t="shared" si="19"/>
        <v>0</v>
      </c>
      <c r="F514" s="69">
        <f t="shared" si="19"/>
        <v>0</v>
      </c>
      <c r="G514" s="70">
        <f>Invoice!G516</f>
        <v>0</v>
      </c>
      <c r="H514" s="71">
        <f t="shared" si="18"/>
        <v>0</v>
      </c>
    </row>
    <row r="515" spans="1:8" s="68" customFormat="1" hidden="1">
      <c r="A515" s="79" t="str">
        <f>Invoice!F517</f>
        <v>Exchange rate :</v>
      </c>
      <c r="B515" s="135"/>
      <c r="C515" s="63">
        <f>Invoice!C517</f>
        <v>0</v>
      </c>
      <c r="D515" s="64">
        <f>Invoice!B517</f>
        <v>0</v>
      </c>
      <c r="E515" s="69">
        <f t="shared" si="19"/>
        <v>0</v>
      </c>
      <c r="F515" s="69">
        <f t="shared" si="19"/>
        <v>0</v>
      </c>
      <c r="G515" s="70">
        <f>Invoice!G517</f>
        <v>0</v>
      </c>
      <c r="H515" s="71">
        <f t="shared" si="18"/>
        <v>0</v>
      </c>
    </row>
    <row r="516" spans="1:8" s="68" customFormat="1" hidden="1">
      <c r="A516" s="79" t="str">
        <f>Invoice!F518</f>
        <v>Exchange rate :</v>
      </c>
      <c r="B516" s="135"/>
      <c r="C516" s="63">
        <f>Invoice!C518</f>
        <v>0</v>
      </c>
      <c r="D516" s="64">
        <f>Invoice!B518</f>
        <v>0</v>
      </c>
      <c r="E516" s="69">
        <f t="shared" si="19"/>
        <v>0</v>
      </c>
      <c r="F516" s="69">
        <f t="shared" si="19"/>
        <v>0</v>
      </c>
      <c r="G516" s="70">
        <f>Invoice!G518</f>
        <v>0</v>
      </c>
      <c r="H516" s="71">
        <f t="shared" si="18"/>
        <v>0</v>
      </c>
    </row>
    <row r="517" spans="1:8" s="68" customFormat="1" hidden="1">
      <c r="A517" s="79" t="str">
        <f>Invoice!F519</f>
        <v>Exchange rate :</v>
      </c>
      <c r="B517" s="135"/>
      <c r="C517" s="63">
        <f>Invoice!C519</f>
        <v>0</v>
      </c>
      <c r="D517" s="64">
        <f>Invoice!B519</f>
        <v>0</v>
      </c>
      <c r="E517" s="69">
        <f t="shared" si="19"/>
        <v>0</v>
      </c>
      <c r="F517" s="69">
        <f t="shared" si="19"/>
        <v>0</v>
      </c>
      <c r="G517" s="70">
        <f>Invoice!G519</f>
        <v>0</v>
      </c>
      <c r="H517" s="71">
        <f t="shared" si="18"/>
        <v>0</v>
      </c>
    </row>
    <row r="518" spans="1:8" s="68" customFormat="1" hidden="1">
      <c r="A518" s="79" t="str">
        <f>Invoice!F520</f>
        <v>Exchange rate :</v>
      </c>
      <c r="B518" s="135"/>
      <c r="C518" s="63">
        <f>Invoice!C520</f>
        <v>0</v>
      </c>
      <c r="D518" s="64">
        <f>Invoice!B520</f>
        <v>0</v>
      </c>
      <c r="E518" s="69">
        <f t="shared" si="19"/>
        <v>0</v>
      </c>
      <c r="F518" s="69">
        <f t="shared" si="19"/>
        <v>0</v>
      </c>
      <c r="G518" s="70">
        <f>Invoice!G520</f>
        <v>0</v>
      </c>
      <c r="H518" s="71">
        <f t="shared" si="18"/>
        <v>0</v>
      </c>
    </row>
    <row r="519" spans="1:8" s="68" customFormat="1" hidden="1">
      <c r="A519" s="79" t="str">
        <f>Invoice!F521</f>
        <v>Exchange rate :</v>
      </c>
      <c r="B519" s="135"/>
      <c r="C519" s="63">
        <f>Invoice!C521</f>
        <v>0</v>
      </c>
      <c r="D519" s="64">
        <f>Invoice!B521</f>
        <v>0</v>
      </c>
      <c r="E519" s="69">
        <f t="shared" si="19"/>
        <v>0</v>
      </c>
      <c r="F519" s="69">
        <f t="shared" si="19"/>
        <v>0</v>
      </c>
      <c r="G519" s="70">
        <f>Invoice!G521</f>
        <v>0</v>
      </c>
      <c r="H519" s="71">
        <f t="shared" si="18"/>
        <v>0</v>
      </c>
    </row>
    <row r="520" spans="1:8" s="68" customFormat="1" hidden="1">
      <c r="A520" s="79" t="str">
        <f>Invoice!F522</f>
        <v>Exchange rate :</v>
      </c>
      <c r="B520" s="135"/>
      <c r="C520" s="63">
        <f>Invoice!C522</f>
        <v>0</v>
      </c>
      <c r="D520" s="64">
        <f>Invoice!B522</f>
        <v>0</v>
      </c>
      <c r="E520" s="69">
        <f t="shared" si="19"/>
        <v>0</v>
      </c>
      <c r="F520" s="69">
        <f t="shared" si="19"/>
        <v>0</v>
      </c>
      <c r="G520" s="70">
        <f>Invoice!G522</f>
        <v>0</v>
      </c>
      <c r="H520" s="71">
        <f t="shared" si="18"/>
        <v>0</v>
      </c>
    </row>
    <row r="521" spans="1:8" s="68" customFormat="1" hidden="1">
      <c r="A521" s="79" t="str">
        <f>Invoice!F523</f>
        <v>Exchange rate :</v>
      </c>
      <c r="B521" s="135"/>
      <c r="C521" s="63">
        <f>Invoice!C523</f>
        <v>0</v>
      </c>
      <c r="D521" s="64">
        <f>Invoice!B523</f>
        <v>0</v>
      </c>
      <c r="E521" s="69">
        <f t="shared" si="19"/>
        <v>0</v>
      </c>
      <c r="F521" s="69">
        <f t="shared" si="19"/>
        <v>0</v>
      </c>
      <c r="G521" s="70">
        <f>Invoice!G523</f>
        <v>0</v>
      </c>
      <c r="H521" s="71">
        <f t="shared" si="18"/>
        <v>0</v>
      </c>
    </row>
    <row r="522" spans="1:8" s="68" customFormat="1" hidden="1">
      <c r="A522" s="79" t="str">
        <f>Invoice!F524</f>
        <v>Exchange rate :</v>
      </c>
      <c r="B522" s="135"/>
      <c r="C522" s="63">
        <f>Invoice!C524</f>
        <v>0</v>
      </c>
      <c r="D522" s="64">
        <f>Invoice!B524</f>
        <v>0</v>
      </c>
      <c r="E522" s="69">
        <f t="shared" si="19"/>
        <v>0</v>
      </c>
      <c r="F522" s="69">
        <f t="shared" si="19"/>
        <v>0</v>
      </c>
      <c r="G522" s="70">
        <f>Invoice!G524</f>
        <v>0</v>
      </c>
      <c r="H522" s="71">
        <f t="shared" si="18"/>
        <v>0</v>
      </c>
    </row>
    <row r="523" spans="1:8" s="68" customFormat="1" hidden="1">
      <c r="A523" s="79" t="str">
        <f>Invoice!F525</f>
        <v>Exchange rate :</v>
      </c>
      <c r="B523" s="135"/>
      <c r="C523" s="63">
        <f>Invoice!C525</f>
        <v>0</v>
      </c>
      <c r="D523" s="64">
        <f>Invoice!B525</f>
        <v>0</v>
      </c>
      <c r="E523" s="69">
        <f t="shared" si="19"/>
        <v>0</v>
      </c>
      <c r="F523" s="69">
        <f t="shared" si="19"/>
        <v>0</v>
      </c>
      <c r="G523" s="70">
        <f>Invoice!G525</f>
        <v>0</v>
      </c>
      <c r="H523" s="71">
        <f t="shared" si="18"/>
        <v>0</v>
      </c>
    </row>
    <row r="524" spans="1:8" s="68" customFormat="1" hidden="1">
      <c r="A524" s="79" t="str">
        <f>Invoice!F526</f>
        <v>Exchange rate :</v>
      </c>
      <c r="B524" s="135"/>
      <c r="C524" s="63">
        <f>Invoice!C526</f>
        <v>0</v>
      </c>
      <c r="D524" s="64">
        <f>Invoice!B526</f>
        <v>0</v>
      </c>
      <c r="E524" s="69">
        <f t="shared" si="19"/>
        <v>0</v>
      </c>
      <c r="F524" s="69">
        <f t="shared" si="19"/>
        <v>0</v>
      </c>
      <c r="G524" s="70">
        <f>Invoice!G526</f>
        <v>0</v>
      </c>
      <c r="H524" s="71">
        <f t="shared" si="18"/>
        <v>0</v>
      </c>
    </row>
    <row r="525" spans="1:8" s="68" customFormat="1" hidden="1">
      <c r="A525" s="79" t="str">
        <f>Invoice!F527</f>
        <v>Exchange rate :</v>
      </c>
      <c r="B525" s="135"/>
      <c r="C525" s="63">
        <f>Invoice!C527</f>
        <v>0</v>
      </c>
      <c r="D525" s="64">
        <f>Invoice!B527</f>
        <v>0</v>
      </c>
      <c r="E525" s="69">
        <f t="shared" si="19"/>
        <v>0</v>
      </c>
      <c r="F525" s="69">
        <f t="shared" si="19"/>
        <v>0</v>
      </c>
      <c r="G525" s="70">
        <f>Invoice!G527</f>
        <v>0</v>
      </c>
      <c r="H525" s="71">
        <f t="shared" si="18"/>
        <v>0</v>
      </c>
    </row>
    <row r="526" spans="1:8" s="68" customFormat="1" hidden="1">
      <c r="A526" s="79" t="str">
        <f>Invoice!F528</f>
        <v>Exchange rate :</v>
      </c>
      <c r="B526" s="135"/>
      <c r="C526" s="63">
        <f>Invoice!C528</f>
        <v>0</v>
      </c>
      <c r="D526" s="64">
        <f>Invoice!B528</f>
        <v>0</v>
      </c>
      <c r="E526" s="69">
        <f t="shared" si="19"/>
        <v>0</v>
      </c>
      <c r="F526" s="69">
        <f t="shared" si="19"/>
        <v>0</v>
      </c>
      <c r="G526" s="70">
        <f>Invoice!G528</f>
        <v>0</v>
      </c>
      <c r="H526" s="71">
        <f t="shared" si="18"/>
        <v>0</v>
      </c>
    </row>
    <row r="527" spans="1:8" s="68" customFormat="1" hidden="1">
      <c r="A527" s="79" t="str">
        <f>Invoice!F529</f>
        <v>Exchange rate :</v>
      </c>
      <c r="B527" s="135"/>
      <c r="C527" s="63">
        <f>Invoice!C529</f>
        <v>0</v>
      </c>
      <c r="D527" s="64">
        <f>Invoice!B529</f>
        <v>0</v>
      </c>
      <c r="E527" s="69">
        <f t="shared" si="19"/>
        <v>0</v>
      </c>
      <c r="F527" s="69">
        <f t="shared" si="19"/>
        <v>0</v>
      </c>
      <c r="G527" s="70">
        <f>Invoice!G529</f>
        <v>0</v>
      </c>
      <c r="H527" s="71">
        <f t="shared" si="18"/>
        <v>0</v>
      </c>
    </row>
    <row r="528" spans="1:8" s="68" customFormat="1" hidden="1">
      <c r="A528" s="79" t="str">
        <f>Invoice!F530</f>
        <v>Exchange rate :</v>
      </c>
      <c r="B528" s="135"/>
      <c r="C528" s="63">
        <f>Invoice!C530</f>
        <v>0</v>
      </c>
      <c r="D528" s="64">
        <f>Invoice!B530</f>
        <v>0</v>
      </c>
      <c r="E528" s="69">
        <f t="shared" si="19"/>
        <v>0</v>
      </c>
      <c r="F528" s="69">
        <f t="shared" si="19"/>
        <v>0</v>
      </c>
      <c r="G528" s="70">
        <f>Invoice!G530</f>
        <v>0</v>
      </c>
      <c r="H528" s="71">
        <f t="shared" ref="H528:H591" si="20">D528*G528</f>
        <v>0</v>
      </c>
    </row>
    <row r="529" spans="1:8" s="68" customFormat="1" hidden="1">
      <c r="A529" s="79" t="str">
        <f>Invoice!F531</f>
        <v>Exchange rate :</v>
      </c>
      <c r="B529" s="135"/>
      <c r="C529" s="63">
        <f>Invoice!C531</f>
        <v>0</v>
      </c>
      <c r="D529" s="64">
        <f>Invoice!B531</f>
        <v>0</v>
      </c>
      <c r="E529" s="69">
        <f t="shared" si="19"/>
        <v>0</v>
      </c>
      <c r="F529" s="69">
        <f t="shared" si="19"/>
        <v>0</v>
      </c>
      <c r="G529" s="70">
        <f>Invoice!G531</f>
        <v>0</v>
      </c>
      <c r="H529" s="71">
        <f t="shared" si="20"/>
        <v>0</v>
      </c>
    </row>
    <row r="530" spans="1:8" s="68" customFormat="1" hidden="1">
      <c r="A530" s="79" t="str">
        <f>Invoice!F532</f>
        <v>Exchange rate :</v>
      </c>
      <c r="B530" s="135"/>
      <c r="C530" s="63">
        <f>Invoice!C532</f>
        <v>0</v>
      </c>
      <c r="D530" s="64">
        <f>Invoice!B532</f>
        <v>0</v>
      </c>
      <c r="E530" s="69">
        <f t="shared" si="19"/>
        <v>0</v>
      </c>
      <c r="F530" s="69">
        <f t="shared" si="19"/>
        <v>0</v>
      </c>
      <c r="G530" s="70">
        <f>Invoice!G532</f>
        <v>0</v>
      </c>
      <c r="H530" s="71">
        <f t="shared" si="20"/>
        <v>0</v>
      </c>
    </row>
    <row r="531" spans="1:8" s="68" customFormat="1" hidden="1">
      <c r="A531" s="79" t="str">
        <f>Invoice!F533</f>
        <v>Exchange rate :</v>
      </c>
      <c r="B531" s="135"/>
      <c r="C531" s="63">
        <f>Invoice!C533</f>
        <v>0</v>
      </c>
      <c r="D531" s="64">
        <f>Invoice!B533</f>
        <v>0</v>
      </c>
      <c r="E531" s="69">
        <f t="shared" si="19"/>
        <v>0</v>
      </c>
      <c r="F531" s="69">
        <f t="shared" si="19"/>
        <v>0</v>
      </c>
      <c r="G531" s="70">
        <f>Invoice!G533</f>
        <v>0</v>
      </c>
      <c r="H531" s="71">
        <f t="shared" si="20"/>
        <v>0</v>
      </c>
    </row>
    <row r="532" spans="1:8" s="68" customFormat="1" hidden="1">
      <c r="A532" s="79" t="str">
        <f>Invoice!F534</f>
        <v>Exchange rate :</v>
      </c>
      <c r="B532" s="135"/>
      <c r="C532" s="63">
        <f>Invoice!C534</f>
        <v>0</v>
      </c>
      <c r="D532" s="64">
        <f>Invoice!B534</f>
        <v>0</v>
      </c>
      <c r="E532" s="69">
        <f t="shared" si="19"/>
        <v>0</v>
      </c>
      <c r="F532" s="69">
        <f t="shared" si="19"/>
        <v>0</v>
      </c>
      <c r="G532" s="70">
        <f>Invoice!G534</f>
        <v>0</v>
      </c>
      <c r="H532" s="71">
        <f t="shared" si="20"/>
        <v>0</v>
      </c>
    </row>
    <row r="533" spans="1:8" s="68" customFormat="1" hidden="1">
      <c r="A533" s="79" t="str">
        <f>Invoice!F535</f>
        <v>Exchange rate :</v>
      </c>
      <c r="B533" s="135"/>
      <c r="C533" s="63">
        <f>Invoice!C535</f>
        <v>0</v>
      </c>
      <c r="D533" s="64">
        <f>Invoice!B535</f>
        <v>0</v>
      </c>
      <c r="E533" s="69">
        <f t="shared" si="19"/>
        <v>0</v>
      </c>
      <c r="F533" s="69">
        <f t="shared" si="19"/>
        <v>0</v>
      </c>
      <c r="G533" s="70">
        <f>Invoice!G535</f>
        <v>0</v>
      </c>
      <c r="H533" s="71">
        <f t="shared" si="20"/>
        <v>0</v>
      </c>
    </row>
    <row r="534" spans="1:8" s="68" customFormat="1" hidden="1">
      <c r="A534" s="79" t="str">
        <f>Invoice!F536</f>
        <v>Exchange rate :</v>
      </c>
      <c r="B534" s="135"/>
      <c r="C534" s="63">
        <f>Invoice!C536</f>
        <v>0</v>
      </c>
      <c r="D534" s="64">
        <f>Invoice!B536</f>
        <v>0</v>
      </c>
      <c r="E534" s="69">
        <f t="shared" si="19"/>
        <v>0</v>
      </c>
      <c r="F534" s="69">
        <f t="shared" si="19"/>
        <v>0</v>
      </c>
      <c r="G534" s="70">
        <f>Invoice!G536</f>
        <v>0</v>
      </c>
      <c r="H534" s="71">
        <f t="shared" si="20"/>
        <v>0</v>
      </c>
    </row>
    <row r="535" spans="1:8" s="68" customFormat="1" hidden="1">
      <c r="A535" s="79" t="str">
        <f>Invoice!F537</f>
        <v>Exchange rate :</v>
      </c>
      <c r="B535" s="135"/>
      <c r="C535" s="63">
        <f>Invoice!C537</f>
        <v>0</v>
      </c>
      <c r="D535" s="64">
        <f>Invoice!B537</f>
        <v>0</v>
      </c>
      <c r="E535" s="69">
        <f t="shared" si="19"/>
        <v>0</v>
      </c>
      <c r="F535" s="69">
        <f t="shared" si="19"/>
        <v>0</v>
      </c>
      <c r="G535" s="70">
        <f>Invoice!G537</f>
        <v>0</v>
      </c>
      <c r="H535" s="71">
        <f t="shared" si="20"/>
        <v>0</v>
      </c>
    </row>
    <row r="536" spans="1:8" s="68" customFormat="1" hidden="1">
      <c r="A536" s="79" t="str">
        <f>Invoice!F538</f>
        <v>Exchange rate :</v>
      </c>
      <c r="B536" s="135"/>
      <c r="C536" s="63">
        <f>Invoice!C538</f>
        <v>0</v>
      </c>
      <c r="D536" s="64">
        <f>Invoice!B538</f>
        <v>0</v>
      </c>
      <c r="E536" s="69">
        <f t="shared" si="19"/>
        <v>0</v>
      </c>
      <c r="F536" s="69">
        <f t="shared" si="19"/>
        <v>0</v>
      </c>
      <c r="G536" s="70">
        <f>Invoice!G538</f>
        <v>0</v>
      </c>
      <c r="H536" s="71">
        <f t="shared" si="20"/>
        <v>0</v>
      </c>
    </row>
    <row r="537" spans="1:8" s="68" customFormat="1" hidden="1">
      <c r="A537" s="79" t="str">
        <f>Invoice!F539</f>
        <v>Exchange rate :</v>
      </c>
      <c r="B537" s="135"/>
      <c r="C537" s="63">
        <f>Invoice!C539</f>
        <v>0</v>
      </c>
      <c r="D537" s="64">
        <f>Invoice!B539</f>
        <v>0</v>
      </c>
      <c r="E537" s="69">
        <f t="shared" si="19"/>
        <v>0</v>
      </c>
      <c r="F537" s="69">
        <f t="shared" si="19"/>
        <v>0</v>
      </c>
      <c r="G537" s="70">
        <f>Invoice!G539</f>
        <v>0</v>
      </c>
      <c r="H537" s="71">
        <f t="shared" si="20"/>
        <v>0</v>
      </c>
    </row>
    <row r="538" spans="1:8" s="68" customFormat="1" hidden="1">
      <c r="A538" s="79" t="str">
        <f>Invoice!F540</f>
        <v>Exchange rate :</v>
      </c>
      <c r="B538" s="135"/>
      <c r="C538" s="63">
        <f>Invoice!C540</f>
        <v>0</v>
      </c>
      <c r="D538" s="64">
        <f>Invoice!B540</f>
        <v>0</v>
      </c>
      <c r="E538" s="69">
        <f t="shared" si="19"/>
        <v>0</v>
      </c>
      <c r="F538" s="69">
        <f t="shared" si="19"/>
        <v>0</v>
      </c>
      <c r="G538" s="70">
        <f>Invoice!G540</f>
        <v>0</v>
      </c>
      <c r="H538" s="71">
        <f t="shared" si="20"/>
        <v>0</v>
      </c>
    </row>
    <row r="539" spans="1:8" s="68" customFormat="1" hidden="1">
      <c r="A539" s="79" t="str">
        <f>Invoice!F541</f>
        <v>Exchange rate :</v>
      </c>
      <c r="B539" s="135"/>
      <c r="C539" s="63">
        <f>Invoice!C541</f>
        <v>0</v>
      </c>
      <c r="D539" s="64">
        <f>Invoice!B541</f>
        <v>0</v>
      </c>
      <c r="E539" s="69">
        <f t="shared" si="19"/>
        <v>0</v>
      </c>
      <c r="F539" s="69">
        <f t="shared" si="19"/>
        <v>0</v>
      </c>
      <c r="G539" s="70">
        <f>Invoice!G541</f>
        <v>0</v>
      </c>
      <c r="H539" s="71">
        <f t="shared" si="20"/>
        <v>0</v>
      </c>
    </row>
    <row r="540" spans="1:8" s="68" customFormat="1" hidden="1">
      <c r="A540" s="79" t="str">
        <f>Invoice!F542</f>
        <v>Exchange rate :</v>
      </c>
      <c r="B540" s="135"/>
      <c r="C540" s="63">
        <f>Invoice!C542</f>
        <v>0</v>
      </c>
      <c r="D540" s="64">
        <f>Invoice!B542</f>
        <v>0</v>
      </c>
      <c r="E540" s="69">
        <f t="shared" si="19"/>
        <v>0</v>
      </c>
      <c r="F540" s="69">
        <f t="shared" si="19"/>
        <v>0</v>
      </c>
      <c r="G540" s="70">
        <f>Invoice!G542</f>
        <v>0</v>
      </c>
      <c r="H540" s="71">
        <f t="shared" si="20"/>
        <v>0</v>
      </c>
    </row>
    <row r="541" spans="1:8" s="68" customFormat="1" hidden="1">
      <c r="A541" s="79" t="str">
        <f>Invoice!F543</f>
        <v>Exchange rate :</v>
      </c>
      <c r="B541" s="135"/>
      <c r="C541" s="63">
        <f>Invoice!C543</f>
        <v>0</v>
      </c>
      <c r="D541" s="64">
        <f>Invoice!B543</f>
        <v>0</v>
      </c>
      <c r="E541" s="69">
        <f t="shared" si="19"/>
        <v>0</v>
      </c>
      <c r="F541" s="69">
        <f t="shared" si="19"/>
        <v>0</v>
      </c>
      <c r="G541" s="70">
        <f>Invoice!G543</f>
        <v>0</v>
      </c>
      <c r="H541" s="71">
        <f t="shared" si="20"/>
        <v>0</v>
      </c>
    </row>
    <row r="542" spans="1:8" s="68" customFormat="1" hidden="1">
      <c r="A542" s="79" t="str">
        <f>Invoice!F544</f>
        <v>Exchange rate :</v>
      </c>
      <c r="B542" s="135"/>
      <c r="C542" s="63">
        <f>Invoice!C544</f>
        <v>0</v>
      </c>
      <c r="D542" s="64">
        <f>Invoice!B544</f>
        <v>0</v>
      </c>
      <c r="E542" s="69">
        <f t="shared" si="19"/>
        <v>0</v>
      </c>
      <c r="F542" s="69">
        <f t="shared" si="19"/>
        <v>0</v>
      </c>
      <c r="G542" s="70">
        <f>Invoice!G544</f>
        <v>0</v>
      </c>
      <c r="H542" s="71">
        <f t="shared" si="20"/>
        <v>0</v>
      </c>
    </row>
    <row r="543" spans="1:8" s="68" customFormat="1" hidden="1">
      <c r="A543" s="79" t="str">
        <f>Invoice!F545</f>
        <v>Exchange rate :</v>
      </c>
      <c r="B543" s="135"/>
      <c r="C543" s="63">
        <f>Invoice!C545</f>
        <v>0</v>
      </c>
      <c r="D543" s="64">
        <f>Invoice!B545</f>
        <v>0</v>
      </c>
      <c r="E543" s="69">
        <f t="shared" si="19"/>
        <v>0</v>
      </c>
      <c r="F543" s="69">
        <f t="shared" si="19"/>
        <v>0</v>
      </c>
      <c r="G543" s="70">
        <f>Invoice!G545</f>
        <v>0</v>
      </c>
      <c r="H543" s="71">
        <f t="shared" si="20"/>
        <v>0</v>
      </c>
    </row>
    <row r="544" spans="1:8" s="68" customFormat="1" hidden="1">
      <c r="A544" s="79" t="str">
        <f>Invoice!F546</f>
        <v>Exchange rate :</v>
      </c>
      <c r="B544" s="135"/>
      <c r="C544" s="63">
        <f>Invoice!C546</f>
        <v>0</v>
      </c>
      <c r="D544" s="64">
        <f>Invoice!B546</f>
        <v>0</v>
      </c>
      <c r="E544" s="69">
        <f t="shared" si="19"/>
        <v>0</v>
      </c>
      <c r="F544" s="69">
        <f t="shared" si="19"/>
        <v>0</v>
      </c>
      <c r="G544" s="70">
        <f>Invoice!G546</f>
        <v>0</v>
      </c>
      <c r="H544" s="71">
        <f t="shared" si="20"/>
        <v>0</v>
      </c>
    </row>
    <row r="545" spans="1:8" s="68" customFormat="1" hidden="1">
      <c r="A545" s="79" t="str">
        <f>Invoice!F547</f>
        <v>Exchange rate :</v>
      </c>
      <c r="B545" s="135"/>
      <c r="C545" s="63">
        <f>Invoice!C547</f>
        <v>0</v>
      </c>
      <c r="D545" s="64">
        <f>Invoice!B547</f>
        <v>0</v>
      </c>
      <c r="E545" s="69">
        <f t="shared" si="19"/>
        <v>0</v>
      </c>
      <c r="F545" s="69">
        <f t="shared" si="19"/>
        <v>0</v>
      </c>
      <c r="G545" s="70">
        <f>Invoice!G547</f>
        <v>0</v>
      </c>
      <c r="H545" s="71">
        <f t="shared" si="20"/>
        <v>0</v>
      </c>
    </row>
    <row r="546" spans="1:8" s="68" customFormat="1" hidden="1">
      <c r="A546" s="79" t="str">
        <f>Invoice!F548</f>
        <v>Exchange rate :</v>
      </c>
      <c r="B546" s="135"/>
      <c r="C546" s="63">
        <f>Invoice!C548</f>
        <v>0</v>
      </c>
      <c r="D546" s="64">
        <f>Invoice!B548</f>
        <v>0</v>
      </c>
      <c r="E546" s="69">
        <f t="shared" si="19"/>
        <v>0</v>
      </c>
      <c r="F546" s="69">
        <f t="shared" si="19"/>
        <v>0</v>
      </c>
      <c r="G546" s="70">
        <f>Invoice!G548</f>
        <v>0</v>
      </c>
      <c r="H546" s="71">
        <f t="shared" si="20"/>
        <v>0</v>
      </c>
    </row>
    <row r="547" spans="1:8" s="68" customFormat="1" hidden="1">
      <c r="A547" s="79" t="str">
        <f>Invoice!F549</f>
        <v>Exchange rate :</v>
      </c>
      <c r="B547" s="135"/>
      <c r="C547" s="63">
        <f>Invoice!C549</f>
        <v>0</v>
      </c>
      <c r="D547" s="64">
        <f>Invoice!B549</f>
        <v>0</v>
      </c>
      <c r="E547" s="69">
        <f t="shared" si="19"/>
        <v>0</v>
      </c>
      <c r="F547" s="69">
        <f t="shared" si="19"/>
        <v>0</v>
      </c>
      <c r="G547" s="70">
        <f>Invoice!G549</f>
        <v>0</v>
      </c>
      <c r="H547" s="71">
        <f t="shared" si="20"/>
        <v>0</v>
      </c>
    </row>
    <row r="548" spans="1:8" s="68" customFormat="1" hidden="1">
      <c r="A548" s="79" t="str">
        <f>Invoice!F550</f>
        <v>Exchange rate :</v>
      </c>
      <c r="B548" s="135"/>
      <c r="C548" s="63">
        <f>Invoice!C550</f>
        <v>0</v>
      </c>
      <c r="D548" s="64">
        <f>Invoice!B550</f>
        <v>0</v>
      </c>
      <c r="E548" s="69">
        <f t="shared" si="19"/>
        <v>0</v>
      </c>
      <c r="F548" s="69">
        <f t="shared" si="19"/>
        <v>0</v>
      </c>
      <c r="G548" s="70">
        <f>Invoice!G550</f>
        <v>0</v>
      </c>
      <c r="H548" s="71">
        <f t="shared" si="20"/>
        <v>0</v>
      </c>
    </row>
    <row r="549" spans="1:8" s="68" customFormat="1" hidden="1">
      <c r="A549" s="79" t="str">
        <f>Invoice!F551</f>
        <v>Exchange rate :</v>
      </c>
      <c r="B549" s="135"/>
      <c r="C549" s="63">
        <f>Invoice!C551</f>
        <v>0</v>
      </c>
      <c r="D549" s="64">
        <f>Invoice!B551</f>
        <v>0</v>
      </c>
      <c r="E549" s="69">
        <f t="shared" si="19"/>
        <v>0</v>
      </c>
      <c r="F549" s="69">
        <f t="shared" si="19"/>
        <v>0</v>
      </c>
      <c r="G549" s="70">
        <f>Invoice!G551</f>
        <v>0</v>
      </c>
      <c r="H549" s="71">
        <f t="shared" si="20"/>
        <v>0</v>
      </c>
    </row>
    <row r="550" spans="1:8" s="68" customFormat="1" hidden="1">
      <c r="A550" s="79" t="str">
        <f>Invoice!F552</f>
        <v>Exchange rate :</v>
      </c>
      <c r="B550" s="135"/>
      <c r="C550" s="63">
        <f>Invoice!C552</f>
        <v>0</v>
      </c>
      <c r="D550" s="64">
        <f>Invoice!B552</f>
        <v>0</v>
      </c>
      <c r="E550" s="69">
        <f t="shared" si="19"/>
        <v>0</v>
      </c>
      <c r="F550" s="69">
        <f t="shared" si="19"/>
        <v>0</v>
      </c>
      <c r="G550" s="70">
        <f>Invoice!G552</f>
        <v>0</v>
      </c>
      <c r="H550" s="71">
        <f t="shared" si="20"/>
        <v>0</v>
      </c>
    </row>
    <row r="551" spans="1:8" s="68" customFormat="1" hidden="1">
      <c r="A551" s="79" t="str">
        <f>Invoice!F553</f>
        <v>Exchange rate :</v>
      </c>
      <c r="B551" s="135"/>
      <c r="C551" s="63">
        <f>Invoice!C553</f>
        <v>0</v>
      </c>
      <c r="D551" s="64">
        <f>Invoice!B553</f>
        <v>0</v>
      </c>
      <c r="E551" s="69">
        <f t="shared" si="19"/>
        <v>0</v>
      </c>
      <c r="F551" s="69">
        <f t="shared" si="19"/>
        <v>0</v>
      </c>
      <c r="G551" s="70">
        <f>Invoice!G553</f>
        <v>0</v>
      </c>
      <c r="H551" s="71">
        <f t="shared" si="20"/>
        <v>0</v>
      </c>
    </row>
    <row r="552" spans="1:8" s="68" customFormat="1" hidden="1">
      <c r="A552" s="79" t="str">
        <f>Invoice!F554</f>
        <v>Exchange rate :</v>
      </c>
      <c r="B552" s="135"/>
      <c r="C552" s="63">
        <f>Invoice!C554</f>
        <v>0</v>
      </c>
      <c r="D552" s="64">
        <f>Invoice!B554</f>
        <v>0</v>
      </c>
      <c r="E552" s="69">
        <f t="shared" si="19"/>
        <v>0</v>
      </c>
      <c r="F552" s="69">
        <f t="shared" si="19"/>
        <v>0</v>
      </c>
      <c r="G552" s="70">
        <f>Invoice!G554</f>
        <v>0</v>
      </c>
      <c r="H552" s="71">
        <f t="shared" si="20"/>
        <v>0</v>
      </c>
    </row>
    <row r="553" spans="1:8" s="68" customFormat="1" hidden="1">
      <c r="A553" s="79" t="str">
        <f>Invoice!F555</f>
        <v>Exchange rate :</v>
      </c>
      <c r="B553" s="135"/>
      <c r="C553" s="63">
        <f>Invoice!C555</f>
        <v>0</v>
      </c>
      <c r="D553" s="64">
        <f>Invoice!B555</f>
        <v>0</v>
      </c>
      <c r="E553" s="69">
        <f t="shared" si="19"/>
        <v>0</v>
      </c>
      <c r="F553" s="69">
        <f t="shared" si="19"/>
        <v>0</v>
      </c>
      <c r="G553" s="70">
        <f>Invoice!G555</f>
        <v>0</v>
      </c>
      <c r="H553" s="71">
        <f t="shared" si="20"/>
        <v>0</v>
      </c>
    </row>
    <row r="554" spans="1:8" s="68" customFormat="1" hidden="1">
      <c r="A554" s="79" t="str">
        <f>Invoice!F556</f>
        <v>Exchange rate :</v>
      </c>
      <c r="B554" s="135"/>
      <c r="C554" s="63">
        <f>Invoice!C556</f>
        <v>0</v>
      </c>
      <c r="D554" s="64">
        <f>Invoice!B556</f>
        <v>0</v>
      </c>
      <c r="E554" s="69">
        <f t="shared" si="19"/>
        <v>0</v>
      </c>
      <c r="F554" s="69">
        <f t="shared" si="19"/>
        <v>0</v>
      </c>
      <c r="G554" s="70">
        <f>Invoice!G556</f>
        <v>0</v>
      </c>
      <c r="H554" s="71">
        <f t="shared" si="20"/>
        <v>0</v>
      </c>
    </row>
    <row r="555" spans="1:8" s="68" customFormat="1" hidden="1">
      <c r="A555" s="79" t="str">
        <f>Invoice!F557</f>
        <v>Exchange rate :</v>
      </c>
      <c r="B555" s="135"/>
      <c r="C555" s="63">
        <f>Invoice!C557</f>
        <v>0</v>
      </c>
      <c r="D555" s="64">
        <f>Invoice!B557</f>
        <v>0</v>
      </c>
      <c r="E555" s="69">
        <f t="shared" si="19"/>
        <v>0</v>
      </c>
      <c r="F555" s="69">
        <f t="shared" si="19"/>
        <v>0</v>
      </c>
      <c r="G555" s="70">
        <f>Invoice!G557</f>
        <v>0</v>
      </c>
      <c r="H555" s="71">
        <f t="shared" si="20"/>
        <v>0</v>
      </c>
    </row>
    <row r="556" spans="1:8" s="68" customFormat="1" hidden="1">
      <c r="A556" s="79" t="str">
        <f>Invoice!F558</f>
        <v>Exchange rate :</v>
      </c>
      <c r="B556" s="135"/>
      <c r="C556" s="63">
        <f>Invoice!C558</f>
        <v>0</v>
      </c>
      <c r="D556" s="64">
        <f>Invoice!B558</f>
        <v>0</v>
      </c>
      <c r="E556" s="69">
        <f t="shared" si="19"/>
        <v>0</v>
      </c>
      <c r="F556" s="69">
        <f t="shared" si="19"/>
        <v>0</v>
      </c>
      <c r="G556" s="70">
        <f>Invoice!G558</f>
        <v>0</v>
      </c>
      <c r="H556" s="71">
        <f t="shared" si="20"/>
        <v>0</v>
      </c>
    </row>
    <row r="557" spans="1:8" s="68" customFormat="1" hidden="1">
      <c r="A557" s="79" t="str">
        <f>Invoice!F559</f>
        <v>Exchange rate :</v>
      </c>
      <c r="B557" s="135"/>
      <c r="C557" s="63">
        <f>Invoice!C559</f>
        <v>0</v>
      </c>
      <c r="D557" s="64">
        <f>Invoice!B559</f>
        <v>0</v>
      </c>
      <c r="E557" s="69">
        <f t="shared" si="19"/>
        <v>0</v>
      </c>
      <c r="F557" s="69">
        <f t="shared" si="19"/>
        <v>0</v>
      </c>
      <c r="G557" s="70">
        <f>Invoice!G559</f>
        <v>0</v>
      </c>
      <c r="H557" s="71">
        <f t="shared" si="20"/>
        <v>0</v>
      </c>
    </row>
    <row r="558" spans="1:8" s="68" customFormat="1" hidden="1">
      <c r="A558" s="79" t="str">
        <f>Invoice!F560</f>
        <v>Exchange rate :</v>
      </c>
      <c r="B558" s="135"/>
      <c r="C558" s="63">
        <f>Invoice!C560</f>
        <v>0</v>
      </c>
      <c r="D558" s="64">
        <f>Invoice!B560</f>
        <v>0</v>
      </c>
      <c r="E558" s="69">
        <f t="shared" si="19"/>
        <v>0</v>
      </c>
      <c r="F558" s="69">
        <f t="shared" si="19"/>
        <v>0</v>
      </c>
      <c r="G558" s="70">
        <f>Invoice!G560</f>
        <v>0</v>
      </c>
      <c r="H558" s="71">
        <f t="shared" si="20"/>
        <v>0</v>
      </c>
    </row>
    <row r="559" spans="1:8" s="68" customFormat="1" hidden="1">
      <c r="A559" s="79" t="str">
        <f>Invoice!F561</f>
        <v>Exchange rate :</v>
      </c>
      <c r="B559" s="135"/>
      <c r="C559" s="63">
        <f>Invoice!C561</f>
        <v>0</v>
      </c>
      <c r="D559" s="64">
        <f>Invoice!B561</f>
        <v>0</v>
      </c>
      <c r="E559" s="69">
        <f t="shared" si="19"/>
        <v>0</v>
      </c>
      <c r="F559" s="69">
        <f t="shared" si="19"/>
        <v>0</v>
      </c>
      <c r="G559" s="70">
        <f>Invoice!G561</f>
        <v>0</v>
      </c>
      <c r="H559" s="71">
        <f t="shared" si="20"/>
        <v>0</v>
      </c>
    </row>
    <row r="560" spans="1:8" s="68" customFormat="1" hidden="1">
      <c r="A560" s="79" t="str">
        <f>Invoice!F562</f>
        <v>Exchange rate :</v>
      </c>
      <c r="B560" s="135"/>
      <c r="C560" s="63">
        <f>Invoice!C562</f>
        <v>0</v>
      </c>
      <c r="D560" s="64">
        <f>Invoice!B562</f>
        <v>0</v>
      </c>
      <c r="E560" s="69">
        <f t="shared" si="19"/>
        <v>0</v>
      </c>
      <c r="F560" s="69">
        <f t="shared" si="19"/>
        <v>0</v>
      </c>
      <c r="G560" s="70">
        <f>Invoice!G562</f>
        <v>0</v>
      </c>
      <c r="H560" s="71">
        <f t="shared" si="20"/>
        <v>0</v>
      </c>
    </row>
    <row r="561" spans="1:8" s="68" customFormat="1" hidden="1">
      <c r="A561" s="79" t="str">
        <f>Invoice!F563</f>
        <v>Exchange rate :</v>
      </c>
      <c r="B561" s="135"/>
      <c r="C561" s="63">
        <f>Invoice!C563</f>
        <v>0</v>
      </c>
      <c r="D561" s="64">
        <f>Invoice!B563</f>
        <v>0</v>
      </c>
      <c r="E561" s="69">
        <f t="shared" si="19"/>
        <v>0</v>
      </c>
      <c r="F561" s="69">
        <f t="shared" si="19"/>
        <v>0</v>
      </c>
      <c r="G561" s="70">
        <f>Invoice!G563</f>
        <v>0</v>
      </c>
      <c r="H561" s="71">
        <f t="shared" si="20"/>
        <v>0</v>
      </c>
    </row>
    <row r="562" spans="1:8" s="68" customFormat="1" hidden="1">
      <c r="A562" s="79" t="str">
        <f>Invoice!F564</f>
        <v>Exchange rate :</v>
      </c>
      <c r="B562" s="135"/>
      <c r="C562" s="63">
        <f>Invoice!C564</f>
        <v>0</v>
      </c>
      <c r="D562" s="64">
        <f>Invoice!B564</f>
        <v>0</v>
      </c>
      <c r="E562" s="69">
        <f t="shared" si="19"/>
        <v>0</v>
      </c>
      <c r="F562" s="69">
        <f t="shared" si="19"/>
        <v>0</v>
      </c>
      <c r="G562" s="70">
        <f>Invoice!G564</f>
        <v>0</v>
      </c>
      <c r="H562" s="71">
        <f t="shared" si="20"/>
        <v>0</v>
      </c>
    </row>
    <row r="563" spans="1:8" s="68" customFormat="1" hidden="1">
      <c r="A563" s="79" t="str">
        <f>Invoice!F565</f>
        <v>Exchange rate :</v>
      </c>
      <c r="B563" s="135"/>
      <c r="C563" s="63">
        <f>Invoice!C565</f>
        <v>0</v>
      </c>
      <c r="D563" s="64">
        <f>Invoice!B565</f>
        <v>0</v>
      </c>
      <c r="E563" s="69">
        <f t="shared" si="19"/>
        <v>0</v>
      </c>
      <c r="F563" s="69">
        <f t="shared" si="19"/>
        <v>0</v>
      </c>
      <c r="G563" s="70">
        <f>Invoice!G565</f>
        <v>0</v>
      </c>
      <c r="H563" s="71">
        <f t="shared" si="20"/>
        <v>0</v>
      </c>
    </row>
    <row r="564" spans="1:8" s="68" customFormat="1" hidden="1">
      <c r="A564" s="79" t="str">
        <f>Invoice!F566</f>
        <v>Exchange rate :</v>
      </c>
      <c r="B564" s="135"/>
      <c r="C564" s="63">
        <f>Invoice!C566</f>
        <v>0</v>
      </c>
      <c r="D564" s="64">
        <f>Invoice!B566</f>
        <v>0</v>
      </c>
      <c r="E564" s="69">
        <f t="shared" si="19"/>
        <v>0</v>
      </c>
      <c r="F564" s="69">
        <f t="shared" si="19"/>
        <v>0</v>
      </c>
      <c r="G564" s="70">
        <f>Invoice!G566</f>
        <v>0</v>
      </c>
      <c r="H564" s="71">
        <f t="shared" si="20"/>
        <v>0</v>
      </c>
    </row>
    <row r="565" spans="1:8" s="68" customFormat="1" hidden="1">
      <c r="A565" s="79" t="str">
        <f>Invoice!F567</f>
        <v>Exchange rate :</v>
      </c>
      <c r="B565" s="135"/>
      <c r="C565" s="63">
        <f>Invoice!C567</f>
        <v>0</v>
      </c>
      <c r="D565" s="64">
        <f>Invoice!B567</f>
        <v>0</v>
      </c>
      <c r="E565" s="69">
        <f t="shared" si="19"/>
        <v>0</v>
      </c>
      <c r="F565" s="69">
        <f t="shared" si="19"/>
        <v>0</v>
      </c>
      <c r="G565" s="70">
        <f>Invoice!G567</f>
        <v>0</v>
      </c>
      <c r="H565" s="71">
        <f t="shared" si="20"/>
        <v>0</v>
      </c>
    </row>
    <row r="566" spans="1:8" s="68" customFormat="1" hidden="1">
      <c r="A566" s="79" t="str">
        <f>Invoice!F568</f>
        <v>Exchange rate :</v>
      </c>
      <c r="B566" s="135"/>
      <c r="C566" s="63">
        <f>Invoice!C568</f>
        <v>0</v>
      </c>
      <c r="D566" s="64">
        <f>Invoice!B568</f>
        <v>0</v>
      </c>
      <c r="E566" s="69">
        <f t="shared" si="19"/>
        <v>0</v>
      </c>
      <c r="F566" s="69">
        <f t="shared" si="19"/>
        <v>0</v>
      </c>
      <c r="G566" s="70">
        <f>Invoice!G568</f>
        <v>0</v>
      </c>
      <c r="H566" s="71">
        <f t="shared" si="20"/>
        <v>0</v>
      </c>
    </row>
    <row r="567" spans="1:8" s="68" customFormat="1" hidden="1">
      <c r="A567" s="79" t="str">
        <f>Invoice!F569</f>
        <v>Exchange rate :</v>
      </c>
      <c r="B567" s="135"/>
      <c r="C567" s="63">
        <f>Invoice!C569</f>
        <v>0</v>
      </c>
      <c r="D567" s="64">
        <f>Invoice!B569</f>
        <v>0</v>
      </c>
      <c r="E567" s="69">
        <f t="shared" si="19"/>
        <v>0</v>
      </c>
      <c r="F567" s="69">
        <f t="shared" si="19"/>
        <v>0</v>
      </c>
      <c r="G567" s="70">
        <f>Invoice!G569</f>
        <v>0</v>
      </c>
      <c r="H567" s="71">
        <f t="shared" si="20"/>
        <v>0</v>
      </c>
    </row>
    <row r="568" spans="1:8" s="68" customFormat="1" hidden="1">
      <c r="A568" s="79" t="str">
        <f>Invoice!F570</f>
        <v>Exchange rate :</v>
      </c>
      <c r="B568" s="135"/>
      <c r="C568" s="63">
        <f>Invoice!C570</f>
        <v>0</v>
      </c>
      <c r="D568" s="64">
        <f>Invoice!B570</f>
        <v>0</v>
      </c>
      <c r="E568" s="69">
        <f t="shared" si="19"/>
        <v>0</v>
      </c>
      <c r="F568" s="69">
        <f t="shared" si="19"/>
        <v>0</v>
      </c>
      <c r="G568" s="70">
        <f>Invoice!G570</f>
        <v>0</v>
      </c>
      <c r="H568" s="71">
        <f t="shared" si="20"/>
        <v>0</v>
      </c>
    </row>
    <row r="569" spans="1:8" s="68" customFormat="1" hidden="1">
      <c r="A569" s="79" t="str">
        <f>Invoice!F571</f>
        <v>Exchange rate :</v>
      </c>
      <c r="B569" s="135"/>
      <c r="C569" s="63">
        <f>Invoice!C571</f>
        <v>0</v>
      </c>
      <c r="D569" s="64">
        <f>Invoice!B571</f>
        <v>0</v>
      </c>
      <c r="E569" s="69">
        <f t="shared" si="19"/>
        <v>0</v>
      </c>
      <c r="F569" s="69">
        <f t="shared" si="19"/>
        <v>0</v>
      </c>
      <c r="G569" s="70">
        <f>Invoice!G571</f>
        <v>0</v>
      </c>
      <c r="H569" s="71">
        <f t="shared" si="20"/>
        <v>0</v>
      </c>
    </row>
    <row r="570" spans="1:8" s="68" customFormat="1" hidden="1">
      <c r="A570" s="79" t="str">
        <f>Invoice!F572</f>
        <v>Exchange rate :</v>
      </c>
      <c r="B570" s="135"/>
      <c r="C570" s="63">
        <f>Invoice!C572</f>
        <v>0</v>
      </c>
      <c r="D570" s="64">
        <f>Invoice!B572</f>
        <v>0</v>
      </c>
      <c r="E570" s="69">
        <f t="shared" si="19"/>
        <v>0</v>
      </c>
      <c r="F570" s="69">
        <f t="shared" si="19"/>
        <v>0</v>
      </c>
      <c r="G570" s="70">
        <f>Invoice!G572</f>
        <v>0</v>
      </c>
      <c r="H570" s="71">
        <f t="shared" si="20"/>
        <v>0</v>
      </c>
    </row>
    <row r="571" spans="1:8" s="68" customFormat="1" hidden="1">
      <c r="A571" s="79" t="str">
        <f>Invoice!F573</f>
        <v>Exchange rate :</v>
      </c>
      <c r="B571" s="135"/>
      <c r="C571" s="63">
        <f>Invoice!C573</f>
        <v>0</v>
      </c>
      <c r="D571" s="64">
        <f>Invoice!B573</f>
        <v>0</v>
      </c>
      <c r="E571" s="69">
        <f t="shared" si="19"/>
        <v>0</v>
      </c>
      <c r="F571" s="69">
        <f t="shared" si="19"/>
        <v>0</v>
      </c>
      <c r="G571" s="70">
        <f>Invoice!G573</f>
        <v>0</v>
      </c>
      <c r="H571" s="71">
        <f t="shared" si="20"/>
        <v>0</v>
      </c>
    </row>
    <row r="572" spans="1:8" s="68" customFormat="1" hidden="1">
      <c r="A572" s="79" t="str">
        <f>Invoice!F574</f>
        <v>Exchange rate :</v>
      </c>
      <c r="B572" s="135"/>
      <c r="C572" s="63">
        <f>Invoice!C574</f>
        <v>0</v>
      </c>
      <c r="D572" s="64">
        <f>Invoice!B574</f>
        <v>0</v>
      </c>
      <c r="E572" s="69">
        <f t="shared" si="19"/>
        <v>0</v>
      </c>
      <c r="F572" s="69">
        <f t="shared" si="19"/>
        <v>0</v>
      </c>
      <c r="G572" s="70">
        <f>Invoice!G574</f>
        <v>0</v>
      </c>
      <c r="H572" s="71">
        <f t="shared" si="20"/>
        <v>0</v>
      </c>
    </row>
    <row r="573" spans="1:8" s="68" customFormat="1" hidden="1">
      <c r="A573" s="79" t="str">
        <f>Invoice!F575</f>
        <v>Exchange rate :</v>
      </c>
      <c r="B573" s="135"/>
      <c r="C573" s="63">
        <f>Invoice!C575</f>
        <v>0</v>
      </c>
      <c r="D573" s="64">
        <f>Invoice!B575</f>
        <v>0</v>
      </c>
      <c r="E573" s="69">
        <f t="shared" ref="E573:F636" si="21">G573/$E$14</f>
        <v>0</v>
      </c>
      <c r="F573" s="69">
        <f t="shared" si="21"/>
        <v>0</v>
      </c>
      <c r="G573" s="70">
        <f>Invoice!G575</f>
        <v>0</v>
      </c>
      <c r="H573" s="71">
        <f t="shared" si="20"/>
        <v>0</v>
      </c>
    </row>
    <row r="574" spans="1:8" s="68" customFormat="1" hidden="1">
      <c r="A574" s="79" t="str">
        <f>Invoice!F576</f>
        <v>Exchange rate :</v>
      </c>
      <c r="B574" s="135"/>
      <c r="C574" s="63">
        <f>Invoice!C576</f>
        <v>0</v>
      </c>
      <c r="D574" s="64">
        <f>Invoice!B576</f>
        <v>0</v>
      </c>
      <c r="E574" s="69">
        <f t="shared" si="21"/>
        <v>0</v>
      </c>
      <c r="F574" s="69">
        <f t="shared" si="21"/>
        <v>0</v>
      </c>
      <c r="G574" s="70">
        <f>Invoice!G576</f>
        <v>0</v>
      </c>
      <c r="H574" s="71">
        <f t="shared" si="20"/>
        <v>0</v>
      </c>
    </row>
    <row r="575" spans="1:8" s="68" customFormat="1" hidden="1">
      <c r="A575" s="79" t="str">
        <f>Invoice!F577</f>
        <v>Exchange rate :</v>
      </c>
      <c r="B575" s="135"/>
      <c r="C575" s="63">
        <f>Invoice!C577</f>
        <v>0</v>
      </c>
      <c r="D575" s="64">
        <f>Invoice!B577</f>
        <v>0</v>
      </c>
      <c r="E575" s="69">
        <f t="shared" si="21"/>
        <v>0</v>
      </c>
      <c r="F575" s="69">
        <f t="shared" si="21"/>
        <v>0</v>
      </c>
      <c r="G575" s="70">
        <f>Invoice!G577</f>
        <v>0</v>
      </c>
      <c r="H575" s="71">
        <f t="shared" si="20"/>
        <v>0</v>
      </c>
    </row>
    <row r="576" spans="1:8" s="68" customFormat="1" hidden="1">
      <c r="A576" s="79" t="str">
        <f>Invoice!F578</f>
        <v>Exchange rate :</v>
      </c>
      <c r="B576" s="135"/>
      <c r="C576" s="63">
        <f>Invoice!C578</f>
        <v>0</v>
      </c>
      <c r="D576" s="64">
        <f>Invoice!B578</f>
        <v>0</v>
      </c>
      <c r="E576" s="69">
        <f t="shared" si="21"/>
        <v>0</v>
      </c>
      <c r="F576" s="69">
        <f t="shared" si="21"/>
        <v>0</v>
      </c>
      <c r="G576" s="70">
        <f>Invoice!G578</f>
        <v>0</v>
      </c>
      <c r="H576" s="71">
        <f t="shared" si="20"/>
        <v>0</v>
      </c>
    </row>
    <row r="577" spans="1:8" s="68" customFormat="1" hidden="1">
      <c r="A577" s="79" t="str">
        <f>Invoice!F579</f>
        <v>Exchange rate :</v>
      </c>
      <c r="B577" s="135"/>
      <c r="C577" s="63">
        <f>Invoice!C579</f>
        <v>0</v>
      </c>
      <c r="D577" s="64">
        <f>Invoice!B579</f>
        <v>0</v>
      </c>
      <c r="E577" s="69">
        <f t="shared" si="21"/>
        <v>0</v>
      </c>
      <c r="F577" s="69">
        <f t="shared" si="21"/>
        <v>0</v>
      </c>
      <c r="G577" s="70">
        <f>Invoice!G579</f>
        <v>0</v>
      </c>
      <c r="H577" s="71">
        <f t="shared" si="20"/>
        <v>0</v>
      </c>
    </row>
    <row r="578" spans="1:8" s="68" customFormat="1" hidden="1">
      <c r="A578" s="79" t="str">
        <f>Invoice!F580</f>
        <v>Exchange rate :</v>
      </c>
      <c r="B578" s="135"/>
      <c r="C578" s="63">
        <f>Invoice!C580</f>
        <v>0</v>
      </c>
      <c r="D578" s="64">
        <f>Invoice!B580</f>
        <v>0</v>
      </c>
      <c r="E578" s="69">
        <f t="shared" si="21"/>
        <v>0</v>
      </c>
      <c r="F578" s="69">
        <f t="shared" si="21"/>
        <v>0</v>
      </c>
      <c r="G578" s="70">
        <f>Invoice!G580</f>
        <v>0</v>
      </c>
      <c r="H578" s="71">
        <f t="shared" si="20"/>
        <v>0</v>
      </c>
    </row>
    <row r="579" spans="1:8" s="68" customFormat="1" hidden="1">
      <c r="A579" s="79" t="str">
        <f>Invoice!F581</f>
        <v>Exchange rate :</v>
      </c>
      <c r="B579" s="135"/>
      <c r="C579" s="63">
        <f>Invoice!C581</f>
        <v>0</v>
      </c>
      <c r="D579" s="64">
        <f>Invoice!B581</f>
        <v>0</v>
      </c>
      <c r="E579" s="69">
        <f t="shared" si="21"/>
        <v>0</v>
      </c>
      <c r="F579" s="69">
        <f t="shared" si="21"/>
        <v>0</v>
      </c>
      <c r="G579" s="70">
        <f>Invoice!G581</f>
        <v>0</v>
      </c>
      <c r="H579" s="71">
        <f t="shared" si="20"/>
        <v>0</v>
      </c>
    </row>
    <row r="580" spans="1:8" s="68" customFormat="1" hidden="1">
      <c r="A580" s="79" t="str">
        <f>Invoice!F582</f>
        <v>Exchange rate :</v>
      </c>
      <c r="B580" s="135"/>
      <c r="C580" s="63">
        <f>Invoice!C582</f>
        <v>0</v>
      </c>
      <c r="D580" s="64">
        <f>Invoice!B582</f>
        <v>0</v>
      </c>
      <c r="E580" s="69">
        <f t="shared" si="21"/>
        <v>0</v>
      </c>
      <c r="F580" s="69">
        <f t="shared" si="21"/>
        <v>0</v>
      </c>
      <c r="G580" s="70">
        <f>Invoice!G582</f>
        <v>0</v>
      </c>
      <c r="H580" s="71">
        <f t="shared" si="20"/>
        <v>0</v>
      </c>
    </row>
    <row r="581" spans="1:8" s="68" customFormat="1" hidden="1">
      <c r="A581" s="79" t="str">
        <f>Invoice!F583</f>
        <v>Exchange rate :</v>
      </c>
      <c r="B581" s="135"/>
      <c r="C581" s="63">
        <f>Invoice!C583</f>
        <v>0</v>
      </c>
      <c r="D581" s="64">
        <f>Invoice!B583</f>
        <v>0</v>
      </c>
      <c r="E581" s="69">
        <f t="shared" si="21"/>
        <v>0</v>
      </c>
      <c r="F581" s="69">
        <f t="shared" si="21"/>
        <v>0</v>
      </c>
      <c r="G581" s="70">
        <f>Invoice!G583</f>
        <v>0</v>
      </c>
      <c r="H581" s="71">
        <f t="shared" si="20"/>
        <v>0</v>
      </c>
    </row>
    <row r="582" spans="1:8" s="68" customFormat="1" hidden="1">
      <c r="A582" s="79" t="str">
        <f>Invoice!F584</f>
        <v>Exchange rate :</v>
      </c>
      <c r="B582" s="135"/>
      <c r="C582" s="63">
        <f>Invoice!C584</f>
        <v>0</v>
      </c>
      <c r="D582" s="64">
        <f>Invoice!B584</f>
        <v>0</v>
      </c>
      <c r="E582" s="69">
        <f t="shared" si="21"/>
        <v>0</v>
      </c>
      <c r="F582" s="69">
        <f t="shared" si="21"/>
        <v>0</v>
      </c>
      <c r="G582" s="70">
        <f>Invoice!G584</f>
        <v>0</v>
      </c>
      <c r="H582" s="71">
        <f t="shared" si="20"/>
        <v>0</v>
      </c>
    </row>
    <row r="583" spans="1:8" s="68" customFormat="1" hidden="1">
      <c r="A583" s="79" t="str">
        <f>Invoice!F585</f>
        <v>Exchange rate :</v>
      </c>
      <c r="B583" s="135"/>
      <c r="C583" s="63">
        <f>Invoice!C585</f>
        <v>0</v>
      </c>
      <c r="D583" s="64">
        <f>Invoice!B585</f>
        <v>0</v>
      </c>
      <c r="E583" s="69">
        <f t="shared" si="21"/>
        <v>0</v>
      </c>
      <c r="F583" s="69">
        <f t="shared" si="21"/>
        <v>0</v>
      </c>
      <c r="G583" s="70">
        <f>Invoice!G585</f>
        <v>0</v>
      </c>
      <c r="H583" s="71">
        <f t="shared" si="20"/>
        <v>0</v>
      </c>
    </row>
    <row r="584" spans="1:8" s="68" customFormat="1" hidden="1">
      <c r="A584" s="79" t="str">
        <f>Invoice!F586</f>
        <v>Exchange rate :</v>
      </c>
      <c r="B584" s="135"/>
      <c r="C584" s="63">
        <f>Invoice!C586</f>
        <v>0</v>
      </c>
      <c r="D584" s="64">
        <f>Invoice!B586</f>
        <v>0</v>
      </c>
      <c r="E584" s="69">
        <f t="shared" si="21"/>
        <v>0</v>
      </c>
      <c r="F584" s="69">
        <f t="shared" si="21"/>
        <v>0</v>
      </c>
      <c r="G584" s="70">
        <f>Invoice!G586</f>
        <v>0</v>
      </c>
      <c r="H584" s="71">
        <f t="shared" si="20"/>
        <v>0</v>
      </c>
    </row>
    <row r="585" spans="1:8" s="68" customFormat="1" hidden="1">
      <c r="A585" s="79" t="str">
        <f>Invoice!F587</f>
        <v>Exchange rate :</v>
      </c>
      <c r="B585" s="135"/>
      <c r="C585" s="63">
        <f>Invoice!C587</f>
        <v>0</v>
      </c>
      <c r="D585" s="64">
        <f>Invoice!B587</f>
        <v>0</v>
      </c>
      <c r="E585" s="69">
        <f t="shared" si="21"/>
        <v>0</v>
      </c>
      <c r="F585" s="69">
        <f t="shared" si="21"/>
        <v>0</v>
      </c>
      <c r="G585" s="70">
        <f>Invoice!G587</f>
        <v>0</v>
      </c>
      <c r="H585" s="71">
        <f t="shared" si="20"/>
        <v>0</v>
      </c>
    </row>
    <row r="586" spans="1:8" s="68" customFormat="1" hidden="1">
      <c r="A586" s="79" t="str">
        <f>Invoice!F588</f>
        <v>Exchange rate :</v>
      </c>
      <c r="B586" s="135"/>
      <c r="C586" s="63">
        <f>Invoice!C588</f>
        <v>0</v>
      </c>
      <c r="D586" s="64">
        <f>Invoice!B588</f>
        <v>0</v>
      </c>
      <c r="E586" s="69">
        <f t="shared" si="21"/>
        <v>0</v>
      </c>
      <c r="F586" s="69">
        <f t="shared" si="21"/>
        <v>0</v>
      </c>
      <c r="G586" s="70">
        <f>Invoice!G588</f>
        <v>0</v>
      </c>
      <c r="H586" s="71">
        <f t="shared" si="20"/>
        <v>0</v>
      </c>
    </row>
    <row r="587" spans="1:8" s="68" customFormat="1" hidden="1">
      <c r="A587" s="79" t="str">
        <f>Invoice!F589</f>
        <v>Exchange rate :</v>
      </c>
      <c r="B587" s="135"/>
      <c r="C587" s="63">
        <f>Invoice!C589</f>
        <v>0</v>
      </c>
      <c r="D587" s="64">
        <f>Invoice!B589</f>
        <v>0</v>
      </c>
      <c r="E587" s="69">
        <f t="shared" si="21"/>
        <v>0</v>
      </c>
      <c r="F587" s="69">
        <f t="shared" si="21"/>
        <v>0</v>
      </c>
      <c r="G587" s="70">
        <f>Invoice!G589</f>
        <v>0</v>
      </c>
      <c r="H587" s="71">
        <f t="shared" si="20"/>
        <v>0</v>
      </c>
    </row>
    <row r="588" spans="1:8" s="68" customFormat="1" hidden="1">
      <c r="A588" s="79" t="str">
        <f>Invoice!F590</f>
        <v>Exchange rate :</v>
      </c>
      <c r="B588" s="135"/>
      <c r="C588" s="63">
        <f>Invoice!C590</f>
        <v>0</v>
      </c>
      <c r="D588" s="64">
        <f>Invoice!B590</f>
        <v>0</v>
      </c>
      <c r="E588" s="69">
        <f t="shared" si="21"/>
        <v>0</v>
      </c>
      <c r="F588" s="69">
        <f t="shared" si="21"/>
        <v>0</v>
      </c>
      <c r="G588" s="70">
        <f>Invoice!G590</f>
        <v>0</v>
      </c>
      <c r="H588" s="71">
        <f t="shared" si="20"/>
        <v>0</v>
      </c>
    </row>
    <row r="589" spans="1:8" s="68" customFormat="1" hidden="1">
      <c r="A589" s="79" t="str">
        <f>Invoice!F591</f>
        <v>Exchange rate :</v>
      </c>
      <c r="B589" s="135"/>
      <c r="C589" s="63">
        <f>Invoice!C591</f>
        <v>0</v>
      </c>
      <c r="D589" s="64">
        <f>Invoice!B591</f>
        <v>0</v>
      </c>
      <c r="E589" s="69">
        <f t="shared" si="21"/>
        <v>0</v>
      </c>
      <c r="F589" s="69">
        <f t="shared" si="21"/>
        <v>0</v>
      </c>
      <c r="G589" s="70">
        <f>Invoice!G591</f>
        <v>0</v>
      </c>
      <c r="H589" s="71">
        <f t="shared" si="20"/>
        <v>0</v>
      </c>
    </row>
    <row r="590" spans="1:8" s="68" customFormat="1" hidden="1">
      <c r="A590" s="79" t="str">
        <f>Invoice!F592</f>
        <v>Exchange rate :</v>
      </c>
      <c r="B590" s="135"/>
      <c r="C590" s="63">
        <f>Invoice!C592</f>
        <v>0</v>
      </c>
      <c r="D590" s="64">
        <f>Invoice!B592</f>
        <v>0</v>
      </c>
      <c r="E590" s="69">
        <f t="shared" si="21"/>
        <v>0</v>
      </c>
      <c r="F590" s="69">
        <f t="shared" si="21"/>
        <v>0</v>
      </c>
      <c r="G590" s="70">
        <f>Invoice!G592</f>
        <v>0</v>
      </c>
      <c r="H590" s="71">
        <f t="shared" si="20"/>
        <v>0</v>
      </c>
    </row>
    <row r="591" spans="1:8" s="68" customFormat="1" hidden="1">
      <c r="A591" s="79" t="str">
        <f>Invoice!F593</f>
        <v>Exchange rate :</v>
      </c>
      <c r="B591" s="135"/>
      <c r="C591" s="63">
        <f>Invoice!C593</f>
        <v>0</v>
      </c>
      <c r="D591" s="64">
        <f>Invoice!B593</f>
        <v>0</v>
      </c>
      <c r="E591" s="69">
        <f t="shared" si="21"/>
        <v>0</v>
      </c>
      <c r="F591" s="69">
        <f t="shared" si="21"/>
        <v>0</v>
      </c>
      <c r="G591" s="70">
        <f>Invoice!G593</f>
        <v>0</v>
      </c>
      <c r="H591" s="71">
        <f t="shared" si="20"/>
        <v>0</v>
      </c>
    </row>
    <row r="592" spans="1:8" s="68" customFormat="1" hidden="1">
      <c r="A592" s="79" t="str">
        <f>Invoice!F594</f>
        <v>Exchange rate :</v>
      </c>
      <c r="B592" s="135"/>
      <c r="C592" s="63">
        <f>Invoice!C594</f>
        <v>0</v>
      </c>
      <c r="D592" s="64">
        <f>Invoice!B594</f>
        <v>0</v>
      </c>
      <c r="E592" s="69">
        <f t="shared" si="21"/>
        <v>0</v>
      </c>
      <c r="F592" s="69">
        <f t="shared" si="21"/>
        <v>0</v>
      </c>
      <c r="G592" s="70">
        <f>Invoice!G594</f>
        <v>0</v>
      </c>
      <c r="H592" s="71">
        <f t="shared" ref="H592:H655" si="22">D592*G592</f>
        <v>0</v>
      </c>
    </row>
    <row r="593" spans="1:8" s="68" customFormat="1" hidden="1">
      <c r="A593" s="79" t="str">
        <f>Invoice!F595</f>
        <v>Exchange rate :</v>
      </c>
      <c r="B593" s="135"/>
      <c r="C593" s="63">
        <f>Invoice!C595</f>
        <v>0</v>
      </c>
      <c r="D593" s="64">
        <f>Invoice!B595</f>
        <v>0</v>
      </c>
      <c r="E593" s="69">
        <f t="shared" si="21"/>
        <v>0</v>
      </c>
      <c r="F593" s="69">
        <f t="shared" si="21"/>
        <v>0</v>
      </c>
      <c r="G593" s="70">
        <f>Invoice!G595</f>
        <v>0</v>
      </c>
      <c r="H593" s="71">
        <f t="shared" si="22"/>
        <v>0</v>
      </c>
    </row>
    <row r="594" spans="1:8" s="68" customFormat="1" hidden="1">
      <c r="A594" s="79" t="str">
        <f>Invoice!F596</f>
        <v>Exchange rate :</v>
      </c>
      <c r="B594" s="135"/>
      <c r="C594" s="63">
        <f>Invoice!C596</f>
        <v>0</v>
      </c>
      <c r="D594" s="64">
        <f>Invoice!B596</f>
        <v>0</v>
      </c>
      <c r="E594" s="69">
        <f t="shared" si="21"/>
        <v>0</v>
      </c>
      <c r="F594" s="69">
        <f t="shared" si="21"/>
        <v>0</v>
      </c>
      <c r="G594" s="70">
        <f>Invoice!G596</f>
        <v>0</v>
      </c>
      <c r="H594" s="71">
        <f t="shared" si="22"/>
        <v>0</v>
      </c>
    </row>
    <row r="595" spans="1:8" s="68" customFormat="1" hidden="1">
      <c r="A595" s="79" t="str">
        <f>Invoice!F597</f>
        <v>Exchange rate :</v>
      </c>
      <c r="B595" s="135"/>
      <c r="C595" s="63">
        <f>Invoice!C597</f>
        <v>0</v>
      </c>
      <c r="D595" s="64">
        <f>Invoice!B597</f>
        <v>0</v>
      </c>
      <c r="E595" s="69">
        <f t="shared" si="21"/>
        <v>0</v>
      </c>
      <c r="F595" s="69">
        <f t="shared" si="21"/>
        <v>0</v>
      </c>
      <c r="G595" s="70">
        <f>Invoice!G597</f>
        <v>0</v>
      </c>
      <c r="H595" s="71">
        <f t="shared" si="22"/>
        <v>0</v>
      </c>
    </row>
    <row r="596" spans="1:8" s="68" customFormat="1" hidden="1">
      <c r="A596" s="79" t="str">
        <f>Invoice!F598</f>
        <v>Exchange rate :</v>
      </c>
      <c r="B596" s="135"/>
      <c r="C596" s="63">
        <f>Invoice!C598</f>
        <v>0</v>
      </c>
      <c r="D596" s="64">
        <f>Invoice!B598</f>
        <v>0</v>
      </c>
      <c r="E596" s="69">
        <f t="shared" si="21"/>
        <v>0</v>
      </c>
      <c r="F596" s="69">
        <f t="shared" si="21"/>
        <v>0</v>
      </c>
      <c r="G596" s="70">
        <f>Invoice!G598</f>
        <v>0</v>
      </c>
      <c r="H596" s="71">
        <f t="shared" si="22"/>
        <v>0</v>
      </c>
    </row>
    <row r="597" spans="1:8" s="68" customFormat="1" hidden="1">
      <c r="A597" s="79" t="str">
        <f>Invoice!F599</f>
        <v>Exchange rate :</v>
      </c>
      <c r="B597" s="135"/>
      <c r="C597" s="63">
        <f>Invoice!C599</f>
        <v>0</v>
      </c>
      <c r="D597" s="64">
        <f>Invoice!B599</f>
        <v>0</v>
      </c>
      <c r="E597" s="69">
        <f t="shared" si="21"/>
        <v>0</v>
      </c>
      <c r="F597" s="69">
        <f t="shared" si="21"/>
        <v>0</v>
      </c>
      <c r="G597" s="70">
        <f>Invoice!G599</f>
        <v>0</v>
      </c>
      <c r="H597" s="71">
        <f t="shared" si="22"/>
        <v>0</v>
      </c>
    </row>
    <row r="598" spans="1:8" s="68" customFormat="1" hidden="1">
      <c r="A598" s="79" t="str">
        <f>Invoice!F600</f>
        <v>Exchange rate :</v>
      </c>
      <c r="B598" s="135"/>
      <c r="C598" s="63">
        <f>Invoice!C600</f>
        <v>0</v>
      </c>
      <c r="D598" s="64">
        <f>Invoice!B600</f>
        <v>0</v>
      </c>
      <c r="E598" s="69">
        <f t="shared" si="21"/>
        <v>0</v>
      </c>
      <c r="F598" s="69">
        <f t="shared" si="21"/>
        <v>0</v>
      </c>
      <c r="G598" s="70">
        <f>Invoice!G600</f>
        <v>0</v>
      </c>
      <c r="H598" s="71">
        <f t="shared" si="22"/>
        <v>0</v>
      </c>
    </row>
    <row r="599" spans="1:8" s="68" customFormat="1" hidden="1">
      <c r="A599" s="79" t="str">
        <f>Invoice!F601</f>
        <v>Exchange rate :</v>
      </c>
      <c r="B599" s="135"/>
      <c r="C599" s="63">
        <f>Invoice!C601</f>
        <v>0</v>
      </c>
      <c r="D599" s="64">
        <f>Invoice!B601</f>
        <v>0</v>
      </c>
      <c r="E599" s="69">
        <f t="shared" si="21"/>
        <v>0</v>
      </c>
      <c r="F599" s="69">
        <f t="shared" si="21"/>
        <v>0</v>
      </c>
      <c r="G599" s="70">
        <f>Invoice!G601</f>
        <v>0</v>
      </c>
      <c r="H599" s="71">
        <f t="shared" si="22"/>
        <v>0</v>
      </c>
    </row>
    <row r="600" spans="1:8" s="68" customFormat="1" hidden="1">
      <c r="A600" s="79" t="str">
        <f>Invoice!F602</f>
        <v>Exchange rate :</v>
      </c>
      <c r="B600" s="135"/>
      <c r="C600" s="63">
        <f>Invoice!C602</f>
        <v>0</v>
      </c>
      <c r="D600" s="64">
        <f>Invoice!B602</f>
        <v>0</v>
      </c>
      <c r="E600" s="69">
        <f t="shared" si="21"/>
        <v>0</v>
      </c>
      <c r="F600" s="69">
        <f t="shared" si="21"/>
        <v>0</v>
      </c>
      <c r="G600" s="70">
        <f>Invoice!G602</f>
        <v>0</v>
      </c>
      <c r="H600" s="71">
        <f t="shared" si="22"/>
        <v>0</v>
      </c>
    </row>
    <row r="601" spans="1:8" s="68" customFormat="1" hidden="1">
      <c r="A601" s="79" t="str">
        <f>Invoice!F603</f>
        <v>Exchange rate :</v>
      </c>
      <c r="B601" s="135"/>
      <c r="C601" s="63">
        <f>Invoice!C603</f>
        <v>0</v>
      </c>
      <c r="D601" s="64">
        <f>Invoice!B603</f>
        <v>0</v>
      </c>
      <c r="E601" s="69">
        <f t="shared" si="21"/>
        <v>0</v>
      </c>
      <c r="F601" s="69">
        <f t="shared" si="21"/>
        <v>0</v>
      </c>
      <c r="G601" s="70">
        <f>Invoice!G603</f>
        <v>0</v>
      </c>
      <c r="H601" s="71">
        <f t="shared" si="22"/>
        <v>0</v>
      </c>
    </row>
    <row r="602" spans="1:8" s="68" customFormat="1" hidden="1">
      <c r="A602" s="79" t="str">
        <f>Invoice!F604</f>
        <v>Exchange rate :</v>
      </c>
      <c r="B602" s="135"/>
      <c r="C602" s="63">
        <f>Invoice!C604</f>
        <v>0</v>
      </c>
      <c r="D602" s="64">
        <f>Invoice!B604</f>
        <v>0</v>
      </c>
      <c r="E602" s="69">
        <f t="shared" si="21"/>
        <v>0</v>
      </c>
      <c r="F602" s="69">
        <f t="shared" si="21"/>
        <v>0</v>
      </c>
      <c r="G602" s="70">
        <f>Invoice!G604</f>
        <v>0</v>
      </c>
      <c r="H602" s="71">
        <f t="shared" si="22"/>
        <v>0</v>
      </c>
    </row>
    <row r="603" spans="1:8" s="68" customFormat="1" hidden="1">
      <c r="A603" s="79" t="str">
        <f>Invoice!F605</f>
        <v>Exchange rate :</v>
      </c>
      <c r="B603" s="135"/>
      <c r="C603" s="63">
        <f>Invoice!C605</f>
        <v>0</v>
      </c>
      <c r="D603" s="64">
        <f>Invoice!B605</f>
        <v>0</v>
      </c>
      <c r="E603" s="69">
        <f t="shared" si="21"/>
        <v>0</v>
      </c>
      <c r="F603" s="69">
        <f t="shared" si="21"/>
        <v>0</v>
      </c>
      <c r="G603" s="70">
        <f>Invoice!G605</f>
        <v>0</v>
      </c>
      <c r="H603" s="71">
        <f t="shared" si="22"/>
        <v>0</v>
      </c>
    </row>
    <row r="604" spans="1:8" s="68" customFormat="1" hidden="1">
      <c r="A604" s="79" t="str">
        <f>Invoice!F606</f>
        <v>Exchange rate :</v>
      </c>
      <c r="B604" s="135"/>
      <c r="C604" s="63">
        <f>Invoice!C606</f>
        <v>0</v>
      </c>
      <c r="D604" s="64">
        <f>Invoice!B606</f>
        <v>0</v>
      </c>
      <c r="E604" s="69">
        <f t="shared" si="21"/>
        <v>0</v>
      </c>
      <c r="F604" s="69">
        <f t="shared" si="21"/>
        <v>0</v>
      </c>
      <c r="G604" s="70">
        <f>Invoice!G606</f>
        <v>0</v>
      </c>
      <c r="H604" s="71">
        <f t="shared" si="22"/>
        <v>0</v>
      </c>
    </row>
    <row r="605" spans="1:8" s="68" customFormat="1" hidden="1">
      <c r="A605" s="79" t="str">
        <f>Invoice!F607</f>
        <v>Exchange rate :</v>
      </c>
      <c r="B605" s="135"/>
      <c r="C605" s="63">
        <f>Invoice!C607</f>
        <v>0</v>
      </c>
      <c r="D605" s="64">
        <f>Invoice!B607</f>
        <v>0</v>
      </c>
      <c r="E605" s="69">
        <f t="shared" si="21"/>
        <v>0</v>
      </c>
      <c r="F605" s="69">
        <f t="shared" si="21"/>
        <v>0</v>
      </c>
      <c r="G605" s="70">
        <f>Invoice!G607</f>
        <v>0</v>
      </c>
      <c r="H605" s="71">
        <f t="shared" si="22"/>
        <v>0</v>
      </c>
    </row>
    <row r="606" spans="1:8" s="68" customFormat="1" hidden="1">
      <c r="A606" s="79" t="str">
        <f>Invoice!F608</f>
        <v>Exchange rate :</v>
      </c>
      <c r="B606" s="135"/>
      <c r="C606" s="63">
        <f>Invoice!C608</f>
        <v>0</v>
      </c>
      <c r="D606" s="64">
        <f>Invoice!B608</f>
        <v>0</v>
      </c>
      <c r="E606" s="69">
        <f t="shared" si="21"/>
        <v>0</v>
      </c>
      <c r="F606" s="69">
        <f t="shared" si="21"/>
        <v>0</v>
      </c>
      <c r="G606" s="70">
        <f>Invoice!G608</f>
        <v>0</v>
      </c>
      <c r="H606" s="71">
        <f t="shared" si="22"/>
        <v>0</v>
      </c>
    </row>
    <row r="607" spans="1:8" s="68" customFormat="1" hidden="1">
      <c r="A607" s="79" t="str">
        <f>Invoice!F609</f>
        <v>Exchange rate :</v>
      </c>
      <c r="B607" s="135"/>
      <c r="C607" s="63">
        <f>Invoice!C609</f>
        <v>0</v>
      </c>
      <c r="D607" s="64">
        <f>Invoice!B609</f>
        <v>0</v>
      </c>
      <c r="E607" s="69">
        <f t="shared" si="21"/>
        <v>0</v>
      </c>
      <c r="F607" s="69">
        <f t="shared" si="21"/>
        <v>0</v>
      </c>
      <c r="G607" s="70">
        <f>Invoice!G609</f>
        <v>0</v>
      </c>
      <c r="H607" s="71">
        <f t="shared" si="22"/>
        <v>0</v>
      </c>
    </row>
    <row r="608" spans="1:8" s="68" customFormat="1" hidden="1">
      <c r="A608" s="79" t="str">
        <f>Invoice!F610</f>
        <v>Exchange rate :</v>
      </c>
      <c r="B608" s="135"/>
      <c r="C608" s="63">
        <f>Invoice!C610</f>
        <v>0</v>
      </c>
      <c r="D608" s="64">
        <f>Invoice!B610</f>
        <v>0</v>
      </c>
      <c r="E608" s="69">
        <f t="shared" si="21"/>
        <v>0</v>
      </c>
      <c r="F608" s="69">
        <f t="shared" si="21"/>
        <v>0</v>
      </c>
      <c r="G608" s="70">
        <f>Invoice!G610</f>
        <v>0</v>
      </c>
      <c r="H608" s="71">
        <f t="shared" si="22"/>
        <v>0</v>
      </c>
    </row>
    <row r="609" spans="1:8" s="68" customFormat="1" hidden="1">
      <c r="A609" s="79" t="str">
        <f>Invoice!F611</f>
        <v>Exchange rate :</v>
      </c>
      <c r="B609" s="135"/>
      <c r="C609" s="63">
        <f>Invoice!C611</f>
        <v>0</v>
      </c>
      <c r="D609" s="64">
        <f>Invoice!B611</f>
        <v>0</v>
      </c>
      <c r="E609" s="69">
        <f t="shared" si="21"/>
        <v>0</v>
      </c>
      <c r="F609" s="69">
        <f t="shared" si="21"/>
        <v>0</v>
      </c>
      <c r="G609" s="70">
        <f>Invoice!G611</f>
        <v>0</v>
      </c>
      <c r="H609" s="71">
        <f t="shared" si="22"/>
        <v>0</v>
      </c>
    </row>
    <row r="610" spans="1:8" s="68" customFormat="1" hidden="1">
      <c r="A610" s="79" t="str">
        <f>Invoice!F612</f>
        <v>Exchange rate :</v>
      </c>
      <c r="B610" s="135"/>
      <c r="C610" s="63">
        <f>Invoice!C612</f>
        <v>0</v>
      </c>
      <c r="D610" s="64">
        <f>Invoice!B612</f>
        <v>0</v>
      </c>
      <c r="E610" s="69">
        <f t="shared" si="21"/>
        <v>0</v>
      </c>
      <c r="F610" s="69">
        <f t="shared" si="21"/>
        <v>0</v>
      </c>
      <c r="G610" s="70">
        <f>Invoice!G612</f>
        <v>0</v>
      </c>
      <c r="H610" s="71">
        <f t="shared" si="22"/>
        <v>0</v>
      </c>
    </row>
    <row r="611" spans="1:8" s="68" customFormat="1" hidden="1">
      <c r="A611" s="79" t="str">
        <f>Invoice!F613</f>
        <v>Exchange rate :</v>
      </c>
      <c r="B611" s="135"/>
      <c r="C611" s="63">
        <f>Invoice!C613</f>
        <v>0</v>
      </c>
      <c r="D611" s="64">
        <f>Invoice!B613</f>
        <v>0</v>
      </c>
      <c r="E611" s="69">
        <f t="shared" si="21"/>
        <v>0</v>
      </c>
      <c r="F611" s="69">
        <f t="shared" si="21"/>
        <v>0</v>
      </c>
      <c r="G611" s="70">
        <f>Invoice!G613</f>
        <v>0</v>
      </c>
      <c r="H611" s="71">
        <f t="shared" si="22"/>
        <v>0</v>
      </c>
    </row>
    <row r="612" spans="1:8" s="68" customFormat="1" hidden="1">
      <c r="A612" s="79" t="str">
        <f>Invoice!F614</f>
        <v>Exchange rate :</v>
      </c>
      <c r="B612" s="135"/>
      <c r="C612" s="63">
        <f>Invoice!C614</f>
        <v>0</v>
      </c>
      <c r="D612" s="64">
        <f>Invoice!B614</f>
        <v>0</v>
      </c>
      <c r="E612" s="69">
        <f t="shared" si="21"/>
        <v>0</v>
      </c>
      <c r="F612" s="69">
        <f t="shared" si="21"/>
        <v>0</v>
      </c>
      <c r="G612" s="70">
        <f>Invoice!G614</f>
        <v>0</v>
      </c>
      <c r="H612" s="71">
        <f t="shared" si="22"/>
        <v>0</v>
      </c>
    </row>
    <row r="613" spans="1:8" s="68" customFormat="1" hidden="1">
      <c r="A613" s="79" t="str">
        <f>Invoice!F615</f>
        <v>Exchange rate :</v>
      </c>
      <c r="B613" s="135"/>
      <c r="C613" s="63">
        <f>Invoice!C615</f>
        <v>0</v>
      </c>
      <c r="D613" s="64">
        <f>Invoice!B615</f>
        <v>0</v>
      </c>
      <c r="E613" s="69">
        <f t="shared" si="21"/>
        <v>0</v>
      </c>
      <c r="F613" s="69">
        <f t="shared" si="21"/>
        <v>0</v>
      </c>
      <c r="G613" s="70">
        <f>Invoice!G615</f>
        <v>0</v>
      </c>
      <c r="H613" s="71">
        <f t="shared" si="22"/>
        <v>0</v>
      </c>
    </row>
    <row r="614" spans="1:8" s="68" customFormat="1" hidden="1">
      <c r="A614" s="79" t="str">
        <f>Invoice!F616</f>
        <v>Exchange rate :</v>
      </c>
      <c r="B614" s="135"/>
      <c r="C614" s="63">
        <f>Invoice!C616</f>
        <v>0</v>
      </c>
      <c r="D614" s="64">
        <f>Invoice!B616</f>
        <v>0</v>
      </c>
      <c r="E614" s="69">
        <f t="shared" si="21"/>
        <v>0</v>
      </c>
      <c r="F614" s="69">
        <f t="shared" si="21"/>
        <v>0</v>
      </c>
      <c r="G614" s="70">
        <f>Invoice!G616</f>
        <v>0</v>
      </c>
      <c r="H614" s="71">
        <f t="shared" si="22"/>
        <v>0</v>
      </c>
    </row>
    <row r="615" spans="1:8" s="68" customFormat="1" hidden="1">
      <c r="A615" s="79" t="str">
        <f>Invoice!F617</f>
        <v>Exchange rate :</v>
      </c>
      <c r="B615" s="135"/>
      <c r="C615" s="63">
        <f>Invoice!C617</f>
        <v>0</v>
      </c>
      <c r="D615" s="64">
        <f>Invoice!B617</f>
        <v>0</v>
      </c>
      <c r="E615" s="69">
        <f t="shared" si="21"/>
        <v>0</v>
      </c>
      <c r="F615" s="69">
        <f t="shared" si="21"/>
        <v>0</v>
      </c>
      <c r="G615" s="70">
        <f>Invoice!G617</f>
        <v>0</v>
      </c>
      <c r="H615" s="71">
        <f t="shared" si="22"/>
        <v>0</v>
      </c>
    </row>
    <row r="616" spans="1:8" s="68" customFormat="1" hidden="1">
      <c r="A616" s="79" t="str">
        <f>Invoice!F618</f>
        <v>Exchange rate :</v>
      </c>
      <c r="B616" s="135"/>
      <c r="C616" s="63">
        <f>Invoice!C618</f>
        <v>0</v>
      </c>
      <c r="D616" s="64">
        <f>Invoice!B618</f>
        <v>0</v>
      </c>
      <c r="E616" s="69">
        <f t="shared" si="21"/>
        <v>0</v>
      </c>
      <c r="F616" s="69">
        <f t="shared" si="21"/>
        <v>0</v>
      </c>
      <c r="G616" s="70">
        <f>Invoice!G618</f>
        <v>0</v>
      </c>
      <c r="H616" s="71">
        <f t="shared" si="22"/>
        <v>0</v>
      </c>
    </row>
    <row r="617" spans="1:8" s="68" customFormat="1" hidden="1">
      <c r="A617" s="79" t="str">
        <f>Invoice!F619</f>
        <v>Exchange rate :</v>
      </c>
      <c r="B617" s="135"/>
      <c r="C617" s="63">
        <f>Invoice!C619</f>
        <v>0</v>
      </c>
      <c r="D617" s="64">
        <f>Invoice!B619</f>
        <v>0</v>
      </c>
      <c r="E617" s="69">
        <f t="shared" si="21"/>
        <v>0</v>
      </c>
      <c r="F617" s="69">
        <f t="shared" si="21"/>
        <v>0</v>
      </c>
      <c r="G617" s="70">
        <f>Invoice!G619</f>
        <v>0</v>
      </c>
      <c r="H617" s="71">
        <f t="shared" si="22"/>
        <v>0</v>
      </c>
    </row>
    <row r="618" spans="1:8" s="68" customFormat="1" hidden="1">
      <c r="A618" s="79" t="str">
        <f>Invoice!F620</f>
        <v>Exchange rate :</v>
      </c>
      <c r="B618" s="135"/>
      <c r="C618" s="63">
        <f>Invoice!C620</f>
        <v>0</v>
      </c>
      <c r="D618" s="64">
        <f>Invoice!B620</f>
        <v>0</v>
      </c>
      <c r="E618" s="69">
        <f t="shared" si="21"/>
        <v>0</v>
      </c>
      <c r="F618" s="69">
        <f t="shared" si="21"/>
        <v>0</v>
      </c>
      <c r="G618" s="70">
        <f>Invoice!G620</f>
        <v>0</v>
      </c>
      <c r="H618" s="71">
        <f t="shared" si="22"/>
        <v>0</v>
      </c>
    </row>
    <row r="619" spans="1:8" s="68" customFormat="1" hidden="1">
      <c r="A619" s="79" t="str">
        <f>Invoice!F621</f>
        <v>Exchange rate :</v>
      </c>
      <c r="B619" s="135"/>
      <c r="C619" s="63">
        <f>Invoice!C621</f>
        <v>0</v>
      </c>
      <c r="D619" s="64">
        <f>Invoice!B621</f>
        <v>0</v>
      </c>
      <c r="E619" s="69">
        <f t="shared" si="21"/>
        <v>0</v>
      </c>
      <c r="F619" s="69">
        <f t="shared" si="21"/>
        <v>0</v>
      </c>
      <c r="G619" s="70">
        <f>Invoice!G621</f>
        <v>0</v>
      </c>
      <c r="H619" s="71">
        <f t="shared" si="22"/>
        <v>0</v>
      </c>
    </row>
    <row r="620" spans="1:8" s="68" customFormat="1" hidden="1">
      <c r="A620" s="79" t="str">
        <f>Invoice!F622</f>
        <v>Exchange rate :</v>
      </c>
      <c r="B620" s="135"/>
      <c r="C620" s="63">
        <f>Invoice!C622</f>
        <v>0</v>
      </c>
      <c r="D620" s="64">
        <f>Invoice!B622</f>
        <v>0</v>
      </c>
      <c r="E620" s="69">
        <f t="shared" si="21"/>
        <v>0</v>
      </c>
      <c r="F620" s="69">
        <f t="shared" si="21"/>
        <v>0</v>
      </c>
      <c r="G620" s="70">
        <f>Invoice!G622</f>
        <v>0</v>
      </c>
      <c r="H620" s="71">
        <f t="shared" si="22"/>
        <v>0</v>
      </c>
    </row>
    <row r="621" spans="1:8" s="68" customFormat="1" hidden="1">
      <c r="A621" s="79" t="str">
        <f>Invoice!F623</f>
        <v>Exchange rate :</v>
      </c>
      <c r="B621" s="135"/>
      <c r="C621" s="63">
        <f>Invoice!C623</f>
        <v>0</v>
      </c>
      <c r="D621" s="64">
        <f>Invoice!B623</f>
        <v>0</v>
      </c>
      <c r="E621" s="69">
        <f t="shared" si="21"/>
        <v>0</v>
      </c>
      <c r="F621" s="69">
        <f t="shared" si="21"/>
        <v>0</v>
      </c>
      <c r="G621" s="70">
        <f>Invoice!G623</f>
        <v>0</v>
      </c>
      <c r="H621" s="71">
        <f t="shared" si="22"/>
        <v>0</v>
      </c>
    </row>
    <row r="622" spans="1:8" s="68" customFormat="1" hidden="1">
      <c r="A622" s="79" t="str">
        <f>Invoice!F624</f>
        <v>Exchange rate :</v>
      </c>
      <c r="B622" s="135"/>
      <c r="C622" s="63">
        <f>Invoice!C624</f>
        <v>0</v>
      </c>
      <c r="D622" s="64">
        <f>Invoice!B624</f>
        <v>0</v>
      </c>
      <c r="E622" s="69">
        <f t="shared" si="21"/>
        <v>0</v>
      </c>
      <c r="F622" s="69">
        <f t="shared" si="21"/>
        <v>0</v>
      </c>
      <c r="G622" s="70">
        <f>Invoice!G624</f>
        <v>0</v>
      </c>
      <c r="H622" s="71">
        <f t="shared" si="22"/>
        <v>0</v>
      </c>
    </row>
    <row r="623" spans="1:8" s="68" customFormat="1" hidden="1">
      <c r="A623" s="79" t="str">
        <f>Invoice!F625</f>
        <v>Exchange rate :</v>
      </c>
      <c r="B623" s="135"/>
      <c r="C623" s="63">
        <f>Invoice!C625</f>
        <v>0</v>
      </c>
      <c r="D623" s="64">
        <f>Invoice!B625</f>
        <v>0</v>
      </c>
      <c r="E623" s="69">
        <f t="shared" si="21"/>
        <v>0</v>
      </c>
      <c r="F623" s="69">
        <f t="shared" si="21"/>
        <v>0</v>
      </c>
      <c r="G623" s="70">
        <f>Invoice!G625</f>
        <v>0</v>
      </c>
      <c r="H623" s="71">
        <f t="shared" si="22"/>
        <v>0</v>
      </c>
    </row>
    <row r="624" spans="1:8" s="68" customFormat="1" hidden="1">
      <c r="A624" s="79" t="str">
        <f>Invoice!F626</f>
        <v>Exchange rate :</v>
      </c>
      <c r="B624" s="135"/>
      <c r="C624" s="63">
        <f>Invoice!C626</f>
        <v>0</v>
      </c>
      <c r="D624" s="64">
        <f>Invoice!B626</f>
        <v>0</v>
      </c>
      <c r="E624" s="69">
        <f t="shared" si="21"/>
        <v>0</v>
      </c>
      <c r="F624" s="69">
        <f t="shared" si="21"/>
        <v>0</v>
      </c>
      <c r="G624" s="70">
        <f>Invoice!G626</f>
        <v>0</v>
      </c>
      <c r="H624" s="71">
        <f t="shared" si="22"/>
        <v>0</v>
      </c>
    </row>
    <row r="625" spans="1:8" s="68" customFormat="1" hidden="1">
      <c r="A625" s="79" t="str">
        <f>Invoice!F627</f>
        <v>Exchange rate :</v>
      </c>
      <c r="B625" s="135"/>
      <c r="C625" s="63">
        <f>Invoice!C627</f>
        <v>0</v>
      </c>
      <c r="D625" s="64">
        <f>Invoice!B627</f>
        <v>0</v>
      </c>
      <c r="E625" s="69">
        <f t="shared" si="21"/>
        <v>0</v>
      </c>
      <c r="F625" s="69">
        <f t="shared" si="21"/>
        <v>0</v>
      </c>
      <c r="G625" s="70">
        <f>Invoice!G627</f>
        <v>0</v>
      </c>
      <c r="H625" s="71">
        <f t="shared" si="22"/>
        <v>0</v>
      </c>
    </row>
    <row r="626" spans="1:8" s="68" customFormat="1" hidden="1">
      <c r="A626" s="79" t="str">
        <f>Invoice!F628</f>
        <v>Exchange rate :</v>
      </c>
      <c r="B626" s="135"/>
      <c r="C626" s="63">
        <f>Invoice!C628</f>
        <v>0</v>
      </c>
      <c r="D626" s="64">
        <f>Invoice!B628</f>
        <v>0</v>
      </c>
      <c r="E626" s="69">
        <f t="shared" si="21"/>
        <v>0</v>
      </c>
      <c r="F626" s="69">
        <f t="shared" si="21"/>
        <v>0</v>
      </c>
      <c r="G626" s="70">
        <f>Invoice!G628</f>
        <v>0</v>
      </c>
      <c r="H626" s="71">
        <f t="shared" si="22"/>
        <v>0</v>
      </c>
    </row>
    <row r="627" spans="1:8" s="68" customFormat="1" hidden="1">
      <c r="A627" s="79" t="str">
        <f>Invoice!F629</f>
        <v>Exchange rate :</v>
      </c>
      <c r="B627" s="135"/>
      <c r="C627" s="63">
        <f>Invoice!C629</f>
        <v>0</v>
      </c>
      <c r="D627" s="64">
        <f>Invoice!B629</f>
        <v>0</v>
      </c>
      <c r="E627" s="69">
        <f t="shared" si="21"/>
        <v>0</v>
      </c>
      <c r="F627" s="69">
        <f t="shared" si="21"/>
        <v>0</v>
      </c>
      <c r="G627" s="70">
        <f>Invoice!G629</f>
        <v>0</v>
      </c>
      <c r="H627" s="71">
        <f t="shared" si="22"/>
        <v>0</v>
      </c>
    </row>
    <row r="628" spans="1:8" s="68" customFormat="1" hidden="1">
      <c r="A628" s="79" t="str">
        <f>Invoice!F630</f>
        <v>Exchange rate :</v>
      </c>
      <c r="B628" s="135"/>
      <c r="C628" s="63">
        <f>Invoice!C630</f>
        <v>0</v>
      </c>
      <c r="D628" s="64">
        <f>Invoice!B630</f>
        <v>0</v>
      </c>
      <c r="E628" s="69">
        <f t="shared" si="21"/>
        <v>0</v>
      </c>
      <c r="F628" s="69">
        <f t="shared" si="21"/>
        <v>0</v>
      </c>
      <c r="G628" s="70">
        <f>Invoice!G630</f>
        <v>0</v>
      </c>
      <c r="H628" s="71">
        <f t="shared" si="22"/>
        <v>0</v>
      </c>
    </row>
    <row r="629" spans="1:8" s="68" customFormat="1" hidden="1">
      <c r="A629" s="79" t="str">
        <f>Invoice!F631</f>
        <v>Exchange rate :</v>
      </c>
      <c r="B629" s="135"/>
      <c r="C629" s="63">
        <f>Invoice!C631</f>
        <v>0</v>
      </c>
      <c r="D629" s="64">
        <f>Invoice!B631</f>
        <v>0</v>
      </c>
      <c r="E629" s="69">
        <f t="shared" si="21"/>
        <v>0</v>
      </c>
      <c r="F629" s="69">
        <f t="shared" si="21"/>
        <v>0</v>
      </c>
      <c r="G629" s="70">
        <f>Invoice!G631</f>
        <v>0</v>
      </c>
      <c r="H629" s="71">
        <f t="shared" si="22"/>
        <v>0</v>
      </c>
    </row>
    <row r="630" spans="1:8" s="68" customFormat="1" hidden="1">
      <c r="A630" s="79" t="str">
        <f>Invoice!F632</f>
        <v>Exchange rate :</v>
      </c>
      <c r="B630" s="135"/>
      <c r="C630" s="63">
        <f>Invoice!C632</f>
        <v>0</v>
      </c>
      <c r="D630" s="64">
        <f>Invoice!B632</f>
        <v>0</v>
      </c>
      <c r="E630" s="69">
        <f t="shared" si="21"/>
        <v>0</v>
      </c>
      <c r="F630" s="69">
        <f t="shared" si="21"/>
        <v>0</v>
      </c>
      <c r="G630" s="70">
        <f>Invoice!G632</f>
        <v>0</v>
      </c>
      <c r="H630" s="71">
        <f t="shared" si="22"/>
        <v>0</v>
      </c>
    </row>
    <row r="631" spans="1:8" s="68" customFormat="1" hidden="1">
      <c r="A631" s="79" t="str">
        <f>Invoice!F633</f>
        <v>Exchange rate :</v>
      </c>
      <c r="B631" s="135"/>
      <c r="C631" s="63">
        <f>Invoice!C633</f>
        <v>0</v>
      </c>
      <c r="D631" s="64">
        <f>Invoice!B633</f>
        <v>0</v>
      </c>
      <c r="E631" s="69">
        <f t="shared" si="21"/>
        <v>0</v>
      </c>
      <c r="F631" s="69">
        <f t="shared" si="21"/>
        <v>0</v>
      </c>
      <c r="G631" s="70">
        <f>Invoice!G633</f>
        <v>0</v>
      </c>
      <c r="H631" s="71">
        <f t="shared" si="22"/>
        <v>0</v>
      </c>
    </row>
    <row r="632" spans="1:8" s="68" customFormat="1" hidden="1">
      <c r="A632" s="79" t="str">
        <f>Invoice!F634</f>
        <v>Exchange rate :</v>
      </c>
      <c r="B632" s="135"/>
      <c r="C632" s="63">
        <f>Invoice!C634</f>
        <v>0</v>
      </c>
      <c r="D632" s="64">
        <f>Invoice!B634</f>
        <v>0</v>
      </c>
      <c r="E632" s="69">
        <f t="shared" si="21"/>
        <v>0</v>
      </c>
      <c r="F632" s="69">
        <f t="shared" si="21"/>
        <v>0</v>
      </c>
      <c r="G632" s="70">
        <f>Invoice!G634</f>
        <v>0</v>
      </c>
      <c r="H632" s="71">
        <f t="shared" si="22"/>
        <v>0</v>
      </c>
    </row>
    <row r="633" spans="1:8" s="68" customFormat="1" hidden="1">
      <c r="A633" s="79" t="str">
        <f>Invoice!F635</f>
        <v>Exchange rate :</v>
      </c>
      <c r="B633" s="135"/>
      <c r="C633" s="63">
        <f>Invoice!C635</f>
        <v>0</v>
      </c>
      <c r="D633" s="64">
        <f>Invoice!B635</f>
        <v>0</v>
      </c>
      <c r="E633" s="69">
        <f t="shared" si="21"/>
        <v>0</v>
      </c>
      <c r="F633" s="69">
        <f t="shared" si="21"/>
        <v>0</v>
      </c>
      <c r="G633" s="70">
        <f>Invoice!G635</f>
        <v>0</v>
      </c>
      <c r="H633" s="71">
        <f t="shared" si="22"/>
        <v>0</v>
      </c>
    </row>
    <row r="634" spans="1:8" s="68" customFormat="1" hidden="1">
      <c r="A634" s="79" t="str">
        <f>Invoice!F636</f>
        <v>Exchange rate :</v>
      </c>
      <c r="B634" s="135"/>
      <c r="C634" s="63">
        <f>Invoice!C636</f>
        <v>0</v>
      </c>
      <c r="D634" s="64">
        <f>Invoice!B636</f>
        <v>0</v>
      </c>
      <c r="E634" s="69">
        <f t="shared" si="21"/>
        <v>0</v>
      </c>
      <c r="F634" s="69">
        <f t="shared" si="21"/>
        <v>0</v>
      </c>
      <c r="G634" s="70">
        <f>Invoice!G636</f>
        <v>0</v>
      </c>
      <c r="H634" s="71">
        <f t="shared" si="22"/>
        <v>0</v>
      </c>
    </row>
    <row r="635" spans="1:8" s="68" customFormat="1" hidden="1">
      <c r="A635" s="79" t="str">
        <f>Invoice!F637</f>
        <v>Exchange rate :</v>
      </c>
      <c r="B635" s="135"/>
      <c r="C635" s="63">
        <f>Invoice!C637</f>
        <v>0</v>
      </c>
      <c r="D635" s="64">
        <f>Invoice!B637</f>
        <v>0</v>
      </c>
      <c r="E635" s="69">
        <f t="shared" si="21"/>
        <v>0</v>
      </c>
      <c r="F635" s="69">
        <f t="shared" si="21"/>
        <v>0</v>
      </c>
      <c r="G635" s="70">
        <f>Invoice!G637</f>
        <v>0</v>
      </c>
      <c r="H635" s="71">
        <f t="shared" si="22"/>
        <v>0</v>
      </c>
    </row>
    <row r="636" spans="1:8" s="68" customFormat="1" hidden="1">
      <c r="A636" s="79" t="str">
        <f>Invoice!F638</f>
        <v>Exchange rate :</v>
      </c>
      <c r="B636" s="135"/>
      <c r="C636" s="63">
        <f>Invoice!C638</f>
        <v>0</v>
      </c>
      <c r="D636" s="64">
        <f>Invoice!B638</f>
        <v>0</v>
      </c>
      <c r="E636" s="69">
        <f t="shared" si="21"/>
        <v>0</v>
      </c>
      <c r="F636" s="69">
        <f t="shared" si="21"/>
        <v>0</v>
      </c>
      <c r="G636" s="70">
        <f>Invoice!G638</f>
        <v>0</v>
      </c>
      <c r="H636" s="71">
        <f t="shared" si="22"/>
        <v>0</v>
      </c>
    </row>
    <row r="637" spans="1:8" s="68" customFormat="1" hidden="1">
      <c r="A637" s="79" t="str">
        <f>Invoice!F639</f>
        <v>Exchange rate :</v>
      </c>
      <c r="B637" s="135"/>
      <c r="C637" s="63">
        <f>Invoice!C639</f>
        <v>0</v>
      </c>
      <c r="D637" s="64">
        <f>Invoice!B639</f>
        <v>0</v>
      </c>
      <c r="E637" s="69">
        <f t="shared" ref="E637:F700" si="23">G637/$E$14</f>
        <v>0</v>
      </c>
      <c r="F637" s="69">
        <f t="shared" si="23"/>
        <v>0</v>
      </c>
      <c r="G637" s="70">
        <f>Invoice!G639</f>
        <v>0</v>
      </c>
      <c r="H637" s="71">
        <f t="shared" si="22"/>
        <v>0</v>
      </c>
    </row>
    <row r="638" spans="1:8" s="68" customFormat="1" hidden="1">
      <c r="A638" s="79" t="str">
        <f>Invoice!F640</f>
        <v>Exchange rate :</v>
      </c>
      <c r="B638" s="135"/>
      <c r="C638" s="63">
        <f>Invoice!C640</f>
        <v>0</v>
      </c>
      <c r="D638" s="64">
        <f>Invoice!B640</f>
        <v>0</v>
      </c>
      <c r="E638" s="69">
        <f t="shared" si="23"/>
        <v>0</v>
      </c>
      <c r="F638" s="69">
        <f t="shared" si="23"/>
        <v>0</v>
      </c>
      <c r="G638" s="70">
        <f>Invoice!G640</f>
        <v>0</v>
      </c>
      <c r="H638" s="71">
        <f t="shared" si="22"/>
        <v>0</v>
      </c>
    </row>
    <row r="639" spans="1:8" s="68" customFormat="1" hidden="1">
      <c r="A639" s="79" t="str">
        <f>Invoice!F641</f>
        <v>Exchange rate :</v>
      </c>
      <c r="B639" s="135"/>
      <c r="C639" s="63">
        <f>Invoice!C641</f>
        <v>0</v>
      </c>
      <c r="D639" s="64">
        <f>Invoice!B641</f>
        <v>0</v>
      </c>
      <c r="E639" s="69">
        <f t="shared" si="23"/>
        <v>0</v>
      </c>
      <c r="F639" s="69">
        <f t="shared" si="23"/>
        <v>0</v>
      </c>
      <c r="G639" s="70">
        <f>Invoice!G641</f>
        <v>0</v>
      </c>
      <c r="H639" s="71">
        <f t="shared" si="22"/>
        <v>0</v>
      </c>
    </row>
    <row r="640" spans="1:8" s="68" customFormat="1" hidden="1">
      <c r="A640" s="79" t="str">
        <f>Invoice!F642</f>
        <v>Exchange rate :</v>
      </c>
      <c r="B640" s="135"/>
      <c r="C640" s="63">
        <f>Invoice!C642</f>
        <v>0</v>
      </c>
      <c r="D640" s="64">
        <f>Invoice!B642</f>
        <v>0</v>
      </c>
      <c r="E640" s="69">
        <f t="shared" si="23"/>
        <v>0</v>
      </c>
      <c r="F640" s="69">
        <f t="shared" si="23"/>
        <v>0</v>
      </c>
      <c r="G640" s="70">
        <f>Invoice!G642</f>
        <v>0</v>
      </c>
      <c r="H640" s="71">
        <f t="shared" si="22"/>
        <v>0</v>
      </c>
    </row>
    <row r="641" spans="1:8" s="68" customFormat="1" hidden="1">
      <c r="A641" s="79" t="str">
        <f>Invoice!F643</f>
        <v>Exchange rate :</v>
      </c>
      <c r="B641" s="135"/>
      <c r="C641" s="63">
        <f>Invoice!C643</f>
        <v>0</v>
      </c>
      <c r="D641" s="64">
        <f>Invoice!B643</f>
        <v>0</v>
      </c>
      <c r="E641" s="69">
        <f t="shared" si="23"/>
        <v>0</v>
      </c>
      <c r="F641" s="69">
        <f t="shared" si="23"/>
        <v>0</v>
      </c>
      <c r="G641" s="70">
        <f>Invoice!G643</f>
        <v>0</v>
      </c>
      <c r="H641" s="71">
        <f t="shared" si="22"/>
        <v>0</v>
      </c>
    </row>
    <row r="642" spans="1:8" s="68" customFormat="1" hidden="1">
      <c r="A642" s="79" t="str">
        <f>Invoice!F644</f>
        <v>Exchange rate :</v>
      </c>
      <c r="B642" s="135"/>
      <c r="C642" s="63">
        <f>Invoice!C644</f>
        <v>0</v>
      </c>
      <c r="D642" s="64">
        <f>Invoice!B644</f>
        <v>0</v>
      </c>
      <c r="E642" s="69">
        <f t="shared" si="23"/>
        <v>0</v>
      </c>
      <c r="F642" s="69">
        <f t="shared" si="23"/>
        <v>0</v>
      </c>
      <c r="G642" s="70">
        <f>Invoice!G644</f>
        <v>0</v>
      </c>
      <c r="H642" s="71">
        <f t="shared" si="22"/>
        <v>0</v>
      </c>
    </row>
    <row r="643" spans="1:8" s="68" customFormat="1" hidden="1">
      <c r="A643" s="79" t="str">
        <f>Invoice!F645</f>
        <v>Exchange rate :</v>
      </c>
      <c r="B643" s="135"/>
      <c r="C643" s="63">
        <f>Invoice!C645</f>
        <v>0</v>
      </c>
      <c r="D643" s="64">
        <f>Invoice!B645</f>
        <v>0</v>
      </c>
      <c r="E643" s="69">
        <f t="shared" si="23"/>
        <v>0</v>
      </c>
      <c r="F643" s="69">
        <f t="shared" si="23"/>
        <v>0</v>
      </c>
      <c r="G643" s="70">
        <f>Invoice!G645</f>
        <v>0</v>
      </c>
      <c r="H643" s="71">
        <f t="shared" si="22"/>
        <v>0</v>
      </c>
    </row>
    <row r="644" spans="1:8" s="68" customFormat="1" hidden="1">
      <c r="A644" s="79" t="str">
        <f>Invoice!F646</f>
        <v>Exchange rate :</v>
      </c>
      <c r="B644" s="135"/>
      <c r="C644" s="63">
        <f>Invoice!C646</f>
        <v>0</v>
      </c>
      <c r="D644" s="64">
        <f>Invoice!B646</f>
        <v>0</v>
      </c>
      <c r="E644" s="69">
        <f t="shared" si="23"/>
        <v>0</v>
      </c>
      <c r="F644" s="69">
        <f t="shared" si="23"/>
        <v>0</v>
      </c>
      <c r="G644" s="70">
        <f>Invoice!G646</f>
        <v>0</v>
      </c>
      <c r="H644" s="71">
        <f t="shared" si="22"/>
        <v>0</v>
      </c>
    </row>
    <row r="645" spans="1:8" s="68" customFormat="1" hidden="1">
      <c r="A645" s="79" t="str">
        <f>Invoice!F647</f>
        <v>Exchange rate :</v>
      </c>
      <c r="B645" s="135"/>
      <c r="C645" s="63">
        <f>Invoice!C647</f>
        <v>0</v>
      </c>
      <c r="D645" s="64">
        <f>Invoice!B647</f>
        <v>0</v>
      </c>
      <c r="E645" s="69">
        <f t="shared" si="23"/>
        <v>0</v>
      </c>
      <c r="F645" s="69">
        <f t="shared" si="23"/>
        <v>0</v>
      </c>
      <c r="G645" s="70">
        <f>Invoice!G647</f>
        <v>0</v>
      </c>
      <c r="H645" s="71">
        <f t="shared" si="22"/>
        <v>0</v>
      </c>
    </row>
    <row r="646" spans="1:8" s="68" customFormat="1" hidden="1">
      <c r="A646" s="79" t="str">
        <f>Invoice!F648</f>
        <v>Exchange rate :</v>
      </c>
      <c r="B646" s="135"/>
      <c r="C646" s="63">
        <f>Invoice!C648</f>
        <v>0</v>
      </c>
      <c r="D646" s="64">
        <f>Invoice!B648</f>
        <v>0</v>
      </c>
      <c r="E646" s="69">
        <f t="shared" si="23"/>
        <v>0</v>
      </c>
      <c r="F646" s="69">
        <f t="shared" si="23"/>
        <v>0</v>
      </c>
      <c r="G646" s="70">
        <f>Invoice!G648</f>
        <v>0</v>
      </c>
      <c r="H646" s="71">
        <f t="shared" si="22"/>
        <v>0</v>
      </c>
    </row>
    <row r="647" spans="1:8" s="68" customFormat="1" hidden="1">
      <c r="A647" s="79" t="str">
        <f>Invoice!F649</f>
        <v>Exchange rate :</v>
      </c>
      <c r="B647" s="135"/>
      <c r="C647" s="63">
        <f>Invoice!C649</f>
        <v>0</v>
      </c>
      <c r="D647" s="64">
        <f>Invoice!B649</f>
        <v>0</v>
      </c>
      <c r="E647" s="69">
        <f t="shared" si="23"/>
        <v>0</v>
      </c>
      <c r="F647" s="69">
        <f t="shared" si="23"/>
        <v>0</v>
      </c>
      <c r="G647" s="70">
        <f>Invoice!G649</f>
        <v>0</v>
      </c>
      <c r="H647" s="71">
        <f t="shared" si="22"/>
        <v>0</v>
      </c>
    </row>
    <row r="648" spans="1:8" s="68" customFormat="1" hidden="1">
      <c r="A648" s="79" t="str">
        <f>Invoice!F650</f>
        <v>Exchange rate :</v>
      </c>
      <c r="B648" s="135"/>
      <c r="C648" s="63">
        <f>Invoice!C650</f>
        <v>0</v>
      </c>
      <c r="D648" s="64">
        <f>Invoice!B650</f>
        <v>0</v>
      </c>
      <c r="E648" s="69">
        <f t="shared" si="23"/>
        <v>0</v>
      </c>
      <c r="F648" s="69">
        <f t="shared" si="23"/>
        <v>0</v>
      </c>
      <c r="G648" s="70">
        <f>Invoice!G650</f>
        <v>0</v>
      </c>
      <c r="H648" s="71">
        <f t="shared" si="22"/>
        <v>0</v>
      </c>
    </row>
    <row r="649" spans="1:8" s="68" customFormat="1" hidden="1">
      <c r="A649" s="79" t="str">
        <f>Invoice!F651</f>
        <v>Exchange rate :</v>
      </c>
      <c r="B649" s="135"/>
      <c r="C649" s="63">
        <f>Invoice!C651</f>
        <v>0</v>
      </c>
      <c r="D649" s="64">
        <f>Invoice!B651</f>
        <v>0</v>
      </c>
      <c r="E649" s="69">
        <f t="shared" si="23"/>
        <v>0</v>
      </c>
      <c r="F649" s="69">
        <f t="shared" si="23"/>
        <v>0</v>
      </c>
      <c r="G649" s="70">
        <f>Invoice!G651</f>
        <v>0</v>
      </c>
      <c r="H649" s="71">
        <f t="shared" si="22"/>
        <v>0</v>
      </c>
    </row>
    <row r="650" spans="1:8" s="68" customFormat="1" hidden="1">
      <c r="A650" s="79" t="str">
        <f>Invoice!F652</f>
        <v>Exchange rate :</v>
      </c>
      <c r="B650" s="135"/>
      <c r="C650" s="63">
        <f>Invoice!C652</f>
        <v>0</v>
      </c>
      <c r="D650" s="64">
        <f>Invoice!B652</f>
        <v>0</v>
      </c>
      <c r="E650" s="69">
        <f t="shared" si="23"/>
        <v>0</v>
      </c>
      <c r="F650" s="69">
        <f t="shared" si="23"/>
        <v>0</v>
      </c>
      <c r="G650" s="70">
        <f>Invoice!G652</f>
        <v>0</v>
      </c>
      <c r="H650" s="71">
        <f t="shared" si="22"/>
        <v>0</v>
      </c>
    </row>
    <row r="651" spans="1:8" s="68" customFormat="1" hidden="1">
      <c r="A651" s="79" t="str">
        <f>Invoice!F653</f>
        <v>Exchange rate :</v>
      </c>
      <c r="B651" s="135"/>
      <c r="C651" s="63">
        <f>Invoice!C653</f>
        <v>0</v>
      </c>
      <c r="D651" s="64">
        <f>Invoice!B653</f>
        <v>0</v>
      </c>
      <c r="E651" s="69">
        <f t="shared" si="23"/>
        <v>0</v>
      </c>
      <c r="F651" s="69">
        <f t="shared" si="23"/>
        <v>0</v>
      </c>
      <c r="G651" s="70">
        <f>Invoice!G653</f>
        <v>0</v>
      </c>
      <c r="H651" s="71">
        <f t="shared" si="22"/>
        <v>0</v>
      </c>
    </row>
    <row r="652" spans="1:8" s="68" customFormat="1" hidden="1">
      <c r="A652" s="79" t="str">
        <f>Invoice!F654</f>
        <v>Exchange rate :</v>
      </c>
      <c r="B652" s="135"/>
      <c r="C652" s="63">
        <f>Invoice!C654</f>
        <v>0</v>
      </c>
      <c r="D652" s="64">
        <f>Invoice!B654</f>
        <v>0</v>
      </c>
      <c r="E652" s="69">
        <f t="shared" si="23"/>
        <v>0</v>
      </c>
      <c r="F652" s="69">
        <f t="shared" si="23"/>
        <v>0</v>
      </c>
      <c r="G652" s="70">
        <f>Invoice!G654</f>
        <v>0</v>
      </c>
      <c r="H652" s="71">
        <f t="shared" si="22"/>
        <v>0</v>
      </c>
    </row>
    <row r="653" spans="1:8" s="68" customFormat="1" hidden="1">
      <c r="A653" s="79" t="str">
        <f>Invoice!F655</f>
        <v>Exchange rate :</v>
      </c>
      <c r="B653" s="135"/>
      <c r="C653" s="63">
        <f>Invoice!C655</f>
        <v>0</v>
      </c>
      <c r="D653" s="64">
        <f>Invoice!B655</f>
        <v>0</v>
      </c>
      <c r="E653" s="69">
        <f t="shared" si="23"/>
        <v>0</v>
      </c>
      <c r="F653" s="69">
        <f t="shared" si="23"/>
        <v>0</v>
      </c>
      <c r="G653" s="70">
        <f>Invoice!G655</f>
        <v>0</v>
      </c>
      <c r="H653" s="71">
        <f t="shared" si="22"/>
        <v>0</v>
      </c>
    </row>
    <row r="654" spans="1:8" s="68" customFormat="1" hidden="1">
      <c r="A654" s="79" t="str">
        <f>Invoice!F656</f>
        <v>Exchange rate :</v>
      </c>
      <c r="B654" s="135"/>
      <c r="C654" s="63">
        <f>Invoice!C656</f>
        <v>0</v>
      </c>
      <c r="D654" s="64">
        <f>Invoice!B656</f>
        <v>0</v>
      </c>
      <c r="E654" s="69">
        <f t="shared" si="23"/>
        <v>0</v>
      </c>
      <c r="F654" s="69">
        <f t="shared" si="23"/>
        <v>0</v>
      </c>
      <c r="G654" s="70">
        <f>Invoice!G656</f>
        <v>0</v>
      </c>
      <c r="H654" s="71">
        <f t="shared" si="22"/>
        <v>0</v>
      </c>
    </row>
    <row r="655" spans="1:8" s="68" customFormat="1" hidden="1">
      <c r="A655" s="79" t="str">
        <f>Invoice!F657</f>
        <v>Exchange rate :</v>
      </c>
      <c r="B655" s="135"/>
      <c r="C655" s="63">
        <f>Invoice!C657</f>
        <v>0</v>
      </c>
      <c r="D655" s="64">
        <f>Invoice!B657</f>
        <v>0</v>
      </c>
      <c r="E655" s="69">
        <f t="shared" si="23"/>
        <v>0</v>
      </c>
      <c r="F655" s="69">
        <f t="shared" si="23"/>
        <v>0</v>
      </c>
      <c r="G655" s="70">
        <f>Invoice!G657</f>
        <v>0</v>
      </c>
      <c r="H655" s="71">
        <f t="shared" si="22"/>
        <v>0</v>
      </c>
    </row>
    <row r="656" spans="1:8" s="68" customFormat="1" hidden="1">
      <c r="A656" s="79" t="str">
        <f>Invoice!F658</f>
        <v>Exchange rate :</v>
      </c>
      <c r="B656" s="135"/>
      <c r="C656" s="63">
        <f>Invoice!C658</f>
        <v>0</v>
      </c>
      <c r="D656" s="64">
        <f>Invoice!B658</f>
        <v>0</v>
      </c>
      <c r="E656" s="69">
        <f t="shared" si="23"/>
        <v>0</v>
      </c>
      <c r="F656" s="69">
        <f t="shared" si="23"/>
        <v>0</v>
      </c>
      <c r="G656" s="70">
        <f>Invoice!G658</f>
        <v>0</v>
      </c>
      <c r="H656" s="71">
        <f t="shared" ref="H656:H719" si="24">D656*G656</f>
        <v>0</v>
      </c>
    </row>
    <row r="657" spans="1:8" s="68" customFormat="1" hidden="1">
      <c r="A657" s="79" t="str">
        <f>Invoice!F659</f>
        <v>Exchange rate :</v>
      </c>
      <c r="B657" s="135"/>
      <c r="C657" s="63">
        <f>Invoice!C659</f>
        <v>0</v>
      </c>
      <c r="D657" s="64">
        <f>Invoice!B659</f>
        <v>0</v>
      </c>
      <c r="E657" s="69">
        <f t="shared" si="23"/>
        <v>0</v>
      </c>
      <c r="F657" s="69">
        <f t="shared" si="23"/>
        <v>0</v>
      </c>
      <c r="G657" s="70">
        <f>Invoice!G659</f>
        <v>0</v>
      </c>
      <c r="H657" s="71">
        <f t="shared" si="24"/>
        <v>0</v>
      </c>
    </row>
    <row r="658" spans="1:8" s="68" customFormat="1" hidden="1">
      <c r="A658" s="79" t="str">
        <f>Invoice!F660</f>
        <v>Exchange rate :</v>
      </c>
      <c r="B658" s="135"/>
      <c r="C658" s="63">
        <f>Invoice!C660</f>
        <v>0</v>
      </c>
      <c r="D658" s="64">
        <f>Invoice!B660</f>
        <v>0</v>
      </c>
      <c r="E658" s="69">
        <f t="shared" si="23"/>
        <v>0</v>
      </c>
      <c r="F658" s="69">
        <f t="shared" si="23"/>
        <v>0</v>
      </c>
      <c r="G658" s="70">
        <f>Invoice!G660</f>
        <v>0</v>
      </c>
      <c r="H658" s="71">
        <f t="shared" si="24"/>
        <v>0</v>
      </c>
    </row>
    <row r="659" spans="1:8" s="68" customFormat="1" hidden="1">
      <c r="A659" s="79" t="str">
        <f>Invoice!F661</f>
        <v>Exchange rate :</v>
      </c>
      <c r="B659" s="135"/>
      <c r="C659" s="63">
        <f>Invoice!C661</f>
        <v>0</v>
      </c>
      <c r="D659" s="64">
        <f>Invoice!B661</f>
        <v>0</v>
      </c>
      <c r="E659" s="69">
        <f t="shared" si="23"/>
        <v>0</v>
      </c>
      <c r="F659" s="69">
        <f t="shared" si="23"/>
        <v>0</v>
      </c>
      <c r="G659" s="70">
        <f>Invoice!G661</f>
        <v>0</v>
      </c>
      <c r="H659" s="71">
        <f t="shared" si="24"/>
        <v>0</v>
      </c>
    </row>
    <row r="660" spans="1:8" s="68" customFormat="1" hidden="1">
      <c r="A660" s="79" t="str">
        <f>Invoice!F662</f>
        <v>Exchange rate :</v>
      </c>
      <c r="B660" s="135"/>
      <c r="C660" s="63">
        <f>Invoice!C662</f>
        <v>0</v>
      </c>
      <c r="D660" s="64">
        <f>Invoice!B662</f>
        <v>0</v>
      </c>
      <c r="E660" s="69">
        <f t="shared" si="23"/>
        <v>0</v>
      </c>
      <c r="F660" s="69">
        <f t="shared" si="23"/>
        <v>0</v>
      </c>
      <c r="G660" s="70">
        <f>Invoice!G662</f>
        <v>0</v>
      </c>
      <c r="H660" s="71">
        <f t="shared" si="24"/>
        <v>0</v>
      </c>
    </row>
    <row r="661" spans="1:8" s="68" customFormat="1" hidden="1">
      <c r="A661" s="79" t="str">
        <f>Invoice!F663</f>
        <v>Exchange rate :</v>
      </c>
      <c r="B661" s="135"/>
      <c r="C661" s="63">
        <f>Invoice!C663</f>
        <v>0</v>
      </c>
      <c r="D661" s="64">
        <f>Invoice!B663</f>
        <v>0</v>
      </c>
      <c r="E661" s="69">
        <f t="shared" si="23"/>
        <v>0</v>
      </c>
      <c r="F661" s="69">
        <f t="shared" si="23"/>
        <v>0</v>
      </c>
      <c r="G661" s="70">
        <f>Invoice!G663</f>
        <v>0</v>
      </c>
      <c r="H661" s="71">
        <f t="shared" si="24"/>
        <v>0</v>
      </c>
    </row>
    <row r="662" spans="1:8" s="68" customFormat="1" hidden="1">
      <c r="A662" s="79" t="str">
        <f>Invoice!F664</f>
        <v>Exchange rate :</v>
      </c>
      <c r="B662" s="135"/>
      <c r="C662" s="63">
        <f>Invoice!C664</f>
        <v>0</v>
      </c>
      <c r="D662" s="64">
        <f>Invoice!B664</f>
        <v>0</v>
      </c>
      <c r="E662" s="69">
        <f t="shared" si="23"/>
        <v>0</v>
      </c>
      <c r="F662" s="69">
        <f t="shared" si="23"/>
        <v>0</v>
      </c>
      <c r="G662" s="70">
        <f>Invoice!G664</f>
        <v>0</v>
      </c>
      <c r="H662" s="71">
        <f t="shared" si="24"/>
        <v>0</v>
      </c>
    </row>
    <row r="663" spans="1:8" s="68" customFormat="1" hidden="1">
      <c r="A663" s="79" t="str">
        <f>Invoice!F665</f>
        <v>Exchange rate :</v>
      </c>
      <c r="B663" s="135"/>
      <c r="C663" s="63">
        <f>Invoice!C665</f>
        <v>0</v>
      </c>
      <c r="D663" s="64">
        <f>Invoice!B665</f>
        <v>0</v>
      </c>
      <c r="E663" s="69">
        <f t="shared" si="23"/>
        <v>0</v>
      </c>
      <c r="F663" s="69">
        <f t="shared" si="23"/>
        <v>0</v>
      </c>
      <c r="G663" s="70">
        <f>Invoice!G665</f>
        <v>0</v>
      </c>
      <c r="H663" s="71">
        <f t="shared" si="24"/>
        <v>0</v>
      </c>
    </row>
    <row r="664" spans="1:8" s="68" customFormat="1" hidden="1">
      <c r="A664" s="79" t="str">
        <f>Invoice!F666</f>
        <v>Exchange rate :</v>
      </c>
      <c r="B664" s="135"/>
      <c r="C664" s="63">
        <f>Invoice!C666</f>
        <v>0</v>
      </c>
      <c r="D664" s="64">
        <f>Invoice!B666</f>
        <v>0</v>
      </c>
      <c r="E664" s="69">
        <f t="shared" si="23"/>
        <v>0</v>
      </c>
      <c r="F664" s="69">
        <f t="shared" si="23"/>
        <v>0</v>
      </c>
      <c r="G664" s="70">
        <f>Invoice!G666</f>
        <v>0</v>
      </c>
      <c r="H664" s="71">
        <f t="shared" si="24"/>
        <v>0</v>
      </c>
    </row>
    <row r="665" spans="1:8" s="68" customFormat="1" hidden="1">
      <c r="A665" s="79" t="str">
        <f>Invoice!F667</f>
        <v>Exchange rate :</v>
      </c>
      <c r="B665" s="135"/>
      <c r="C665" s="63">
        <f>Invoice!C667</f>
        <v>0</v>
      </c>
      <c r="D665" s="64">
        <f>Invoice!B667</f>
        <v>0</v>
      </c>
      <c r="E665" s="69">
        <f t="shared" si="23"/>
        <v>0</v>
      </c>
      <c r="F665" s="69">
        <f t="shared" si="23"/>
        <v>0</v>
      </c>
      <c r="G665" s="70">
        <f>Invoice!G667</f>
        <v>0</v>
      </c>
      <c r="H665" s="71">
        <f t="shared" si="24"/>
        <v>0</v>
      </c>
    </row>
    <row r="666" spans="1:8" s="68" customFormat="1" hidden="1">
      <c r="A666" s="79" t="str">
        <f>Invoice!F668</f>
        <v>Exchange rate :</v>
      </c>
      <c r="B666" s="135"/>
      <c r="C666" s="63">
        <f>Invoice!C668</f>
        <v>0</v>
      </c>
      <c r="D666" s="64">
        <f>Invoice!B668</f>
        <v>0</v>
      </c>
      <c r="E666" s="69">
        <f t="shared" si="23"/>
        <v>0</v>
      </c>
      <c r="F666" s="69">
        <f t="shared" si="23"/>
        <v>0</v>
      </c>
      <c r="G666" s="70">
        <f>Invoice!G668</f>
        <v>0</v>
      </c>
      <c r="H666" s="71">
        <f t="shared" si="24"/>
        <v>0</v>
      </c>
    </row>
    <row r="667" spans="1:8" s="68" customFormat="1" hidden="1">
      <c r="A667" s="79" t="str">
        <f>Invoice!F669</f>
        <v>Exchange rate :</v>
      </c>
      <c r="B667" s="135"/>
      <c r="C667" s="63">
        <f>Invoice!C669</f>
        <v>0</v>
      </c>
      <c r="D667" s="64">
        <f>Invoice!B669</f>
        <v>0</v>
      </c>
      <c r="E667" s="69">
        <f t="shared" si="23"/>
        <v>0</v>
      </c>
      <c r="F667" s="69">
        <f t="shared" si="23"/>
        <v>0</v>
      </c>
      <c r="G667" s="70">
        <f>Invoice!G669</f>
        <v>0</v>
      </c>
      <c r="H667" s="71">
        <f t="shared" si="24"/>
        <v>0</v>
      </c>
    </row>
    <row r="668" spans="1:8" s="68" customFormat="1" hidden="1">
      <c r="A668" s="79" t="str">
        <f>Invoice!F670</f>
        <v>Exchange rate :</v>
      </c>
      <c r="B668" s="135"/>
      <c r="C668" s="63">
        <f>Invoice!C670</f>
        <v>0</v>
      </c>
      <c r="D668" s="64">
        <f>Invoice!B670</f>
        <v>0</v>
      </c>
      <c r="E668" s="69">
        <f t="shared" si="23"/>
        <v>0</v>
      </c>
      <c r="F668" s="69">
        <f t="shared" si="23"/>
        <v>0</v>
      </c>
      <c r="G668" s="70">
        <f>Invoice!G670</f>
        <v>0</v>
      </c>
      <c r="H668" s="71">
        <f t="shared" si="24"/>
        <v>0</v>
      </c>
    </row>
    <row r="669" spans="1:8" s="68" customFormat="1" hidden="1">
      <c r="A669" s="79" t="str">
        <f>Invoice!F671</f>
        <v>Exchange rate :</v>
      </c>
      <c r="B669" s="135"/>
      <c r="C669" s="63">
        <f>Invoice!C671</f>
        <v>0</v>
      </c>
      <c r="D669" s="64">
        <f>Invoice!B671</f>
        <v>0</v>
      </c>
      <c r="E669" s="69">
        <f t="shared" si="23"/>
        <v>0</v>
      </c>
      <c r="F669" s="69">
        <f t="shared" si="23"/>
        <v>0</v>
      </c>
      <c r="G669" s="70">
        <f>Invoice!G671</f>
        <v>0</v>
      </c>
      <c r="H669" s="71">
        <f t="shared" si="24"/>
        <v>0</v>
      </c>
    </row>
    <row r="670" spans="1:8" s="68" customFormat="1" hidden="1">
      <c r="A670" s="79" t="str">
        <f>Invoice!F672</f>
        <v>Exchange rate :</v>
      </c>
      <c r="B670" s="135"/>
      <c r="C670" s="63">
        <f>Invoice!C672</f>
        <v>0</v>
      </c>
      <c r="D670" s="64">
        <f>Invoice!B672</f>
        <v>0</v>
      </c>
      <c r="E670" s="69">
        <f t="shared" si="23"/>
        <v>0</v>
      </c>
      <c r="F670" s="69">
        <f t="shared" si="23"/>
        <v>0</v>
      </c>
      <c r="G670" s="70">
        <f>Invoice!G672</f>
        <v>0</v>
      </c>
      <c r="H670" s="71">
        <f t="shared" si="24"/>
        <v>0</v>
      </c>
    </row>
    <row r="671" spans="1:8" s="68" customFormat="1" hidden="1">
      <c r="A671" s="79" t="str">
        <f>Invoice!F673</f>
        <v>Exchange rate :</v>
      </c>
      <c r="B671" s="135"/>
      <c r="C671" s="63">
        <f>Invoice!C673</f>
        <v>0</v>
      </c>
      <c r="D671" s="64">
        <f>Invoice!B673</f>
        <v>0</v>
      </c>
      <c r="E671" s="69">
        <f t="shared" si="23"/>
        <v>0</v>
      </c>
      <c r="F671" s="69">
        <f t="shared" si="23"/>
        <v>0</v>
      </c>
      <c r="G671" s="70">
        <f>Invoice!G673</f>
        <v>0</v>
      </c>
      <c r="H671" s="71">
        <f t="shared" si="24"/>
        <v>0</v>
      </c>
    </row>
    <row r="672" spans="1:8" s="68" customFormat="1" hidden="1">
      <c r="A672" s="79" t="str">
        <f>Invoice!F674</f>
        <v>Exchange rate :</v>
      </c>
      <c r="B672" s="135"/>
      <c r="C672" s="63">
        <f>Invoice!C674</f>
        <v>0</v>
      </c>
      <c r="D672" s="64">
        <f>Invoice!B674</f>
        <v>0</v>
      </c>
      <c r="E672" s="69">
        <f t="shared" si="23"/>
        <v>0</v>
      </c>
      <c r="F672" s="69">
        <f t="shared" si="23"/>
        <v>0</v>
      </c>
      <c r="G672" s="70">
        <f>Invoice!G674</f>
        <v>0</v>
      </c>
      <c r="H672" s="71">
        <f t="shared" si="24"/>
        <v>0</v>
      </c>
    </row>
    <row r="673" spans="1:8" s="68" customFormat="1" hidden="1">
      <c r="A673" s="79" t="str">
        <f>Invoice!F675</f>
        <v>Exchange rate :</v>
      </c>
      <c r="B673" s="135"/>
      <c r="C673" s="63">
        <f>Invoice!C675</f>
        <v>0</v>
      </c>
      <c r="D673" s="64">
        <f>Invoice!B675</f>
        <v>0</v>
      </c>
      <c r="E673" s="69">
        <f t="shared" si="23"/>
        <v>0</v>
      </c>
      <c r="F673" s="69">
        <f t="shared" si="23"/>
        <v>0</v>
      </c>
      <c r="G673" s="70">
        <f>Invoice!G675</f>
        <v>0</v>
      </c>
      <c r="H673" s="71">
        <f t="shared" si="24"/>
        <v>0</v>
      </c>
    </row>
    <row r="674" spans="1:8" s="68" customFormat="1" hidden="1">
      <c r="A674" s="79" t="str">
        <f>Invoice!F676</f>
        <v>Exchange rate :</v>
      </c>
      <c r="B674" s="135"/>
      <c r="C674" s="63">
        <f>Invoice!C676</f>
        <v>0</v>
      </c>
      <c r="D674" s="64">
        <f>Invoice!B676</f>
        <v>0</v>
      </c>
      <c r="E674" s="69">
        <f t="shared" si="23"/>
        <v>0</v>
      </c>
      <c r="F674" s="69">
        <f t="shared" si="23"/>
        <v>0</v>
      </c>
      <c r="G674" s="70">
        <f>Invoice!G676</f>
        <v>0</v>
      </c>
      <c r="H674" s="71">
        <f t="shared" si="24"/>
        <v>0</v>
      </c>
    </row>
    <row r="675" spans="1:8" s="68" customFormat="1" hidden="1">
      <c r="A675" s="79" t="str">
        <f>Invoice!F677</f>
        <v>Exchange rate :</v>
      </c>
      <c r="B675" s="135"/>
      <c r="C675" s="63">
        <f>Invoice!C677</f>
        <v>0</v>
      </c>
      <c r="D675" s="64">
        <f>Invoice!B677</f>
        <v>0</v>
      </c>
      <c r="E675" s="69">
        <f t="shared" si="23"/>
        <v>0</v>
      </c>
      <c r="F675" s="69">
        <f t="shared" si="23"/>
        <v>0</v>
      </c>
      <c r="G675" s="70">
        <f>Invoice!G677</f>
        <v>0</v>
      </c>
      <c r="H675" s="71">
        <f t="shared" si="24"/>
        <v>0</v>
      </c>
    </row>
    <row r="676" spans="1:8" s="68" customFormat="1" hidden="1">
      <c r="A676" s="79" t="str">
        <f>Invoice!F678</f>
        <v>Exchange rate :</v>
      </c>
      <c r="B676" s="135"/>
      <c r="C676" s="63">
        <f>Invoice!C678</f>
        <v>0</v>
      </c>
      <c r="D676" s="64">
        <f>Invoice!B678</f>
        <v>0</v>
      </c>
      <c r="E676" s="69">
        <f t="shared" si="23"/>
        <v>0</v>
      </c>
      <c r="F676" s="69">
        <f t="shared" si="23"/>
        <v>0</v>
      </c>
      <c r="G676" s="70">
        <f>Invoice!G678</f>
        <v>0</v>
      </c>
      <c r="H676" s="71">
        <f t="shared" si="24"/>
        <v>0</v>
      </c>
    </row>
    <row r="677" spans="1:8" s="68" customFormat="1" hidden="1">
      <c r="A677" s="79" t="str">
        <f>Invoice!F679</f>
        <v>Exchange rate :</v>
      </c>
      <c r="B677" s="135"/>
      <c r="C677" s="63">
        <f>Invoice!C679</f>
        <v>0</v>
      </c>
      <c r="D677" s="64">
        <f>Invoice!B679</f>
        <v>0</v>
      </c>
      <c r="E677" s="69">
        <f t="shared" si="23"/>
        <v>0</v>
      </c>
      <c r="F677" s="69">
        <f t="shared" si="23"/>
        <v>0</v>
      </c>
      <c r="G677" s="70">
        <f>Invoice!G679</f>
        <v>0</v>
      </c>
      <c r="H677" s="71">
        <f t="shared" si="24"/>
        <v>0</v>
      </c>
    </row>
    <row r="678" spans="1:8" s="68" customFormat="1" hidden="1">
      <c r="A678" s="79" t="str">
        <f>Invoice!F680</f>
        <v>Exchange rate :</v>
      </c>
      <c r="B678" s="135"/>
      <c r="C678" s="63">
        <f>Invoice!C680</f>
        <v>0</v>
      </c>
      <c r="D678" s="64">
        <f>Invoice!B680</f>
        <v>0</v>
      </c>
      <c r="E678" s="69">
        <f t="shared" si="23"/>
        <v>0</v>
      </c>
      <c r="F678" s="69">
        <f t="shared" si="23"/>
        <v>0</v>
      </c>
      <c r="G678" s="70">
        <f>Invoice!G680</f>
        <v>0</v>
      </c>
      <c r="H678" s="71">
        <f t="shared" si="24"/>
        <v>0</v>
      </c>
    </row>
    <row r="679" spans="1:8" s="68" customFormat="1" hidden="1">
      <c r="A679" s="79" t="str">
        <f>Invoice!F681</f>
        <v>Exchange rate :</v>
      </c>
      <c r="B679" s="135"/>
      <c r="C679" s="63">
        <f>Invoice!C681</f>
        <v>0</v>
      </c>
      <c r="D679" s="64">
        <f>Invoice!B681</f>
        <v>0</v>
      </c>
      <c r="E679" s="69">
        <f t="shared" si="23"/>
        <v>0</v>
      </c>
      <c r="F679" s="69">
        <f t="shared" si="23"/>
        <v>0</v>
      </c>
      <c r="G679" s="70">
        <f>Invoice!G681</f>
        <v>0</v>
      </c>
      <c r="H679" s="71">
        <f t="shared" si="24"/>
        <v>0</v>
      </c>
    </row>
    <row r="680" spans="1:8" s="68" customFormat="1" hidden="1">
      <c r="A680" s="79" t="str">
        <f>Invoice!F682</f>
        <v>Exchange rate :</v>
      </c>
      <c r="B680" s="135"/>
      <c r="C680" s="63">
        <f>Invoice!C682</f>
        <v>0</v>
      </c>
      <c r="D680" s="64">
        <f>Invoice!B682</f>
        <v>0</v>
      </c>
      <c r="E680" s="69">
        <f t="shared" si="23"/>
        <v>0</v>
      </c>
      <c r="F680" s="69">
        <f t="shared" si="23"/>
        <v>0</v>
      </c>
      <c r="G680" s="70">
        <f>Invoice!G682</f>
        <v>0</v>
      </c>
      <c r="H680" s="71">
        <f t="shared" si="24"/>
        <v>0</v>
      </c>
    </row>
    <row r="681" spans="1:8" s="68" customFormat="1" hidden="1">
      <c r="A681" s="79" t="str">
        <f>Invoice!F683</f>
        <v>Exchange rate :</v>
      </c>
      <c r="B681" s="135"/>
      <c r="C681" s="63">
        <f>Invoice!C683</f>
        <v>0</v>
      </c>
      <c r="D681" s="64">
        <f>Invoice!B683</f>
        <v>0</v>
      </c>
      <c r="E681" s="69">
        <f t="shared" si="23"/>
        <v>0</v>
      </c>
      <c r="F681" s="69">
        <f t="shared" si="23"/>
        <v>0</v>
      </c>
      <c r="G681" s="70">
        <f>Invoice!G683</f>
        <v>0</v>
      </c>
      <c r="H681" s="71">
        <f t="shared" si="24"/>
        <v>0</v>
      </c>
    </row>
    <row r="682" spans="1:8" s="68" customFormat="1" hidden="1">
      <c r="A682" s="79" t="str">
        <f>Invoice!F684</f>
        <v>Exchange rate :</v>
      </c>
      <c r="B682" s="135"/>
      <c r="C682" s="63">
        <f>Invoice!C684</f>
        <v>0</v>
      </c>
      <c r="D682" s="64">
        <f>Invoice!B684</f>
        <v>0</v>
      </c>
      <c r="E682" s="69">
        <f t="shared" si="23"/>
        <v>0</v>
      </c>
      <c r="F682" s="69">
        <f t="shared" si="23"/>
        <v>0</v>
      </c>
      <c r="G682" s="70">
        <f>Invoice!G684</f>
        <v>0</v>
      </c>
      <c r="H682" s="71">
        <f t="shared" si="24"/>
        <v>0</v>
      </c>
    </row>
    <row r="683" spans="1:8" s="68" customFormat="1" hidden="1">
      <c r="A683" s="79" t="str">
        <f>Invoice!F685</f>
        <v>Exchange rate :</v>
      </c>
      <c r="B683" s="135"/>
      <c r="C683" s="63">
        <f>Invoice!C685</f>
        <v>0</v>
      </c>
      <c r="D683" s="64">
        <f>Invoice!B685</f>
        <v>0</v>
      </c>
      <c r="E683" s="69">
        <f t="shared" si="23"/>
        <v>0</v>
      </c>
      <c r="F683" s="69">
        <f t="shared" si="23"/>
        <v>0</v>
      </c>
      <c r="G683" s="70">
        <f>Invoice!G685</f>
        <v>0</v>
      </c>
      <c r="H683" s="71">
        <f t="shared" si="24"/>
        <v>0</v>
      </c>
    </row>
    <row r="684" spans="1:8" s="68" customFormat="1" hidden="1">
      <c r="A684" s="79" t="str">
        <f>Invoice!F686</f>
        <v>Exchange rate :</v>
      </c>
      <c r="B684" s="135"/>
      <c r="C684" s="63">
        <f>Invoice!C686</f>
        <v>0</v>
      </c>
      <c r="D684" s="64">
        <f>Invoice!B686</f>
        <v>0</v>
      </c>
      <c r="E684" s="69">
        <f t="shared" si="23"/>
        <v>0</v>
      </c>
      <c r="F684" s="69">
        <f t="shared" si="23"/>
        <v>0</v>
      </c>
      <c r="G684" s="70">
        <f>Invoice!G686</f>
        <v>0</v>
      </c>
      <c r="H684" s="71">
        <f t="shared" si="24"/>
        <v>0</v>
      </c>
    </row>
    <row r="685" spans="1:8" s="68" customFormat="1" hidden="1">
      <c r="A685" s="79" t="str">
        <f>Invoice!F687</f>
        <v>Exchange rate :</v>
      </c>
      <c r="B685" s="135"/>
      <c r="C685" s="63">
        <f>Invoice!C687</f>
        <v>0</v>
      </c>
      <c r="D685" s="64">
        <f>Invoice!B687</f>
        <v>0</v>
      </c>
      <c r="E685" s="69">
        <f t="shared" si="23"/>
        <v>0</v>
      </c>
      <c r="F685" s="69">
        <f t="shared" si="23"/>
        <v>0</v>
      </c>
      <c r="G685" s="70">
        <f>Invoice!G687</f>
        <v>0</v>
      </c>
      <c r="H685" s="71">
        <f t="shared" si="24"/>
        <v>0</v>
      </c>
    </row>
    <row r="686" spans="1:8" s="68" customFormat="1" hidden="1">
      <c r="A686" s="79" t="str">
        <f>Invoice!F688</f>
        <v>Exchange rate :</v>
      </c>
      <c r="B686" s="135"/>
      <c r="C686" s="63">
        <f>Invoice!C688</f>
        <v>0</v>
      </c>
      <c r="D686" s="64">
        <f>Invoice!B688</f>
        <v>0</v>
      </c>
      <c r="E686" s="69">
        <f t="shared" si="23"/>
        <v>0</v>
      </c>
      <c r="F686" s="69">
        <f t="shared" si="23"/>
        <v>0</v>
      </c>
      <c r="G686" s="70">
        <f>Invoice!G688</f>
        <v>0</v>
      </c>
      <c r="H686" s="71">
        <f t="shared" si="24"/>
        <v>0</v>
      </c>
    </row>
    <row r="687" spans="1:8" s="68" customFormat="1" hidden="1">
      <c r="A687" s="79" t="str">
        <f>Invoice!F689</f>
        <v>Exchange rate :</v>
      </c>
      <c r="B687" s="135"/>
      <c r="C687" s="63">
        <f>Invoice!C689</f>
        <v>0</v>
      </c>
      <c r="D687" s="64">
        <f>Invoice!B689</f>
        <v>0</v>
      </c>
      <c r="E687" s="69">
        <f t="shared" si="23"/>
        <v>0</v>
      </c>
      <c r="F687" s="69">
        <f t="shared" si="23"/>
        <v>0</v>
      </c>
      <c r="G687" s="70">
        <f>Invoice!G689</f>
        <v>0</v>
      </c>
      <c r="H687" s="71">
        <f t="shared" si="24"/>
        <v>0</v>
      </c>
    </row>
    <row r="688" spans="1:8" s="68" customFormat="1" hidden="1">
      <c r="A688" s="79" t="str">
        <f>Invoice!F690</f>
        <v>Exchange rate :</v>
      </c>
      <c r="B688" s="135"/>
      <c r="C688" s="63">
        <f>Invoice!C690</f>
        <v>0</v>
      </c>
      <c r="D688" s="64">
        <f>Invoice!B690</f>
        <v>0</v>
      </c>
      <c r="E688" s="69">
        <f t="shared" si="23"/>
        <v>0</v>
      </c>
      <c r="F688" s="69">
        <f t="shared" si="23"/>
        <v>0</v>
      </c>
      <c r="G688" s="70">
        <f>Invoice!G690</f>
        <v>0</v>
      </c>
      <c r="H688" s="71">
        <f t="shared" si="24"/>
        <v>0</v>
      </c>
    </row>
    <row r="689" spans="1:8" s="68" customFormat="1" hidden="1">
      <c r="A689" s="79" t="str">
        <f>Invoice!F691</f>
        <v>Exchange rate :</v>
      </c>
      <c r="B689" s="135"/>
      <c r="C689" s="63">
        <f>Invoice!C691</f>
        <v>0</v>
      </c>
      <c r="D689" s="64">
        <f>Invoice!B691</f>
        <v>0</v>
      </c>
      <c r="E689" s="69">
        <f t="shared" si="23"/>
        <v>0</v>
      </c>
      <c r="F689" s="69">
        <f t="shared" si="23"/>
        <v>0</v>
      </c>
      <c r="G689" s="70">
        <f>Invoice!G691</f>
        <v>0</v>
      </c>
      <c r="H689" s="71">
        <f t="shared" si="24"/>
        <v>0</v>
      </c>
    </row>
    <row r="690" spans="1:8" s="68" customFormat="1" hidden="1">
      <c r="A690" s="79" t="str">
        <f>Invoice!F692</f>
        <v>Exchange rate :</v>
      </c>
      <c r="B690" s="135"/>
      <c r="C690" s="63">
        <f>Invoice!C692</f>
        <v>0</v>
      </c>
      <c r="D690" s="64">
        <f>Invoice!B692</f>
        <v>0</v>
      </c>
      <c r="E690" s="69">
        <f t="shared" si="23"/>
        <v>0</v>
      </c>
      <c r="F690" s="69">
        <f t="shared" si="23"/>
        <v>0</v>
      </c>
      <c r="G690" s="70">
        <f>Invoice!G692</f>
        <v>0</v>
      </c>
      <c r="H690" s="71">
        <f t="shared" si="24"/>
        <v>0</v>
      </c>
    </row>
    <row r="691" spans="1:8" s="68" customFormat="1" hidden="1">
      <c r="A691" s="79" t="str">
        <f>Invoice!F693</f>
        <v>Exchange rate :</v>
      </c>
      <c r="B691" s="135"/>
      <c r="C691" s="63">
        <f>Invoice!C693</f>
        <v>0</v>
      </c>
      <c r="D691" s="64">
        <f>Invoice!B693</f>
        <v>0</v>
      </c>
      <c r="E691" s="69">
        <f t="shared" si="23"/>
        <v>0</v>
      </c>
      <c r="F691" s="69">
        <f t="shared" si="23"/>
        <v>0</v>
      </c>
      <c r="G691" s="70">
        <f>Invoice!G693</f>
        <v>0</v>
      </c>
      <c r="H691" s="71">
        <f t="shared" si="24"/>
        <v>0</v>
      </c>
    </row>
    <row r="692" spans="1:8" s="68" customFormat="1" hidden="1">
      <c r="A692" s="79" t="str">
        <f>Invoice!F694</f>
        <v>Exchange rate :</v>
      </c>
      <c r="B692" s="135"/>
      <c r="C692" s="63">
        <f>Invoice!C694</f>
        <v>0</v>
      </c>
      <c r="D692" s="64">
        <f>Invoice!B694</f>
        <v>0</v>
      </c>
      <c r="E692" s="69">
        <f t="shared" si="23"/>
        <v>0</v>
      </c>
      <c r="F692" s="69">
        <f t="shared" si="23"/>
        <v>0</v>
      </c>
      <c r="G692" s="70">
        <f>Invoice!G694</f>
        <v>0</v>
      </c>
      <c r="H692" s="71">
        <f t="shared" si="24"/>
        <v>0</v>
      </c>
    </row>
    <row r="693" spans="1:8" s="68" customFormat="1" hidden="1">
      <c r="A693" s="79" t="str">
        <f>Invoice!F695</f>
        <v>Exchange rate :</v>
      </c>
      <c r="B693" s="135"/>
      <c r="C693" s="63">
        <f>Invoice!C695</f>
        <v>0</v>
      </c>
      <c r="D693" s="64">
        <f>Invoice!B695</f>
        <v>0</v>
      </c>
      <c r="E693" s="69">
        <f t="shared" si="23"/>
        <v>0</v>
      </c>
      <c r="F693" s="69">
        <f t="shared" si="23"/>
        <v>0</v>
      </c>
      <c r="G693" s="70">
        <f>Invoice!G695</f>
        <v>0</v>
      </c>
      <c r="H693" s="71">
        <f t="shared" si="24"/>
        <v>0</v>
      </c>
    </row>
    <row r="694" spans="1:8" s="68" customFormat="1" hidden="1">
      <c r="A694" s="79" t="str">
        <f>Invoice!F696</f>
        <v>Exchange rate :</v>
      </c>
      <c r="B694" s="135"/>
      <c r="C694" s="63">
        <f>Invoice!C696</f>
        <v>0</v>
      </c>
      <c r="D694" s="64">
        <f>Invoice!B696</f>
        <v>0</v>
      </c>
      <c r="E694" s="69">
        <f t="shared" si="23"/>
        <v>0</v>
      </c>
      <c r="F694" s="69">
        <f t="shared" si="23"/>
        <v>0</v>
      </c>
      <c r="G694" s="70">
        <f>Invoice!G696</f>
        <v>0</v>
      </c>
      <c r="H694" s="71">
        <f t="shared" si="24"/>
        <v>0</v>
      </c>
    </row>
    <row r="695" spans="1:8" s="68" customFormat="1" hidden="1">
      <c r="A695" s="79" t="str">
        <f>Invoice!F697</f>
        <v>Exchange rate :</v>
      </c>
      <c r="B695" s="135"/>
      <c r="C695" s="63">
        <f>Invoice!C697</f>
        <v>0</v>
      </c>
      <c r="D695" s="64">
        <f>Invoice!B697</f>
        <v>0</v>
      </c>
      <c r="E695" s="69">
        <f t="shared" si="23"/>
        <v>0</v>
      </c>
      <c r="F695" s="69">
        <f t="shared" si="23"/>
        <v>0</v>
      </c>
      <c r="G695" s="70">
        <f>Invoice!G697</f>
        <v>0</v>
      </c>
      <c r="H695" s="71">
        <f t="shared" si="24"/>
        <v>0</v>
      </c>
    </row>
    <row r="696" spans="1:8" s="68" customFormat="1" hidden="1">
      <c r="A696" s="79" t="str">
        <f>Invoice!F698</f>
        <v>Exchange rate :</v>
      </c>
      <c r="B696" s="135"/>
      <c r="C696" s="63">
        <f>Invoice!C698</f>
        <v>0</v>
      </c>
      <c r="D696" s="64">
        <f>Invoice!B698</f>
        <v>0</v>
      </c>
      <c r="E696" s="69">
        <f t="shared" si="23"/>
        <v>0</v>
      </c>
      <c r="F696" s="69">
        <f t="shared" si="23"/>
        <v>0</v>
      </c>
      <c r="G696" s="70">
        <f>Invoice!G698</f>
        <v>0</v>
      </c>
      <c r="H696" s="71">
        <f t="shared" si="24"/>
        <v>0</v>
      </c>
    </row>
    <row r="697" spans="1:8" s="68" customFormat="1" hidden="1">
      <c r="A697" s="79" t="str">
        <f>Invoice!F699</f>
        <v>Exchange rate :</v>
      </c>
      <c r="B697" s="135"/>
      <c r="C697" s="63">
        <f>Invoice!C699</f>
        <v>0</v>
      </c>
      <c r="D697" s="64">
        <f>Invoice!B699</f>
        <v>0</v>
      </c>
      <c r="E697" s="69">
        <f t="shared" si="23"/>
        <v>0</v>
      </c>
      <c r="F697" s="69">
        <f t="shared" si="23"/>
        <v>0</v>
      </c>
      <c r="G697" s="70">
        <f>Invoice!G699</f>
        <v>0</v>
      </c>
      <c r="H697" s="71">
        <f t="shared" si="24"/>
        <v>0</v>
      </c>
    </row>
    <row r="698" spans="1:8" s="68" customFormat="1" hidden="1">
      <c r="A698" s="79" t="str">
        <f>Invoice!F700</f>
        <v>Exchange rate :</v>
      </c>
      <c r="B698" s="135"/>
      <c r="C698" s="63">
        <f>Invoice!C700</f>
        <v>0</v>
      </c>
      <c r="D698" s="64">
        <f>Invoice!B700</f>
        <v>0</v>
      </c>
      <c r="E698" s="69">
        <f t="shared" si="23"/>
        <v>0</v>
      </c>
      <c r="F698" s="69">
        <f t="shared" si="23"/>
        <v>0</v>
      </c>
      <c r="G698" s="70">
        <f>Invoice!G700</f>
        <v>0</v>
      </c>
      <c r="H698" s="71">
        <f t="shared" si="24"/>
        <v>0</v>
      </c>
    </row>
    <row r="699" spans="1:8" s="68" customFormat="1" hidden="1">
      <c r="A699" s="79" t="str">
        <f>Invoice!F701</f>
        <v>Exchange rate :</v>
      </c>
      <c r="B699" s="135"/>
      <c r="C699" s="63">
        <f>Invoice!C701</f>
        <v>0</v>
      </c>
      <c r="D699" s="64">
        <f>Invoice!B701</f>
        <v>0</v>
      </c>
      <c r="E699" s="69">
        <f t="shared" si="23"/>
        <v>0</v>
      </c>
      <c r="F699" s="69">
        <f t="shared" si="23"/>
        <v>0</v>
      </c>
      <c r="G699" s="70">
        <f>Invoice!G701</f>
        <v>0</v>
      </c>
      <c r="H699" s="71">
        <f t="shared" si="24"/>
        <v>0</v>
      </c>
    </row>
    <row r="700" spans="1:8" s="68" customFormat="1" hidden="1">
      <c r="A700" s="79" t="str">
        <f>Invoice!F702</f>
        <v>Exchange rate :</v>
      </c>
      <c r="B700" s="135"/>
      <c r="C700" s="63">
        <f>Invoice!C702</f>
        <v>0</v>
      </c>
      <c r="D700" s="64">
        <f>Invoice!B702</f>
        <v>0</v>
      </c>
      <c r="E700" s="69">
        <f t="shared" si="23"/>
        <v>0</v>
      </c>
      <c r="F700" s="69">
        <f t="shared" si="23"/>
        <v>0</v>
      </c>
      <c r="G700" s="70">
        <f>Invoice!G702</f>
        <v>0</v>
      </c>
      <c r="H700" s="71">
        <f t="shared" si="24"/>
        <v>0</v>
      </c>
    </row>
    <row r="701" spans="1:8" s="68" customFormat="1" hidden="1">
      <c r="A701" s="79" t="str">
        <f>Invoice!F703</f>
        <v>Exchange rate :</v>
      </c>
      <c r="B701" s="135"/>
      <c r="C701" s="63">
        <f>Invoice!C703</f>
        <v>0</v>
      </c>
      <c r="D701" s="64">
        <f>Invoice!B703</f>
        <v>0</v>
      </c>
      <c r="E701" s="69">
        <f t="shared" ref="E701:F764" si="25">G701/$E$14</f>
        <v>0</v>
      </c>
      <c r="F701" s="69">
        <f t="shared" si="25"/>
        <v>0</v>
      </c>
      <c r="G701" s="70">
        <f>Invoice!G703</f>
        <v>0</v>
      </c>
      <c r="H701" s="71">
        <f t="shared" si="24"/>
        <v>0</v>
      </c>
    </row>
    <row r="702" spans="1:8" s="68" customFormat="1" hidden="1">
      <c r="A702" s="79" t="str">
        <f>Invoice!F704</f>
        <v>Exchange rate :</v>
      </c>
      <c r="B702" s="135"/>
      <c r="C702" s="63">
        <f>Invoice!C704</f>
        <v>0</v>
      </c>
      <c r="D702" s="64">
        <f>Invoice!B704</f>
        <v>0</v>
      </c>
      <c r="E702" s="69">
        <f t="shared" si="25"/>
        <v>0</v>
      </c>
      <c r="F702" s="69">
        <f t="shared" si="25"/>
        <v>0</v>
      </c>
      <c r="G702" s="70">
        <f>Invoice!G704</f>
        <v>0</v>
      </c>
      <c r="H702" s="71">
        <f t="shared" si="24"/>
        <v>0</v>
      </c>
    </row>
    <row r="703" spans="1:8" s="68" customFormat="1" hidden="1">
      <c r="A703" s="79" t="str">
        <f>Invoice!F705</f>
        <v>Exchange rate :</v>
      </c>
      <c r="B703" s="135"/>
      <c r="C703" s="63">
        <f>Invoice!C705</f>
        <v>0</v>
      </c>
      <c r="D703" s="64">
        <f>Invoice!B705</f>
        <v>0</v>
      </c>
      <c r="E703" s="69">
        <f t="shared" si="25"/>
        <v>0</v>
      </c>
      <c r="F703" s="69">
        <f t="shared" si="25"/>
        <v>0</v>
      </c>
      <c r="G703" s="70">
        <f>Invoice!G705</f>
        <v>0</v>
      </c>
      <c r="H703" s="71">
        <f t="shared" si="24"/>
        <v>0</v>
      </c>
    </row>
    <row r="704" spans="1:8" s="68" customFormat="1" hidden="1">
      <c r="A704" s="79" t="str">
        <f>Invoice!F706</f>
        <v>Exchange rate :</v>
      </c>
      <c r="B704" s="135"/>
      <c r="C704" s="63">
        <f>Invoice!C706</f>
        <v>0</v>
      </c>
      <c r="D704" s="64">
        <f>Invoice!B706</f>
        <v>0</v>
      </c>
      <c r="E704" s="69">
        <f t="shared" si="25"/>
        <v>0</v>
      </c>
      <c r="F704" s="69">
        <f t="shared" si="25"/>
        <v>0</v>
      </c>
      <c r="G704" s="70">
        <f>Invoice!G706</f>
        <v>0</v>
      </c>
      <c r="H704" s="71">
        <f t="shared" si="24"/>
        <v>0</v>
      </c>
    </row>
    <row r="705" spans="1:8" s="68" customFormat="1" hidden="1">
      <c r="A705" s="79" t="str">
        <f>Invoice!F707</f>
        <v>Exchange rate :</v>
      </c>
      <c r="B705" s="135"/>
      <c r="C705" s="63">
        <f>Invoice!C707</f>
        <v>0</v>
      </c>
      <c r="D705" s="64">
        <f>Invoice!B707</f>
        <v>0</v>
      </c>
      <c r="E705" s="69">
        <f t="shared" si="25"/>
        <v>0</v>
      </c>
      <c r="F705" s="69">
        <f t="shared" si="25"/>
        <v>0</v>
      </c>
      <c r="G705" s="70">
        <f>Invoice!G707</f>
        <v>0</v>
      </c>
      <c r="H705" s="71">
        <f t="shared" si="24"/>
        <v>0</v>
      </c>
    </row>
    <row r="706" spans="1:8" s="68" customFormat="1" hidden="1">
      <c r="A706" s="79" t="str">
        <f>Invoice!F708</f>
        <v>Exchange rate :</v>
      </c>
      <c r="B706" s="135"/>
      <c r="C706" s="63">
        <f>Invoice!C708</f>
        <v>0</v>
      </c>
      <c r="D706" s="64">
        <f>Invoice!B708</f>
        <v>0</v>
      </c>
      <c r="E706" s="69">
        <f t="shared" si="25"/>
        <v>0</v>
      </c>
      <c r="F706" s="69">
        <f t="shared" si="25"/>
        <v>0</v>
      </c>
      <c r="G706" s="70">
        <f>Invoice!G708</f>
        <v>0</v>
      </c>
      <c r="H706" s="71">
        <f t="shared" si="24"/>
        <v>0</v>
      </c>
    </row>
    <row r="707" spans="1:8" s="68" customFormat="1" hidden="1">
      <c r="A707" s="79" t="str">
        <f>Invoice!F709</f>
        <v>Exchange rate :</v>
      </c>
      <c r="B707" s="135"/>
      <c r="C707" s="63">
        <f>Invoice!C709</f>
        <v>0</v>
      </c>
      <c r="D707" s="64">
        <f>Invoice!B709</f>
        <v>0</v>
      </c>
      <c r="E707" s="69">
        <f t="shared" si="25"/>
        <v>0</v>
      </c>
      <c r="F707" s="69">
        <f t="shared" si="25"/>
        <v>0</v>
      </c>
      <c r="G707" s="70">
        <f>Invoice!G709</f>
        <v>0</v>
      </c>
      <c r="H707" s="71">
        <f t="shared" si="24"/>
        <v>0</v>
      </c>
    </row>
    <row r="708" spans="1:8" s="68" customFormat="1" hidden="1">
      <c r="A708" s="79" t="str">
        <f>Invoice!F710</f>
        <v>Exchange rate :</v>
      </c>
      <c r="B708" s="135"/>
      <c r="C708" s="63">
        <f>Invoice!C710</f>
        <v>0</v>
      </c>
      <c r="D708" s="64">
        <f>Invoice!B710</f>
        <v>0</v>
      </c>
      <c r="E708" s="69">
        <f t="shared" si="25"/>
        <v>0</v>
      </c>
      <c r="F708" s="69">
        <f t="shared" si="25"/>
        <v>0</v>
      </c>
      <c r="G708" s="70">
        <f>Invoice!G710</f>
        <v>0</v>
      </c>
      <c r="H708" s="71">
        <f t="shared" si="24"/>
        <v>0</v>
      </c>
    </row>
    <row r="709" spans="1:8" s="68" customFormat="1" hidden="1">
      <c r="A709" s="79" t="str">
        <f>Invoice!F711</f>
        <v>Exchange rate :</v>
      </c>
      <c r="B709" s="135"/>
      <c r="C709" s="63">
        <f>Invoice!C711</f>
        <v>0</v>
      </c>
      <c r="D709" s="64">
        <f>Invoice!B711</f>
        <v>0</v>
      </c>
      <c r="E709" s="69">
        <f t="shared" si="25"/>
        <v>0</v>
      </c>
      <c r="F709" s="69">
        <f t="shared" si="25"/>
        <v>0</v>
      </c>
      <c r="G709" s="70">
        <f>Invoice!G711</f>
        <v>0</v>
      </c>
      <c r="H709" s="71">
        <f t="shared" si="24"/>
        <v>0</v>
      </c>
    </row>
    <row r="710" spans="1:8" s="68" customFormat="1" hidden="1">
      <c r="A710" s="79" t="str">
        <f>Invoice!F712</f>
        <v>Exchange rate :</v>
      </c>
      <c r="B710" s="135"/>
      <c r="C710" s="63">
        <f>Invoice!C712</f>
        <v>0</v>
      </c>
      <c r="D710" s="64">
        <f>Invoice!B712</f>
        <v>0</v>
      </c>
      <c r="E710" s="69">
        <f t="shared" si="25"/>
        <v>0</v>
      </c>
      <c r="F710" s="69">
        <f t="shared" si="25"/>
        <v>0</v>
      </c>
      <c r="G710" s="70">
        <f>Invoice!G712</f>
        <v>0</v>
      </c>
      <c r="H710" s="71">
        <f t="shared" si="24"/>
        <v>0</v>
      </c>
    </row>
    <row r="711" spans="1:8" s="68" customFormat="1" hidden="1">
      <c r="A711" s="79" t="str">
        <f>Invoice!F713</f>
        <v>Exchange rate :</v>
      </c>
      <c r="B711" s="135"/>
      <c r="C711" s="63">
        <f>Invoice!C713</f>
        <v>0</v>
      </c>
      <c r="D711" s="64">
        <f>Invoice!B713</f>
        <v>0</v>
      </c>
      <c r="E711" s="69">
        <f t="shared" si="25"/>
        <v>0</v>
      </c>
      <c r="F711" s="69">
        <f t="shared" si="25"/>
        <v>0</v>
      </c>
      <c r="G711" s="70">
        <f>Invoice!G713</f>
        <v>0</v>
      </c>
      <c r="H711" s="71">
        <f t="shared" si="24"/>
        <v>0</v>
      </c>
    </row>
    <row r="712" spans="1:8" s="68" customFormat="1" hidden="1">
      <c r="A712" s="79" t="str">
        <f>Invoice!F714</f>
        <v>Exchange rate :</v>
      </c>
      <c r="B712" s="135"/>
      <c r="C712" s="63">
        <f>Invoice!C714</f>
        <v>0</v>
      </c>
      <c r="D712" s="64">
        <f>Invoice!B714</f>
        <v>0</v>
      </c>
      <c r="E712" s="69">
        <f t="shared" si="25"/>
        <v>0</v>
      </c>
      <c r="F712" s="69">
        <f t="shared" si="25"/>
        <v>0</v>
      </c>
      <c r="G712" s="70">
        <f>Invoice!G714</f>
        <v>0</v>
      </c>
      <c r="H712" s="71">
        <f t="shared" si="24"/>
        <v>0</v>
      </c>
    </row>
    <row r="713" spans="1:8" s="68" customFormat="1" hidden="1">
      <c r="A713" s="79" t="str">
        <f>Invoice!F715</f>
        <v>Exchange rate :</v>
      </c>
      <c r="B713" s="135"/>
      <c r="C713" s="63">
        <f>Invoice!C715</f>
        <v>0</v>
      </c>
      <c r="D713" s="64">
        <f>Invoice!B715</f>
        <v>0</v>
      </c>
      <c r="E713" s="69">
        <f t="shared" si="25"/>
        <v>0</v>
      </c>
      <c r="F713" s="69">
        <f t="shared" si="25"/>
        <v>0</v>
      </c>
      <c r="G713" s="70">
        <f>Invoice!G715</f>
        <v>0</v>
      </c>
      <c r="H713" s="71">
        <f t="shared" si="24"/>
        <v>0</v>
      </c>
    </row>
    <row r="714" spans="1:8" s="68" customFormat="1" hidden="1">
      <c r="A714" s="79" t="str">
        <f>Invoice!F716</f>
        <v>Exchange rate :</v>
      </c>
      <c r="B714" s="135"/>
      <c r="C714" s="63">
        <f>Invoice!C716</f>
        <v>0</v>
      </c>
      <c r="D714" s="64">
        <f>Invoice!B716</f>
        <v>0</v>
      </c>
      <c r="E714" s="69">
        <f t="shared" si="25"/>
        <v>0</v>
      </c>
      <c r="F714" s="69">
        <f t="shared" si="25"/>
        <v>0</v>
      </c>
      <c r="G714" s="70">
        <f>Invoice!G716</f>
        <v>0</v>
      </c>
      <c r="H714" s="71">
        <f t="shared" si="24"/>
        <v>0</v>
      </c>
    </row>
    <row r="715" spans="1:8" s="68" customFormat="1" hidden="1">
      <c r="A715" s="79" t="str">
        <f>Invoice!F717</f>
        <v>Exchange rate :</v>
      </c>
      <c r="B715" s="135"/>
      <c r="C715" s="63">
        <f>Invoice!C717</f>
        <v>0</v>
      </c>
      <c r="D715" s="64">
        <f>Invoice!B717</f>
        <v>0</v>
      </c>
      <c r="E715" s="69">
        <f t="shared" si="25"/>
        <v>0</v>
      </c>
      <c r="F715" s="69">
        <f t="shared" si="25"/>
        <v>0</v>
      </c>
      <c r="G715" s="70">
        <f>Invoice!G717</f>
        <v>0</v>
      </c>
      <c r="H715" s="71">
        <f t="shared" si="24"/>
        <v>0</v>
      </c>
    </row>
    <row r="716" spans="1:8" s="68" customFormat="1" hidden="1">
      <c r="A716" s="79" t="str">
        <f>Invoice!F718</f>
        <v>Exchange rate :</v>
      </c>
      <c r="B716" s="135"/>
      <c r="C716" s="63">
        <f>Invoice!C718</f>
        <v>0</v>
      </c>
      <c r="D716" s="64">
        <f>Invoice!B718</f>
        <v>0</v>
      </c>
      <c r="E716" s="69">
        <f t="shared" si="25"/>
        <v>0</v>
      </c>
      <c r="F716" s="69">
        <f t="shared" si="25"/>
        <v>0</v>
      </c>
      <c r="G716" s="70">
        <f>Invoice!G718</f>
        <v>0</v>
      </c>
      <c r="H716" s="71">
        <f t="shared" si="24"/>
        <v>0</v>
      </c>
    </row>
    <row r="717" spans="1:8" s="68" customFormat="1" hidden="1">
      <c r="A717" s="79" t="str">
        <f>Invoice!F719</f>
        <v>Exchange rate :</v>
      </c>
      <c r="B717" s="135"/>
      <c r="C717" s="63">
        <f>Invoice!C719</f>
        <v>0</v>
      </c>
      <c r="D717" s="64">
        <f>Invoice!B719</f>
        <v>0</v>
      </c>
      <c r="E717" s="69">
        <f t="shared" si="25"/>
        <v>0</v>
      </c>
      <c r="F717" s="69">
        <f t="shared" si="25"/>
        <v>0</v>
      </c>
      <c r="G717" s="70">
        <f>Invoice!G719</f>
        <v>0</v>
      </c>
      <c r="H717" s="71">
        <f t="shared" si="24"/>
        <v>0</v>
      </c>
    </row>
    <row r="718" spans="1:8" s="68" customFormat="1" hidden="1">
      <c r="A718" s="79" t="str">
        <f>Invoice!F720</f>
        <v>Exchange rate :</v>
      </c>
      <c r="B718" s="135"/>
      <c r="C718" s="63">
        <f>Invoice!C720</f>
        <v>0</v>
      </c>
      <c r="D718" s="64">
        <f>Invoice!B720</f>
        <v>0</v>
      </c>
      <c r="E718" s="69">
        <f t="shared" si="25"/>
        <v>0</v>
      </c>
      <c r="F718" s="69">
        <f t="shared" si="25"/>
        <v>0</v>
      </c>
      <c r="G718" s="70">
        <f>Invoice!G720</f>
        <v>0</v>
      </c>
      <c r="H718" s="71">
        <f t="shared" si="24"/>
        <v>0</v>
      </c>
    </row>
    <row r="719" spans="1:8" s="68" customFormat="1" hidden="1">
      <c r="A719" s="79" t="str">
        <f>Invoice!F721</f>
        <v>Exchange rate :</v>
      </c>
      <c r="B719" s="135"/>
      <c r="C719" s="63">
        <f>Invoice!C721</f>
        <v>0</v>
      </c>
      <c r="D719" s="64">
        <f>Invoice!B721</f>
        <v>0</v>
      </c>
      <c r="E719" s="69">
        <f t="shared" si="25"/>
        <v>0</v>
      </c>
      <c r="F719" s="69">
        <f t="shared" si="25"/>
        <v>0</v>
      </c>
      <c r="G719" s="70">
        <f>Invoice!G721</f>
        <v>0</v>
      </c>
      <c r="H719" s="71">
        <f t="shared" si="24"/>
        <v>0</v>
      </c>
    </row>
    <row r="720" spans="1:8" s="68" customFormat="1" hidden="1">
      <c r="A720" s="79" t="str">
        <f>Invoice!F722</f>
        <v>Exchange rate :</v>
      </c>
      <c r="B720" s="135"/>
      <c r="C720" s="63">
        <f>Invoice!C722</f>
        <v>0</v>
      </c>
      <c r="D720" s="64">
        <f>Invoice!B722</f>
        <v>0</v>
      </c>
      <c r="E720" s="69">
        <f t="shared" si="25"/>
        <v>0</v>
      </c>
      <c r="F720" s="69">
        <f t="shared" si="25"/>
        <v>0</v>
      </c>
      <c r="G720" s="70">
        <f>Invoice!G722</f>
        <v>0</v>
      </c>
      <c r="H720" s="71">
        <f t="shared" ref="H720:H783" si="26">D720*G720</f>
        <v>0</v>
      </c>
    </row>
    <row r="721" spans="1:8" s="68" customFormat="1" hidden="1">
      <c r="A721" s="79" t="str">
        <f>Invoice!F723</f>
        <v>Exchange rate :</v>
      </c>
      <c r="B721" s="135"/>
      <c r="C721" s="63">
        <f>Invoice!C723</f>
        <v>0</v>
      </c>
      <c r="D721" s="64">
        <f>Invoice!B723</f>
        <v>0</v>
      </c>
      <c r="E721" s="69">
        <f t="shared" si="25"/>
        <v>0</v>
      </c>
      <c r="F721" s="69">
        <f t="shared" si="25"/>
        <v>0</v>
      </c>
      <c r="G721" s="70">
        <f>Invoice!G723</f>
        <v>0</v>
      </c>
      <c r="H721" s="71">
        <f t="shared" si="26"/>
        <v>0</v>
      </c>
    </row>
    <row r="722" spans="1:8" s="68" customFormat="1" hidden="1">
      <c r="A722" s="79" t="str">
        <f>Invoice!F724</f>
        <v>Exchange rate :</v>
      </c>
      <c r="B722" s="135"/>
      <c r="C722" s="63">
        <f>Invoice!C724</f>
        <v>0</v>
      </c>
      <c r="D722" s="64">
        <f>Invoice!B724</f>
        <v>0</v>
      </c>
      <c r="E722" s="69">
        <f t="shared" si="25"/>
        <v>0</v>
      </c>
      <c r="F722" s="69">
        <f t="shared" si="25"/>
        <v>0</v>
      </c>
      <c r="G722" s="70">
        <f>Invoice!G724</f>
        <v>0</v>
      </c>
      <c r="H722" s="71">
        <f t="shared" si="26"/>
        <v>0</v>
      </c>
    </row>
    <row r="723" spans="1:8" s="68" customFormat="1" hidden="1">
      <c r="A723" s="79" t="str">
        <f>Invoice!F725</f>
        <v>Exchange rate :</v>
      </c>
      <c r="B723" s="135"/>
      <c r="C723" s="63">
        <f>Invoice!C725</f>
        <v>0</v>
      </c>
      <c r="D723" s="64">
        <f>Invoice!B725</f>
        <v>0</v>
      </c>
      <c r="E723" s="69">
        <f t="shared" si="25"/>
        <v>0</v>
      </c>
      <c r="F723" s="69">
        <f t="shared" si="25"/>
        <v>0</v>
      </c>
      <c r="G723" s="70">
        <f>Invoice!G725</f>
        <v>0</v>
      </c>
      <c r="H723" s="71">
        <f t="shared" si="26"/>
        <v>0</v>
      </c>
    </row>
    <row r="724" spans="1:8" s="68" customFormat="1" hidden="1">
      <c r="A724" s="79" t="str">
        <f>Invoice!F726</f>
        <v>Exchange rate :</v>
      </c>
      <c r="B724" s="135"/>
      <c r="C724" s="63">
        <f>Invoice!C726</f>
        <v>0</v>
      </c>
      <c r="D724" s="64">
        <f>Invoice!B726</f>
        <v>0</v>
      </c>
      <c r="E724" s="69">
        <f t="shared" si="25"/>
        <v>0</v>
      </c>
      <c r="F724" s="69">
        <f t="shared" si="25"/>
        <v>0</v>
      </c>
      <c r="G724" s="70">
        <f>Invoice!G726</f>
        <v>0</v>
      </c>
      <c r="H724" s="71">
        <f t="shared" si="26"/>
        <v>0</v>
      </c>
    </row>
    <row r="725" spans="1:8" s="68" customFormat="1" hidden="1">
      <c r="A725" s="79" t="str">
        <f>Invoice!F727</f>
        <v>Exchange rate :</v>
      </c>
      <c r="B725" s="135"/>
      <c r="C725" s="63">
        <f>Invoice!C727</f>
        <v>0</v>
      </c>
      <c r="D725" s="64">
        <f>Invoice!B727</f>
        <v>0</v>
      </c>
      <c r="E725" s="69">
        <f t="shared" si="25"/>
        <v>0</v>
      </c>
      <c r="F725" s="69">
        <f t="shared" si="25"/>
        <v>0</v>
      </c>
      <c r="G725" s="70">
        <f>Invoice!G727</f>
        <v>0</v>
      </c>
      <c r="H725" s="71">
        <f t="shared" si="26"/>
        <v>0</v>
      </c>
    </row>
    <row r="726" spans="1:8" s="68" customFormat="1" hidden="1">
      <c r="A726" s="79" t="str">
        <f>Invoice!F728</f>
        <v>Exchange rate :</v>
      </c>
      <c r="B726" s="135"/>
      <c r="C726" s="63">
        <f>Invoice!C728</f>
        <v>0</v>
      </c>
      <c r="D726" s="64">
        <f>Invoice!B728</f>
        <v>0</v>
      </c>
      <c r="E726" s="69">
        <f t="shared" si="25"/>
        <v>0</v>
      </c>
      <c r="F726" s="69">
        <f t="shared" si="25"/>
        <v>0</v>
      </c>
      <c r="G726" s="70">
        <f>Invoice!G728</f>
        <v>0</v>
      </c>
      <c r="H726" s="71">
        <f t="shared" si="26"/>
        <v>0</v>
      </c>
    </row>
    <row r="727" spans="1:8" s="68" customFormat="1" hidden="1">
      <c r="A727" s="79" t="str">
        <f>Invoice!F729</f>
        <v>Exchange rate :</v>
      </c>
      <c r="B727" s="135"/>
      <c r="C727" s="63">
        <f>Invoice!C729</f>
        <v>0</v>
      </c>
      <c r="D727" s="64">
        <f>Invoice!B729</f>
        <v>0</v>
      </c>
      <c r="E727" s="69">
        <f t="shared" si="25"/>
        <v>0</v>
      </c>
      <c r="F727" s="69">
        <f t="shared" si="25"/>
        <v>0</v>
      </c>
      <c r="G727" s="70">
        <f>Invoice!G729</f>
        <v>0</v>
      </c>
      <c r="H727" s="71">
        <f t="shared" si="26"/>
        <v>0</v>
      </c>
    </row>
    <row r="728" spans="1:8" s="68" customFormat="1" hidden="1">
      <c r="A728" s="79" t="str">
        <f>Invoice!F730</f>
        <v>Exchange rate :</v>
      </c>
      <c r="B728" s="135"/>
      <c r="C728" s="63">
        <f>Invoice!C730</f>
        <v>0</v>
      </c>
      <c r="D728" s="64">
        <f>Invoice!B730</f>
        <v>0</v>
      </c>
      <c r="E728" s="69">
        <f t="shared" si="25"/>
        <v>0</v>
      </c>
      <c r="F728" s="69">
        <f t="shared" si="25"/>
        <v>0</v>
      </c>
      <c r="G728" s="70">
        <f>Invoice!G730</f>
        <v>0</v>
      </c>
      <c r="H728" s="71">
        <f t="shared" si="26"/>
        <v>0</v>
      </c>
    </row>
    <row r="729" spans="1:8" s="68" customFormat="1" hidden="1">
      <c r="A729" s="79" t="str">
        <f>Invoice!F731</f>
        <v>Exchange rate :</v>
      </c>
      <c r="B729" s="135"/>
      <c r="C729" s="63">
        <f>Invoice!C731</f>
        <v>0</v>
      </c>
      <c r="D729" s="64">
        <f>Invoice!B731</f>
        <v>0</v>
      </c>
      <c r="E729" s="69">
        <f t="shared" si="25"/>
        <v>0</v>
      </c>
      <c r="F729" s="69">
        <f t="shared" si="25"/>
        <v>0</v>
      </c>
      <c r="G729" s="70">
        <f>Invoice!G731</f>
        <v>0</v>
      </c>
      <c r="H729" s="71">
        <f t="shared" si="26"/>
        <v>0</v>
      </c>
    </row>
    <row r="730" spans="1:8" s="68" customFormat="1" hidden="1">
      <c r="A730" s="79" t="str">
        <f>Invoice!F732</f>
        <v>Exchange rate :</v>
      </c>
      <c r="B730" s="135"/>
      <c r="C730" s="63">
        <f>Invoice!C732</f>
        <v>0</v>
      </c>
      <c r="D730" s="64">
        <f>Invoice!B732</f>
        <v>0</v>
      </c>
      <c r="E730" s="69">
        <f t="shared" si="25"/>
        <v>0</v>
      </c>
      <c r="F730" s="69">
        <f t="shared" si="25"/>
        <v>0</v>
      </c>
      <c r="G730" s="70">
        <f>Invoice!G732</f>
        <v>0</v>
      </c>
      <c r="H730" s="71">
        <f t="shared" si="26"/>
        <v>0</v>
      </c>
    </row>
    <row r="731" spans="1:8" s="68" customFormat="1" hidden="1">
      <c r="A731" s="79" t="str">
        <f>Invoice!F733</f>
        <v>Exchange rate :</v>
      </c>
      <c r="B731" s="135"/>
      <c r="C731" s="63">
        <f>Invoice!C733</f>
        <v>0</v>
      </c>
      <c r="D731" s="64">
        <f>Invoice!B733</f>
        <v>0</v>
      </c>
      <c r="E731" s="69">
        <f t="shared" si="25"/>
        <v>0</v>
      </c>
      <c r="F731" s="69">
        <f t="shared" si="25"/>
        <v>0</v>
      </c>
      <c r="G731" s="70">
        <f>Invoice!G733</f>
        <v>0</v>
      </c>
      <c r="H731" s="71">
        <f t="shared" si="26"/>
        <v>0</v>
      </c>
    </row>
    <row r="732" spans="1:8" s="68" customFormat="1" hidden="1">
      <c r="A732" s="79" t="str">
        <f>Invoice!F734</f>
        <v>Exchange rate :</v>
      </c>
      <c r="B732" s="135"/>
      <c r="C732" s="63">
        <f>Invoice!C734</f>
        <v>0</v>
      </c>
      <c r="D732" s="64">
        <f>Invoice!B734</f>
        <v>0</v>
      </c>
      <c r="E732" s="69">
        <f t="shared" si="25"/>
        <v>0</v>
      </c>
      <c r="F732" s="69">
        <f t="shared" si="25"/>
        <v>0</v>
      </c>
      <c r="G732" s="70">
        <f>Invoice!G734</f>
        <v>0</v>
      </c>
      <c r="H732" s="71">
        <f t="shared" si="26"/>
        <v>0</v>
      </c>
    </row>
    <row r="733" spans="1:8" s="68" customFormat="1" hidden="1">
      <c r="A733" s="79" t="str">
        <f>Invoice!F735</f>
        <v>Exchange rate :</v>
      </c>
      <c r="B733" s="135"/>
      <c r="C733" s="63">
        <f>Invoice!C735</f>
        <v>0</v>
      </c>
      <c r="D733" s="64">
        <f>Invoice!B735</f>
        <v>0</v>
      </c>
      <c r="E733" s="69">
        <f t="shared" si="25"/>
        <v>0</v>
      </c>
      <c r="F733" s="69">
        <f t="shared" si="25"/>
        <v>0</v>
      </c>
      <c r="G733" s="70">
        <f>Invoice!G735</f>
        <v>0</v>
      </c>
      <c r="H733" s="71">
        <f t="shared" si="26"/>
        <v>0</v>
      </c>
    </row>
    <row r="734" spans="1:8" s="68" customFormat="1" hidden="1">
      <c r="A734" s="79" t="str">
        <f>Invoice!F736</f>
        <v>Exchange rate :</v>
      </c>
      <c r="B734" s="135"/>
      <c r="C734" s="63">
        <f>Invoice!C736</f>
        <v>0</v>
      </c>
      <c r="D734" s="64">
        <f>Invoice!B736</f>
        <v>0</v>
      </c>
      <c r="E734" s="69">
        <f t="shared" si="25"/>
        <v>0</v>
      </c>
      <c r="F734" s="69">
        <f t="shared" si="25"/>
        <v>0</v>
      </c>
      <c r="G734" s="70">
        <f>Invoice!G736</f>
        <v>0</v>
      </c>
      <c r="H734" s="71">
        <f t="shared" si="26"/>
        <v>0</v>
      </c>
    </row>
    <row r="735" spans="1:8" s="68" customFormat="1" hidden="1">
      <c r="A735" s="79" t="str">
        <f>Invoice!F737</f>
        <v>Exchange rate :</v>
      </c>
      <c r="B735" s="135"/>
      <c r="C735" s="63">
        <f>Invoice!C737</f>
        <v>0</v>
      </c>
      <c r="D735" s="64">
        <f>Invoice!B737</f>
        <v>0</v>
      </c>
      <c r="E735" s="69">
        <f t="shared" si="25"/>
        <v>0</v>
      </c>
      <c r="F735" s="69">
        <f t="shared" si="25"/>
        <v>0</v>
      </c>
      <c r="G735" s="70">
        <f>Invoice!G737</f>
        <v>0</v>
      </c>
      <c r="H735" s="71">
        <f t="shared" si="26"/>
        <v>0</v>
      </c>
    </row>
    <row r="736" spans="1:8" s="68" customFormat="1" hidden="1">
      <c r="A736" s="79" t="str">
        <f>Invoice!F738</f>
        <v>Exchange rate :</v>
      </c>
      <c r="B736" s="135"/>
      <c r="C736" s="63">
        <f>Invoice!C738</f>
        <v>0</v>
      </c>
      <c r="D736" s="64">
        <f>Invoice!B738</f>
        <v>0</v>
      </c>
      <c r="E736" s="69">
        <f t="shared" si="25"/>
        <v>0</v>
      </c>
      <c r="F736" s="69">
        <f t="shared" si="25"/>
        <v>0</v>
      </c>
      <c r="G736" s="70">
        <f>Invoice!G738</f>
        <v>0</v>
      </c>
      <c r="H736" s="71">
        <f t="shared" si="26"/>
        <v>0</v>
      </c>
    </row>
    <row r="737" spans="1:8" s="68" customFormat="1" hidden="1">
      <c r="A737" s="79" t="str">
        <f>Invoice!F739</f>
        <v>Exchange rate :</v>
      </c>
      <c r="B737" s="135"/>
      <c r="C737" s="63">
        <f>Invoice!C739</f>
        <v>0</v>
      </c>
      <c r="D737" s="64">
        <f>Invoice!B739</f>
        <v>0</v>
      </c>
      <c r="E737" s="69">
        <f t="shared" si="25"/>
        <v>0</v>
      </c>
      <c r="F737" s="69">
        <f t="shared" si="25"/>
        <v>0</v>
      </c>
      <c r="G737" s="70">
        <f>Invoice!G739</f>
        <v>0</v>
      </c>
      <c r="H737" s="71">
        <f t="shared" si="26"/>
        <v>0</v>
      </c>
    </row>
    <row r="738" spans="1:8" s="68" customFormat="1" hidden="1">
      <c r="A738" s="79" t="str">
        <f>Invoice!F740</f>
        <v>Exchange rate :</v>
      </c>
      <c r="B738" s="135"/>
      <c r="C738" s="63">
        <f>Invoice!C740</f>
        <v>0</v>
      </c>
      <c r="D738" s="64">
        <f>Invoice!B740</f>
        <v>0</v>
      </c>
      <c r="E738" s="69">
        <f t="shared" si="25"/>
        <v>0</v>
      </c>
      <c r="F738" s="69">
        <f t="shared" si="25"/>
        <v>0</v>
      </c>
      <c r="G738" s="70">
        <f>Invoice!G740</f>
        <v>0</v>
      </c>
      <c r="H738" s="71">
        <f t="shared" si="26"/>
        <v>0</v>
      </c>
    </row>
    <row r="739" spans="1:8" s="68" customFormat="1" hidden="1">
      <c r="A739" s="79" t="str">
        <f>Invoice!F741</f>
        <v>Exchange rate :</v>
      </c>
      <c r="B739" s="135"/>
      <c r="C739" s="63">
        <f>Invoice!C741</f>
        <v>0</v>
      </c>
      <c r="D739" s="64">
        <f>Invoice!B741</f>
        <v>0</v>
      </c>
      <c r="E739" s="69">
        <f t="shared" si="25"/>
        <v>0</v>
      </c>
      <c r="F739" s="69">
        <f t="shared" si="25"/>
        <v>0</v>
      </c>
      <c r="G739" s="70">
        <f>Invoice!G741</f>
        <v>0</v>
      </c>
      <c r="H739" s="71">
        <f t="shared" si="26"/>
        <v>0</v>
      </c>
    </row>
    <row r="740" spans="1:8" s="68" customFormat="1" hidden="1">
      <c r="A740" s="79" t="str">
        <f>Invoice!F742</f>
        <v>Exchange rate :</v>
      </c>
      <c r="B740" s="135"/>
      <c r="C740" s="63">
        <f>Invoice!C742</f>
        <v>0</v>
      </c>
      <c r="D740" s="64">
        <f>Invoice!B742</f>
        <v>0</v>
      </c>
      <c r="E740" s="69">
        <f t="shared" si="25"/>
        <v>0</v>
      </c>
      <c r="F740" s="69">
        <f t="shared" si="25"/>
        <v>0</v>
      </c>
      <c r="G740" s="70">
        <f>Invoice!G742</f>
        <v>0</v>
      </c>
      <c r="H740" s="71">
        <f t="shared" si="26"/>
        <v>0</v>
      </c>
    </row>
    <row r="741" spans="1:8" s="68" customFormat="1" hidden="1">
      <c r="A741" s="79" t="str">
        <f>Invoice!F743</f>
        <v>Exchange rate :</v>
      </c>
      <c r="B741" s="135"/>
      <c r="C741" s="63">
        <f>Invoice!C743</f>
        <v>0</v>
      </c>
      <c r="D741" s="64">
        <f>Invoice!B743</f>
        <v>0</v>
      </c>
      <c r="E741" s="69">
        <f t="shared" si="25"/>
        <v>0</v>
      </c>
      <c r="F741" s="69">
        <f t="shared" si="25"/>
        <v>0</v>
      </c>
      <c r="G741" s="70">
        <f>Invoice!G743</f>
        <v>0</v>
      </c>
      <c r="H741" s="71">
        <f t="shared" si="26"/>
        <v>0</v>
      </c>
    </row>
    <row r="742" spans="1:8" s="68" customFormat="1" hidden="1">
      <c r="A742" s="79" t="str">
        <f>Invoice!F744</f>
        <v>Exchange rate :</v>
      </c>
      <c r="B742" s="135"/>
      <c r="C742" s="63">
        <f>Invoice!C744</f>
        <v>0</v>
      </c>
      <c r="D742" s="64">
        <f>Invoice!B744</f>
        <v>0</v>
      </c>
      <c r="E742" s="69">
        <f t="shared" si="25"/>
        <v>0</v>
      </c>
      <c r="F742" s="69">
        <f t="shared" si="25"/>
        <v>0</v>
      </c>
      <c r="G742" s="70">
        <f>Invoice!G744</f>
        <v>0</v>
      </c>
      <c r="H742" s="71">
        <f t="shared" si="26"/>
        <v>0</v>
      </c>
    </row>
    <row r="743" spans="1:8" s="68" customFormat="1" hidden="1">
      <c r="A743" s="79" t="str">
        <f>Invoice!F745</f>
        <v>Exchange rate :</v>
      </c>
      <c r="B743" s="135"/>
      <c r="C743" s="63">
        <f>Invoice!C745</f>
        <v>0</v>
      </c>
      <c r="D743" s="64">
        <f>Invoice!B745</f>
        <v>0</v>
      </c>
      <c r="E743" s="69">
        <f t="shared" si="25"/>
        <v>0</v>
      </c>
      <c r="F743" s="69">
        <f t="shared" si="25"/>
        <v>0</v>
      </c>
      <c r="G743" s="70">
        <f>Invoice!G745</f>
        <v>0</v>
      </c>
      <c r="H743" s="71">
        <f t="shared" si="26"/>
        <v>0</v>
      </c>
    </row>
    <row r="744" spans="1:8" s="68" customFormat="1" hidden="1">
      <c r="A744" s="79" t="str">
        <f>Invoice!F746</f>
        <v>Exchange rate :</v>
      </c>
      <c r="B744" s="135"/>
      <c r="C744" s="63">
        <f>Invoice!C746</f>
        <v>0</v>
      </c>
      <c r="D744" s="64">
        <f>Invoice!B746</f>
        <v>0</v>
      </c>
      <c r="E744" s="69">
        <f t="shared" si="25"/>
        <v>0</v>
      </c>
      <c r="F744" s="69">
        <f t="shared" si="25"/>
        <v>0</v>
      </c>
      <c r="G744" s="70">
        <f>Invoice!G746</f>
        <v>0</v>
      </c>
      <c r="H744" s="71">
        <f t="shared" si="26"/>
        <v>0</v>
      </c>
    </row>
    <row r="745" spans="1:8" s="68" customFormat="1" hidden="1">
      <c r="A745" s="79" t="str">
        <f>Invoice!F747</f>
        <v>Exchange rate :</v>
      </c>
      <c r="B745" s="135"/>
      <c r="C745" s="63">
        <f>Invoice!C747</f>
        <v>0</v>
      </c>
      <c r="D745" s="64">
        <f>Invoice!B747</f>
        <v>0</v>
      </c>
      <c r="E745" s="69">
        <f t="shared" si="25"/>
        <v>0</v>
      </c>
      <c r="F745" s="69">
        <f t="shared" si="25"/>
        <v>0</v>
      </c>
      <c r="G745" s="70">
        <f>Invoice!G747</f>
        <v>0</v>
      </c>
      <c r="H745" s="71">
        <f t="shared" si="26"/>
        <v>0</v>
      </c>
    </row>
    <row r="746" spans="1:8" s="68" customFormat="1" hidden="1">
      <c r="A746" s="79" t="str">
        <f>Invoice!F748</f>
        <v>Exchange rate :</v>
      </c>
      <c r="B746" s="135"/>
      <c r="C746" s="63">
        <f>Invoice!C748</f>
        <v>0</v>
      </c>
      <c r="D746" s="64">
        <f>Invoice!B748</f>
        <v>0</v>
      </c>
      <c r="E746" s="69">
        <f t="shared" si="25"/>
        <v>0</v>
      </c>
      <c r="F746" s="69">
        <f t="shared" si="25"/>
        <v>0</v>
      </c>
      <c r="G746" s="70">
        <f>Invoice!G748</f>
        <v>0</v>
      </c>
      <c r="H746" s="71">
        <f t="shared" si="26"/>
        <v>0</v>
      </c>
    </row>
    <row r="747" spans="1:8" s="68" customFormat="1" hidden="1">
      <c r="A747" s="79" t="str">
        <f>Invoice!F749</f>
        <v>Exchange rate :</v>
      </c>
      <c r="B747" s="135"/>
      <c r="C747" s="63">
        <f>Invoice!C749</f>
        <v>0</v>
      </c>
      <c r="D747" s="64">
        <f>Invoice!B749</f>
        <v>0</v>
      </c>
      <c r="E747" s="69">
        <f t="shared" si="25"/>
        <v>0</v>
      </c>
      <c r="F747" s="69">
        <f t="shared" si="25"/>
        <v>0</v>
      </c>
      <c r="G747" s="70">
        <f>Invoice!G749</f>
        <v>0</v>
      </c>
      <c r="H747" s="71">
        <f t="shared" si="26"/>
        <v>0</v>
      </c>
    </row>
    <row r="748" spans="1:8" s="68" customFormat="1" hidden="1">
      <c r="A748" s="79" t="str">
        <f>Invoice!F750</f>
        <v>Exchange rate :</v>
      </c>
      <c r="B748" s="135"/>
      <c r="C748" s="63">
        <f>Invoice!C750</f>
        <v>0</v>
      </c>
      <c r="D748" s="64">
        <f>Invoice!B750</f>
        <v>0</v>
      </c>
      <c r="E748" s="69">
        <f t="shared" si="25"/>
        <v>0</v>
      </c>
      <c r="F748" s="69">
        <f t="shared" si="25"/>
        <v>0</v>
      </c>
      <c r="G748" s="70">
        <f>Invoice!G750</f>
        <v>0</v>
      </c>
      <c r="H748" s="71">
        <f t="shared" si="26"/>
        <v>0</v>
      </c>
    </row>
    <row r="749" spans="1:8" s="68" customFormat="1" hidden="1">
      <c r="A749" s="79" t="str">
        <f>Invoice!F751</f>
        <v>Exchange rate :</v>
      </c>
      <c r="B749" s="135"/>
      <c r="C749" s="63">
        <f>Invoice!C751</f>
        <v>0</v>
      </c>
      <c r="D749" s="64">
        <f>Invoice!B751</f>
        <v>0</v>
      </c>
      <c r="E749" s="69">
        <f t="shared" si="25"/>
        <v>0</v>
      </c>
      <c r="F749" s="69">
        <f t="shared" si="25"/>
        <v>0</v>
      </c>
      <c r="G749" s="70">
        <f>Invoice!G751</f>
        <v>0</v>
      </c>
      <c r="H749" s="71">
        <f t="shared" si="26"/>
        <v>0</v>
      </c>
    </row>
    <row r="750" spans="1:8" s="68" customFormat="1" hidden="1">
      <c r="A750" s="79" t="str">
        <f>Invoice!F752</f>
        <v>Exchange rate :</v>
      </c>
      <c r="B750" s="135"/>
      <c r="C750" s="63">
        <f>Invoice!C752</f>
        <v>0</v>
      </c>
      <c r="D750" s="64">
        <f>Invoice!B752</f>
        <v>0</v>
      </c>
      <c r="E750" s="69">
        <f t="shared" si="25"/>
        <v>0</v>
      </c>
      <c r="F750" s="69">
        <f t="shared" si="25"/>
        <v>0</v>
      </c>
      <c r="G750" s="70">
        <f>Invoice!G752</f>
        <v>0</v>
      </c>
      <c r="H750" s="71">
        <f t="shared" si="26"/>
        <v>0</v>
      </c>
    </row>
    <row r="751" spans="1:8" s="68" customFormat="1" hidden="1">
      <c r="A751" s="79" t="str">
        <f>Invoice!F753</f>
        <v>Exchange rate :</v>
      </c>
      <c r="B751" s="135"/>
      <c r="C751" s="63">
        <f>Invoice!C753</f>
        <v>0</v>
      </c>
      <c r="D751" s="64">
        <f>Invoice!B753</f>
        <v>0</v>
      </c>
      <c r="E751" s="69">
        <f t="shared" si="25"/>
        <v>0</v>
      </c>
      <c r="F751" s="69">
        <f t="shared" si="25"/>
        <v>0</v>
      </c>
      <c r="G751" s="70">
        <f>Invoice!G753</f>
        <v>0</v>
      </c>
      <c r="H751" s="71">
        <f t="shared" si="26"/>
        <v>0</v>
      </c>
    </row>
    <row r="752" spans="1:8" s="68" customFormat="1" hidden="1">
      <c r="A752" s="79" t="str">
        <f>Invoice!F754</f>
        <v>Exchange rate :</v>
      </c>
      <c r="B752" s="135"/>
      <c r="C752" s="63">
        <f>Invoice!C754</f>
        <v>0</v>
      </c>
      <c r="D752" s="64">
        <f>Invoice!B754</f>
        <v>0</v>
      </c>
      <c r="E752" s="69">
        <f t="shared" si="25"/>
        <v>0</v>
      </c>
      <c r="F752" s="69">
        <f t="shared" si="25"/>
        <v>0</v>
      </c>
      <c r="G752" s="70">
        <f>Invoice!G754</f>
        <v>0</v>
      </c>
      <c r="H752" s="71">
        <f t="shared" si="26"/>
        <v>0</v>
      </c>
    </row>
    <row r="753" spans="1:8" s="68" customFormat="1" hidden="1">
      <c r="A753" s="79" t="str">
        <f>Invoice!F755</f>
        <v>Exchange rate :</v>
      </c>
      <c r="B753" s="135"/>
      <c r="C753" s="63">
        <f>Invoice!C755</f>
        <v>0</v>
      </c>
      <c r="D753" s="64">
        <f>Invoice!B755</f>
        <v>0</v>
      </c>
      <c r="E753" s="69">
        <f t="shared" si="25"/>
        <v>0</v>
      </c>
      <c r="F753" s="69">
        <f t="shared" si="25"/>
        <v>0</v>
      </c>
      <c r="G753" s="70">
        <f>Invoice!G755</f>
        <v>0</v>
      </c>
      <c r="H753" s="71">
        <f t="shared" si="26"/>
        <v>0</v>
      </c>
    </row>
    <row r="754" spans="1:8" s="68" customFormat="1" hidden="1">
      <c r="A754" s="79" t="str">
        <f>Invoice!F756</f>
        <v>Exchange rate :</v>
      </c>
      <c r="B754" s="135"/>
      <c r="C754" s="63">
        <f>Invoice!C756</f>
        <v>0</v>
      </c>
      <c r="D754" s="64">
        <f>Invoice!B756</f>
        <v>0</v>
      </c>
      <c r="E754" s="69">
        <f t="shared" si="25"/>
        <v>0</v>
      </c>
      <c r="F754" s="69">
        <f t="shared" si="25"/>
        <v>0</v>
      </c>
      <c r="G754" s="70">
        <f>Invoice!G756</f>
        <v>0</v>
      </c>
      <c r="H754" s="71">
        <f t="shared" si="26"/>
        <v>0</v>
      </c>
    </row>
    <row r="755" spans="1:8" s="68" customFormat="1" hidden="1">
      <c r="A755" s="79" t="str">
        <f>Invoice!F757</f>
        <v>Exchange rate :</v>
      </c>
      <c r="B755" s="135"/>
      <c r="C755" s="63">
        <f>Invoice!C757</f>
        <v>0</v>
      </c>
      <c r="D755" s="64">
        <f>Invoice!B757</f>
        <v>0</v>
      </c>
      <c r="E755" s="69">
        <f t="shared" si="25"/>
        <v>0</v>
      </c>
      <c r="F755" s="69">
        <f t="shared" si="25"/>
        <v>0</v>
      </c>
      <c r="G755" s="70">
        <f>Invoice!G757</f>
        <v>0</v>
      </c>
      <c r="H755" s="71">
        <f t="shared" si="26"/>
        <v>0</v>
      </c>
    </row>
    <row r="756" spans="1:8" s="68" customFormat="1" hidden="1">
      <c r="A756" s="79" t="str">
        <f>Invoice!F758</f>
        <v>Exchange rate :</v>
      </c>
      <c r="B756" s="135"/>
      <c r="C756" s="63">
        <f>Invoice!C758</f>
        <v>0</v>
      </c>
      <c r="D756" s="64">
        <f>Invoice!B758</f>
        <v>0</v>
      </c>
      <c r="E756" s="69">
        <f t="shared" si="25"/>
        <v>0</v>
      </c>
      <c r="F756" s="69">
        <f t="shared" si="25"/>
        <v>0</v>
      </c>
      <c r="G756" s="70">
        <f>Invoice!G758</f>
        <v>0</v>
      </c>
      <c r="H756" s="71">
        <f t="shared" si="26"/>
        <v>0</v>
      </c>
    </row>
    <row r="757" spans="1:8" s="68" customFormat="1" hidden="1">
      <c r="A757" s="79" t="str">
        <f>Invoice!F759</f>
        <v>Exchange rate :</v>
      </c>
      <c r="B757" s="135"/>
      <c r="C757" s="63">
        <f>Invoice!C759</f>
        <v>0</v>
      </c>
      <c r="D757" s="64">
        <f>Invoice!B759</f>
        <v>0</v>
      </c>
      <c r="E757" s="69">
        <f t="shared" si="25"/>
        <v>0</v>
      </c>
      <c r="F757" s="69">
        <f t="shared" si="25"/>
        <v>0</v>
      </c>
      <c r="G757" s="70">
        <f>Invoice!G759</f>
        <v>0</v>
      </c>
      <c r="H757" s="71">
        <f t="shared" si="26"/>
        <v>0</v>
      </c>
    </row>
    <row r="758" spans="1:8" s="68" customFormat="1" hidden="1">
      <c r="A758" s="79" t="str">
        <f>Invoice!F760</f>
        <v>Exchange rate :</v>
      </c>
      <c r="B758" s="135"/>
      <c r="C758" s="63">
        <f>Invoice!C760</f>
        <v>0</v>
      </c>
      <c r="D758" s="64">
        <f>Invoice!B760</f>
        <v>0</v>
      </c>
      <c r="E758" s="69">
        <f t="shared" si="25"/>
        <v>0</v>
      </c>
      <c r="F758" s="69">
        <f t="shared" si="25"/>
        <v>0</v>
      </c>
      <c r="G758" s="70">
        <f>Invoice!G760</f>
        <v>0</v>
      </c>
      <c r="H758" s="71">
        <f t="shared" si="26"/>
        <v>0</v>
      </c>
    </row>
    <row r="759" spans="1:8" s="68" customFormat="1" hidden="1">
      <c r="A759" s="79" t="str">
        <f>Invoice!F761</f>
        <v>Exchange rate :</v>
      </c>
      <c r="B759" s="135"/>
      <c r="C759" s="63">
        <f>Invoice!C761</f>
        <v>0</v>
      </c>
      <c r="D759" s="64">
        <f>Invoice!B761</f>
        <v>0</v>
      </c>
      <c r="E759" s="69">
        <f t="shared" si="25"/>
        <v>0</v>
      </c>
      <c r="F759" s="69">
        <f t="shared" si="25"/>
        <v>0</v>
      </c>
      <c r="G759" s="70">
        <f>Invoice!G761</f>
        <v>0</v>
      </c>
      <c r="H759" s="71">
        <f t="shared" si="26"/>
        <v>0</v>
      </c>
    </row>
    <row r="760" spans="1:8" s="68" customFormat="1" hidden="1">
      <c r="A760" s="79" t="str">
        <f>Invoice!F762</f>
        <v>Exchange rate :</v>
      </c>
      <c r="B760" s="135"/>
      <c r="C760" s="63">
        <f>Invoice!C762</f>
        <v>0</v>
      </c>
      <c r="D760" s="64">
        <f>Invoice!B762</f>
        <v>0</v>
      </c>
      <c r="E760" s="69">
        <f t="shared" si="25"/>
        <v>0</v>
      </c>
      <c r="F760" s="69">
        <f t="shared" si="25"/>
        <v>0</v>
      </c>
      <c r="G760" s="70">
        <f>Invoice!G762</f>
        <v>0</v>
      </c>
      <c r="H760" s="71">
        <f t="shared" si="26"/>
        <v>0</v>
      </c>
    </row>
    <row r="761" spans="1:8" s="68" customFormat="1" hidden="1">
      <c r="A761" s="79" t="str">
        <f>Invoice!F763</f>
        <v>Exchange rate :</v>
      </c>
      <c r="B761" s="135"/>
      <c r="C761" s="63">
        <f>Invoice!C763</f>
        <v>0</v>
      </c>
      <c r="D761" s="64">
        <f>Invoice!B763</f>
        <v>0</v>
      </c>
      <c r="E761" s="69">
        <f t="shared" si="25"/>
        <v>0</v>
      </c>
      <c r="F761" s="69">
        <f t="shared" si="25"/>
        <v>0</v>
      </c>
      <c r="G761" s="70">
        <f>Invoice!G763</f>
        <v>0</v>
      </c>
      <c r="H761" s="71">
        <f t="shared" si="26"/>
        <v>0</v>
      </c>
    </row>
    <row r="762" spans="1:8" s="68" customFormat="1" hidden="1">
      <c r="A762" s="79" t="str">
        <f>Invoice!F764</f>
        <v>Exchange rate :</v>
      </c>
      <c r="B762" s="135"/>
      <c r="C762" s="63">
        <f>Invoice!C764</f>
        <v>0</v>
      </c>
      <c r="D762" s="64">
        <f>Invoice!B764</f>
        <v>0</v>
      </c>
      <c r="E762" s="69">
        <f t="shared" si="25"/>
        <v>0</v>
      </c>
      <c r="F762" s="69">
        <f t="shared" si="25"/>
        <v>0</v>
      </c>
      <c r="G762" s="70">
        <f>Invoice!G764</f>
        <v>0</v>
      </c>
      <c r="H762" s="71">
        <f t="shared" si="26"/>
        <v>0</v>
      </c>
    </row>
    <row r="763" spans="1:8" s="68" customFormat="1" hidden="1">
      <c r="A763" s="79" t="str">
        <f>Invoice!F765</f>
        <v>Exchange rate :</v>
      </c>
      <c r="B763" s="135"/>
      <c r="C763" s="63">
        <f>Invoice!C765</f>
        <v>0</v>
      </c>
      <c r="D763" s="64">
        <f>Invoice!B765</f>
        <v>0</v>
      </c>
      <c r="E763" s="69">
        <f t="shared" si="25"/>
        <v>0</v>
      </c>
      <c r="F763" s="69">
        <f t="shared" si="25"/>
        <v>0</v>
      </c>
      <c r="G763" s="70">
        <f>Invoice!G765</f>
        <v>0</v>
      </c>
      <c r="H763" s="71">
        <f t="shared" si="26"/>
        <v>0</v>
      </c>
    </row>
    <row r="764" spans="1:8" s="68" customFormat="1" hidden="1">
      <c r="A764" s="79" t="str">
        <f>Invoice!F766</f>
        <v>Exchange rate :</v>
      </c>
      <c r="B764" s="135"/>
      <c r="C764" s="63">
        <f>Invoice!C766</f>
        <v>0</v>
      </c>
      <c r="D764" s="64">
        <f>Invoice!B766</f>
        <v>0</v>
      </c>
      <c r="E764" s="69">
        <f t="shared" si="25"/>
        <v>0</v>
      </c>
      <c r="F764" s="69">
        <f t="shared" si="25"/>
        <v>0</v>
      </c>
      <c r="G764" s="70">
        <f>Invoice!G766</f>
        <v>0</v>
      </c>
      <c r="H764" s="71">
        <f t="shared" si="26"/>
        <v>0</v>
      </c>
    </row>
    <row r="765" spans="1:8" s="68" customFormat="1" hidden="1">
      <c r="A765" s="79" t="str">
        <f>Invoice!F767</f>
        <v>Exchange rate :</v>
      </c>
      <c r="B765" s="135"/>
      <c r="C765" s="63">
        <f>Invoice!C767</f>
        <v>0</v>
      </c>
      <c r="D765" s="64">
        <f>Invoice!B767</f>
        <v>0</v>
      </c>
      <c r="E765" s="69">
        <f t="shared" ref="E765:F828" si="27">G765/$E$14</f>
        <v>0</v>
      </c>
      <c r="F765" s="69">
        <f t="shared" si="27"/>
        <v>0</v>
      </c>
      <c r="G765" s="70">
        <f>Invoice!G767</f>
        <v>0</v>
      </c>
      <c r="H765" s="71">
        <f t="shared" si="26"/>
        <v>0</v>
      </c>
    </row>
    <row r="766" spans="1:8" s="68" customFormat="1" hidden="1">
      <c r="A766" s="79" t="str">
        <f>Invoice!F768</f>
        <v>Exchange rate :</v>
      </c>
      <c r="B766" s="135"/>
      <c r="C766" s="63">
        <f>Invoice!C768</f>
        <v>0</v>
      </c>
      <c r="D766" s="64">
        <f>Invoice!B768</f>
        <v>0</v>
      </c>
      <c r="E766" s="69">
        <f t="shared" si="27"/>
        <v>0</v>
      </c>
      <c r="F766" s="69">
        <f t="shared" si="27"/>
        <v>0</v>
      </c>
      <c r="G766" s="70">
        <f>Invoice!G768</f>
        <v>0</v>
      </c>
      <c r="H766" s="71">
        <f t="shared" si="26"/>
        <v>0</v>
      </c>
    </row>
    <row r="767" spans="1:8" s="68" customFormat="1" hidden="1">
      <c r="A767" s="79" t="str">
        <f>Invoice!F769</f>
        <v>Exchange rate :</v>
      </c>
      <c r="B767" s="135"/>
      <c r="C767" s="63">
        <f>Invoice!C769</f>
        <v>0</v>
      </c>
      <c r="D767" s="64">
        <f>Invoice!B769</f>
        <v>0</v>
      </c>
      <c r="E767" s="69">
        <f t="shared" si="27"/>
        <v>0</v>
      </c>
      <c r="F767" s="69">
        <f t="shared" si="27"/>
        <v>0</v>
      </c>
      <c r="G767" s="70">
        <f>Invoice!G769</f>
        <v>0</v>
      </c>
      <c r="H767" s="71">
        <f t="shared" si="26"/>
        <v>0</v>
      </c>
    </row>
    <row r="768" spans="1:8" s="68" customFormat="1" hidden="1">
      <c r="A768" s="79" t="str">
        <f>Invoice!F770</f>
        <v>Exchange rate :</v>
      </c>
      <c r="B768" s="135"/>
      <c r="C768" s="63">
        <f>Invoice!C770</f>
        <v>0</v>
      </c>
      <c r="D768" s="64">
        <f>Invoice!B770</f>
        <v>0</v>
      </c>
      <c r="E768" s="69">
        <f t="shared" si="27"/>
        <v>0</v>
      </c>
      <c r="F768" s="69">
        <f t="shared" si="27"/>
        <v>0</v>
      </c>
      <c r="G768" s="70">
        <f>Invoice!G770</f>
        <v>0</v>
      </c>
      <c r="H768" s="71">
        <f t="shared" si="26"/>
        <v>0</v>
      </c>
    </row>
    <row r="769" spans="1:8" s="68" customFormat="1" hidden="1">
      <c r="A769" s="79" t="str">
        <f>Invoice!F771</f>
        <v>Exchange rate :</v>
      </c>
      <c r="B769" s="135"/>
      <c r="C769" s="63">
        <f>Invoice!C771</f>
        <v>0</v>
      </c>
      <c r="D769" s="64">
        <f>Invoice!B771</f>
        <v>0</v>
      </c>
      <c r="E769" s="69">
        <f t="shared" si="27"/>
        <v>0</v>
      </c>
      <c r="F769" s="69">
        <f t="shared" si="27"/>
        <v>0</v>
      </c>
      <c r="G769" s="70">
        <f>Invoice!G771</f>
        <v>0</v>
      </c>
      <c r="H769" s="71">
        <f t="shared" si="26"/>
        <v>0</v>
      </c>
    </row>
    <row r="770" spans="1:8" s="68" customFormat="1" hidden="1">
      <c r="A770" s="79" t="str">
        <f>Invoice!F772</f>
        <v>Exchange rate :</v>
      </c>
      <c r="B770" s="135"/>
      <c r="C770" s="63">
        <f>Invoice!C772</f>
        <v>0</v>
      </c>
      <c r="D770" s="64">
        <f>Invoice!B772</f>
        <v>0</v>
      </c>
      <c r="E770" s="69">
        <f t="shared" si="27"/>
        <v>0</v>
      </c>
      <c r="F770" s="69">
        <f t="shared" si="27"/>
        <v>0</v>
      </c>
      <c r="G770" s="70">
        <f>Invoice!G772</f>
        <v>0</v>
      </c>
      <c r="H770" s="71">
        <f t="shared" si="26"/>
        <v>0</v>
      </c>
    </row>
    <row r="771" spans="1:8" s="68" customFormat="1" hidden="1">
      <c r="A771" s="79" t="str">
        <f>Invoice!F773</f>
        <v>Exchange rate :</v>
      </c>
      <c r="B771" s="135"/>
      <c r="C771" s="63">
        <f>Invoice!C773</f>
        <v>0</v>
      </c>
      <c r="D771" s="64">
        <f>Invoice!B773</f>
        <v>0</v>
      </c>
      <c r="E771" s="69">
        <f t="shared" si="27"/>
        <v>0</v>
      </c>
      <c r="F771" s="69">
        <f t="shared" si="27"/>
        <v>0</v>
      </c>
      <c r="G771" s="70">
        <f>Invoice!G773</f>
        <v>0</v>
      </c>
      <c r="H771" s="71">
        <f t="shared" si="26"/>
        <v>0</v>
      </c>
    </row>
    <row r="772" spans="1:8" s="68" customFormat="1" hidden="1">
      <c r="A772" s="79" t="str">
        <f>Invoice!F774</f>
        <v>Exchange rate :</v>
      </c>
      <c r="B772" s="135"/>
      <c r="C772" s="63">
        <f>Invoice!C774</f>
        <v>0</v>
      </c>
      <c r="D772" s="64">
        <f>Invoice!B774</f>
        <v>0</v>
      </c>
      <c r="E772" s="69">
        <f t="shared" si="27"/>
        <v>0</v>
      </c>
      <c r="F772" s="69">
        <f t="shared" si="27"/>
        <v>0</v>
      </c>
      <c r="G772" s="70">
        <f>Invoice!G774</f>
        <v>0</v>
      </c>
      <c r="H772" s="71">
        <f t="shared" si="26"/>
        <v>0</v>
      </c>
    </row>
    <row r="773" spans="1:8" s="68" customFormat="1" hidden="1">
      <c r="A773" s="79" t="str">
        <f>Invoice!F775</f>
        <v>Exchange rate :</v>
      </c>
      <c r="B773" s="135"/>
      <c r="C773" s="63">
        <f>Invoice!C775</f>
        <v>0</v>
      </c>
      <c r="D773" s="64">
        <f>Invoice!B775</f>
        <v>0</v>
      </c>
      <c r="E773" s="69">
        <f t="shared" si="27"/>
        <v>0</v>
      </c>
      <c r="F773" s="69">
        <f t="shared" si="27"/>
        <v>0</v>
      </c>
      <c r="G773" s="70">
        <f>Invoice!G775</f>
        <v>0</v>
      </c>
      <c r="H773" s="71">
        <f t="shared" si="26"/>
        <v>0</v>
      </c>
    </row>
    <row r="774" spans="1:8" s="68" customFormat="1" hidden="1">
      <c r="A774" s="79" t="str">
        <f>Invoice!F776</f>
        <v>Exchange rate :</v>
      </c>
      <c r="B774" s="135"/>
      <c r="C774" s="63">
        <f>Invoice!C776</f>
        <v>0</v>
      </c>
      <c r="D774" s="64">
        <f>Invoice!B776</f>
        <v>0</v>
      </c>
      <c r="E774" s="69">
        <f t="shared" si="27"/>
        <v>0</v>
      </c>
      <c r="F774" s="69">
        <f t="shared" si="27"/>
        <v>0</v>
      </c>
      <c r="G774" s="70">
        <f>Invoice!G776</f>
        <v>0</v>
      </c>
      <c r="H774" s="71">
        <f t="shared" si="26"/>
        <v>0</v>
      </c>
    </row>
    <row r="775" spans="1:8" s="68" customFormat="1" hidden="1">
      <c r="A775" s="79" t="str">
        <f>Invoice!F777</f>
        <v>Exchange rate :</v>
      </c>
      <c r="B775" s="135"/>
      <c r="C775" s="63">
        <f>Invoice!C777</f>
        <v>0</v>
      </c>
      <c r="D775" s="64">
        <f>Invoice!B777</f>
        <v>0</v>
      </c>
      <c r="E775" s="69">
        <f t="shared" si="27"/>
        <v>0</v>
      </c>
      <c r="F775" s="69">
        <f t="shared" si="27"/>
        <v>0</v>
      </c>
      <c r="G775" s="70">
        <f>Invoice!G777</f>
        <v>0</v>
      </c>
      <c r="H775" s="71">
        <f t="shared" si="26"/>
        <v>0</v>
      </c>
    </row>
    <row r="776" spans="1:8" s="68" customFormat="1" hidden="1">
      <c r="A776" s="79" t="str">
        <f>Invoice!F778</f>
        <v>Exchange rate :</v>
      </c>
      <c r="B776" s="135"/>
      <c r="C776" s="63">
        <f>Invoice!C778</f>
        <v>0</v>
      </c>
      <c r="D776" s="64">
        <f>Invoice!B778</f>
        <v>0</v>
      </c>
      <c r="E776" s="69">
        <f t="shared" si="27"/>
        <v>0</v>
      </c>
      <c r="F776" s="69">
        <f t="shared" si="27"/>
        <v>0</v>
      </c>
      <c r="G776" s="70">
        <f>Invoice!G778</f>
        <v>0</v>
      </c>
      <c r="H776" s="71">
        <f t="shared" si="26"/>
        <v>0</v>
      </c>
    </row>
    <row r="777" spans="1:8" s="68" customFormat="1" hidden="1">
      <c r="A777" s="79" t="str">
        <f>Invoice!F779</f>
        <v>Exchange rate :</v>
      </c>
      <c r="B777" s="135"/>
      <c r="C777" s="63">
        <f>Invoice!C779</f>
        <v>0</v>
      </c>
      <c r="D777" s="64">
        <f>Invoice!B779</f>
        <v>0</v>
      </c>
      <c r="E777" s="69">
        <f t="shared" si="27"/>
        <v>0</v>
      </c>
      <c r="F777" s="69">
        <f t="shared" si="27"/>
        <v>0</v>
      </c>
      <c r="G777" s="70">
        <f>Invoice!G779</f>
        <v>0</v>
      </c>
      <c r="H777" s="71">
        <f t="shared" si="26"/>
        <v>0</v>
      </c>
    </row>
    <row r="778" spans="1:8" s="68" customFormat="1" hidden="1">
      <c r="A778" s="79" t="str">
        <f>Invoice!F780</f>
        <v>Exchange rate :</v>
      </c>
      <c r="B778" s="135"/>
      <c r="C778" s="63">
        <f>Invoice!C780</f>
        <v>0</v>
      </c>
      <c r="D778" s="64">
        <f>Invoice!B780</f>
        <v>0</v>
      </c>
      <c r="E778" s="69">
        <f t="shared" si="27"/>
        <v>0</v>
      </c>
      <c r="F778" s="69">
        <f t="shared" si="27"/>
        <v>0</v>
      </c>
      <c r="G778" s="70">
        <f>Invoice!G780</f>
        <v>0</v>
      </c>
      <c r="H778" s="71">
        <f t="shared" si="26"/>
        <v>0</v>
      </c>
    </row>
    <row r="779" spans="1:8" s="68" customFormat="1" hidden="1">
      <c r="A779" s="79" t="str">
        <f>Invoice!F781</f>
        <v>Exchange rate :</v>
      </c>
      <c r="B779" s="135"/>
      <c r="C779" s="63">
        <f>Invoice!C781</f>
        <v>0</v>
      </c>
      <c r="D779" s="64">
        <f>Invoice!B781</f>
        <v>0</v>
      </c>
      <c r="E779" s="69">
        <f t="shared" si="27"/>
        <v>0</v>
      </c>
      <c r="F779" s="69">
        <f t="shared" si="27"/>
        <v>0</v>
      </c>
      <c r="G779" s="70">
        <f>Invoice!G781</f>
        <v>0</v>
      </c>
      <c r="H779" s="71">
        <f t="shared" si="26"/>
        <v>0</v>
      </c>
    </row>
    <row r="780" spans="1:8" s="68" customFormat="1" hidden="1">
      <c r="A780" s="79" t="str">
        <f>Invoice!F782</f>
        <v>Exchange rate :</v>
      </c>
      <c r="B780" s="135"/>
      <c r="C780" s="63">
        <f>Invoice!C782</f>
        <v>0</v>
      </c>
      <c r="D780" s="64">
        <f>Invoice!B782</f>
        <v>0</v>
      </c>
      <c r="E780" s="69">
        <f t="shared" si="27"/>
        <v>0</v>
      </c>
      <c r="F780" s="69">
        <f t="shared" si="27"/>
        <v>0</v>
      </c>
      <c r="G780" s="70">
        <f>Invoice!G782</f>
        <v>0</v>
      </c>
      <c r="H780" s="71">
        <f t="shared" si="26"/>
        <v>0</v>
      </c>
    </row>
    <row r="781" spans="1:8" s="68" customFormat="1" hidden="1">
      <c r="A781" s="79" t="str">
        <f>Invoice!F783</f>
        <v>Exchange rate :</v>
      </c>
      <c r="B781" s="135"/>
      <c r="C781" s="63">
        <f>Invoice!C783</f>
        <v>0</v>
      </c>
      <c r="D781" s="64">
        <f>Invoice!B783</f>
        <v>0</v>
      </c>
      <c r="E781" s="69">
        <f t="shared" si="27"/>
        <v>0</v>
      </c>
      <c r="F781" s="69">
        <f t="shared" si="27"/>
        <v>0</v>
      </c>
      <c r="G781" s="70">
        <f>Invoice!G783</f>
        <v>0</v>
      </c>
      <c r="H781" s="71">
        <f t="shared" si="26"/>
        <v>0</v>
      </c>
    </row>
    <row r="782" spans="1:8" s="68" customFormat="1" hidden="1">
      <c r="A782" s="79" t="str">
        <f>Invoice!F784</f>
        <v>Exchange rate :</v>
      </c>
      <c r="B782" s="135"/>
      <c r="C782" s="63">
        <f>Invoice!C784</f>
        <v>0</v>
      </c>
      <c r="D782" s="64">
        <f>Invoice!B784</f>
        <v>0</v>
      </c>
      <c r="E782" s="69">
        <f t="shared" si="27"/>
        <v>0</v>
      </c>
      <c r="F782" s="69">
        <f t="shared" si="27"/>
        <v>0</v>
      </c>
      <c r="G782" s="70">
        <f>Invoice!G784</f>
        <v>0</v>
      </c>
      <c r="H782" s="71">
        <f t="shared" si="26"/>
        <v>0</v>
      </c>
    </row>
    <row r="783" spans="1:8" s="68" customFormat="1" hidden="1">
      <c r="A783" s="79" t="str">
        <f>Invoice!F785</f>
        <v>Exchange rate :</v>
      </c>
      <c r="B783" s="135"/>
      <c r="C783" s="63">
        <f>Invoice!C785</f>
        <v>0</v>
      </c>
      <c r="D783" s="64">
        <f>Invoice!B785</f>
        <v>0</v>
      </c>
      <c r="E783" s="69">
        <f t="shared" si="27"/>
        <v>0</v>
      </c>
      <c r="F783" s="69">
        <f t="shared" si="27"/>
        <v>0</v>
      </c>
      <c r="G783" s="70">
        <f>Invoice!G785</f>
        <v>0</v>
      </c>
      <c r="H783" s="71">
        <f t="shared" si="26"/>
        <v>0</v>
      </c>
    </row>
    <row r="784" spans="1:8" s="68" customFormat="1" hidden="1">
      <c r="A784" s="79" t="str">
        <f>Invoice!F786</f>
        <v>Exchange rate :</v>
      </c>
      <c r="B784" s="135"/>
      <c r="C784" s="63">
        <f>Invoice!C786</f>
        <v>0</v>
      </c>
      <c r="D784" s="64">
        <f>Invoice!B786</f>
        <v>0</v>
      </c>
      <c r="E784" s="69">
        <f t="shared" si="27"/>
        <v>0</v>
      </c>
      <c r="F784" s="69">
        <f t="shared" si="27"/>
        <v>0</v>
      </c>
      <c r="G784" s="70">
        <f>Invoice!G786</f>
        <v>0</v>
      </c>
      <c r="H784" s="71">
        <f t="shared" ref="H784:H847" si="28">D784*G784</f>
        <v>0</v>
      </c>
    </row>
    <row r="785" spans="1:8" s="68" customFormat="1" hidden="1">
      <c r="A785" s="79" t="str">
        <f>Invoice!F787</f>
        <v>Exchange rate :</v>
      </c>
      <c r="B785" s="135"/>
      <c r="C785" s="63">
        <f>Invoice!C787</f>
        <v>0</v>
      </c>
      <c r="D785" s="64">
        <f>Invoice!B787</f>
        <v>0</v>
      </c>
      <c r="E785" s="69">
        <f t="shared" si="27"/>
        <v>0</v>
      </c>
      <c r="F785" s="69">
        <f t="shared" si="27"/>
        <v>0</v>
      </c>
      <c r="G785" s="70">
        <f>Invoice!G787</f>
        <v>0</v>
      </c>
      <c r="H785" s="71">
        <f t="shared" si="28"/>
        <v>0</v>
      </c>
    </row>
    <row r="786" spans="1:8" s="68" customFormat="1" hidden="1">
      <c r="A786" s="79" t="str">
        <f>Invoice!F788</f>
        <v>Exchange rate :</v>
      </c>
      <c r="B786" s="135"/>
      <c r="C786" s="63">
        <f>Invoice!C788</f>
        <v>0</v>
      </c>
      <c r="D786" s="64">
        <f>Invoice!B788</f>
        <v>0</v>
      </c>
      <c r="E786" s="69">
        <f t="shared" si="27"/>
        <v>0</v>
      </c>
      <c r="F786" s="69">
        <f t="shared" si="27"/>
        <v>0</v>
      </c>
      <c r="G786" s="70">
        <f>Invoice!G788</f>
        <v>0</v>
      </c>
      <c r="H786" s="71">
        <f t="shared" si="28"/>
        <v>0</v>
      </c>
    </row>
    <row r="787" spans="1:8" s="68" customFormat="1" hidden="1">
      <c r="A787" s="79" t="str">
        <f>Invoice!F789</f>
        <v>Exchange rate :</v>
      </c>
      <c r="B787" s="135"/>
      <c r="C787" s="63">
        <f>Invoice!C789</f>
        <v>0</v>
      </c>
      <c r="D787" s="64">
        <f>Invoice!B789</f>
        <v>0</v>
      </c>
      <c r="E787" s="69">
        <f t="shared" si="27"/>
        <v>0</v>
      </c>
      <c r="F787" s="69">
        <f t="shared" si="27"/>
        <v>0</v>
      </c>
      <c r="G787" s="70">
        <f>Invoice!G789</f>
        <v>0</v>
      </c>
      <c r="H787" s="71">
        <f t="shared" si="28"/>
        <v>0</v>
      </c>
    </row>
    <row r="788" spans="1:8" s="68" customFormat="1" hidden="1">
      <c r="A788" s="79" t="str">
        <f>Invoice!F790</f>
        <v>Exchange rate :</v>
      </c>
      <c r="B788" s="135"/>
      <c r="C788" s="63">
        <f>Invoice!C790</f>
        <v>0</v>
      </c>
      <c r="D788" s="64">
        <f>Invoice!B790</f>
        <v>0</v>
      </c>
      <c r="E788" s="69">
        <f t="shared" si="27"/>
        <v>0</v>
      </c>
      <c r="F788" s="69">
        <f t="shared" si="27"/>
        <v>0</v>
      </c>
      <c r="G788" s="70">
        <f>Invoice!G790</f>
        <v>0</v>
      </c>
      <c r="H788" s="71">
        <f t="shared" si="28"/>
        <v>0</v>
      </c>
    </row>
    <row r="789" spans="1:8" s="68" customFormat="1" hidden="1">
      <c r="A789" s="79" t="str">
        <f>Invoice!F791</f>
        <v>Exchange rate :</v>
      </c>
      <c r="B789" s="135"/>
      <c r="C789" s="63">
        <f>Invoice!C791</f>
        <v>0</v>
      </c>
      <c r="D789" s="64">
        <f>Invoice!B791</f>
        <v>0</v>
      </c>
      <c r="E789" s="69">
        <f t="shared" si="27"/>
        <v>0</v>
      </c>
      <c r="F789" s="69">
        <f t="shared" si="27"/>
        <v>0</v>
      </c>
      <c r="G789" s="70">
        <f>Invoice!G791</f>
        <v>0</v>
      </c>
      <c r="H789" s="71">
        <f t="shared" si="28"/>
        <v>0</v>
      </c>
    </row>
    <row r="790" spans="1:8" s="68" customFormat="1" hidden="1">
      <c r="A790" s="79" t="str">
        <f>Invoice!F792</f>
        <v>Exchange rate :</v>
      </c>
      <c r="B790" s="135"/>
      <c r="C790" s="63">
        <f>Invoice!C792</f>
        <v>0</v>
      </c>
      <c r="D790" s="64">
        <f>Invoice!B792</f>
        <v>0</v>
      </c>
      <c r="E790" s="69">
        <f t="shared" si="27"/>
        <v>0</v>
      </c>
      <c r="F790" s="69">
        <f t="shared" si="27"/>
        <v>0</v>
      </c>
      <c r="G790" s="70">
        <f>Invoice!G792</f>
        <v>0</v>
      </c>
      <c r="H790" s="71">
        <f t="shared" si="28"/>
        <v>0</v>
      </c>
    </row>
    <row r="791" spans="1:8" s="68" customFormat="1" hidden="1">
      <c r="A791" s="79" t="str">
        <f>Invoice!F793</f>
        <v>Exchange rate :</v>
      </c>
      <c r="B791" s="135"/>
      <c r="C791" s="63">
        <f>Invoice!C793</f>
        <v>0</v>
      </c>
      <c r="D791" s="64">
        <f>Invoice!B793</f>
        <v>0</v>
      </c>
      <c r="E791" s="69">
        <f t="shared" si="27"/>
        <v>0</v>
      </c>
      <c r="F791" s="69">
        <f t="shared" si="27"/>
        <v>0</v>
      </c>
      <c r="G791" s="70">
        <f>Invoice!G793</f>
        <v>0</v>
      </c>
      <c r="H791" s="71">
        <f t="shared" si="28"/>
        <v>0</v>
      </c>
    </row>
    <row r="792" spans="1:8" s="68" customFormat="1" hidden="1">
      <c r="A792" s="79" t="str">
        <f>Invoice!F794</f>
        <v>Exchange rate :</v>
      </c>
      <c r="B792" s="135"/>
      <c r="C792" s="63">
        <f>Invoice!C794</f>
        <v>0</v>
      </c>
      <c r="D792" s="64">
        <f>Invoice!B794</f>
        <v>0</v>
      </c>
      <c r="E792" s="69">
        <f t="shared" si="27"/>
        <v>0</v>
      </c>
      <c r="F792" s="69">
        <f t="shared" si="27"/>
        <v>0</v>
      </c>
      <c r="G792" s="70">
        <f>Invoice!G794</f>
        <v>0</v>
      </c>
      <c r="H792" s="71">
        <f t="shared" si="28"/>
        <v>0</v>
      </c>
    </row>
    <row r="793" spans="1:8" s="68" customFormat="1" hidden="1">
      <c r="A793" s="79" t="str">
        <f>Invoice!F795</f>
        <v>Exchange rate :</v>
      </c>
      <c r="B793" s="135"/>
      <c r="C793" s="63">
        <f>Invoice!C795</f>
        <v>0</v>
      </c>
      <c r="D793" s="64">
        <f>Invoice!B795</f>
        <v>0</v>
      </c>
      <c r="E793" s="69">
        <f t="shared" si="27"/>
        <v>0</v>
      </c>
      <c r="F793" s="69">
        <f t="shared" si="27"/>
        <v>0</v>
      </c>
      <c r="G793" s="70">
        <f>Invoice!G795</f>
        <v>0</v>
      </c>
      <c r="H793" s="71">
        <f t="shared" si="28"/>
        <v>0</v>
      </c>
    </row>
    <row r="794" spans="1:8" s="68" customFormat="1" hidden="1">
      <c r="A794" s="79" t="str">
        <f>Invoice!F796</f>
        <v>Exchange rate :</v>
      </c>
      <c r="B794" s="135"/>
      <c r="C794" s="63">
        <f>Invoice!C796</f>
        <v>0</v>
      </c>
      <c r="D794" s="64">
        <f>Invoice!B796</f>
        <v>0</v>
      </c>
      <c r="E794" s="69">
        <f t="shared" si="27"/>
        <v>0</v>
      </c>
      <c r="F794" s="69">
        <f t="shared" si="27"/>
        <v>0</v>
      </c>
      <c r="G794" s="70">
        <f>Invoice!G796</f>
        <v>0</v>
      </c>
      <c r="H794" s="71">
        <f t="shared" si="28"/>
        <v>0</v>
      </c>
    </row>
    <row r="795" spans="1:8" s="68" customFormat="1" hidden="1">
      <c r="A795" s="79" t="str">
        <f>Invoice!F797</f>
        <v>Exchange rate :</v>
      </c>
      <c r="B795" s="135"/>
      <c r="C795" s="63">
        <f>Invoice!C797</f>
        <v>0</v>
      </c>
      <c r="D795" s="64">
        <f>Invoice!B797</f>
        <v>0</v>
      </c>
      <c r="E795" s="69">
        <f t="shared" si="27"/>
        <v>0</v>
      </c>
      <c r="F795" s="69">
        <f t="shared" si="27"/>
        <v>0</v>
      </c>
      <c r="G795" s="70">
        <f>Invoice!G797</f>
        <v>0</v>
      </c>
      <c r="H795" s="71">
        <f t="shared" si="28"/>
        <v>0</v>
      </c>
    </row>
    <row r="796" spans="1:8" s="68" customFormat="1" hidden="1">
      <c r="A796" s="79" t="str">
        <f>Invoice!F798</f>
        <v>Exchange rate :</v>
      </c>
      <c r="B796" s="135"/>
      <c r="C796" s="63">
        <f>Invoice!C798</f>
        <v>0</v>
      </c>
      <c r="D796" s="64">
        <f>Invoice!B798</f>
        <v>0</v>
      </c>
      <c r="E796" s="69">
        <f t="shared" si="27"/>
        <v>0</v>
      </c>
      <c r="F796" s="69">
        <f t="shared" si="27"/>
        <v>0</v>
      </c>
      <c r="G796" s="70">
        <f>Invoice!G798</f>
        <v>0</v>
      </c>
      <c r="H796" s="71">
        <f t="shared" si="28"/>
        <v>0</v>
      </c>
    </row>
    <row r="797" spans="1:8" s="68" customFormat="1" hidden="1">
      <c r="A797" s="79" t="str">
        <f>Invoice!F799</f>
        <v>Exchange rate :</v>
      </c>
      <c r="B797" s="135"/>
      <c r="C797" s="63">
        <f>Invoice!C799</f>
        <v>0</v>
      </c>
      <c r="D797" s="64">
        <f>Invoice!B799</f>
        <v>0</v>
      </c>
      <c r="E797" s="69">
        <f t="shared" si="27"/>
        <v>0</v>
      </c>
      <c r="F797" s="69">
        <f t="shared" si="27"/>
        <v>0</v>
      </c>
      <c r="G797" s="70">
        <f>Invoice!G799</f>
        <v>0</v>
      </c>
      <c r="H797" s="71">
        <f t="shared" si="28"/>
        <v>0</v>
      </c>
    </row>
    <row r="798" spans="1:8" s="68" customFormat="1" hidden="1">
      <c r="A798" s="79" t="str">
        <f>Invoice!F800</f>
        <v>Exchange rate :</v>
      </c>
      <c r="B798" s="135"/>
      <c r="C798" s="63">
        <f>Invoice!C800</f>
        <v>0</v>
      </c>
      <c r="D798" s="64">
        <f>Invoice!B800</f>
        <v>0</v>
      </c>
      <c r="E798" s="69">
        <f t="shared" si="27"/>
        <v>0</v>
      </c>
      <c r="F798" s="69">
        <f t="shared" si="27"/>
        <v>0</v>
      </c>
      <c r="G798" s="70">
        <f>Invoice!G800</f>
        <v>0</v>
      </c>
      <c r="H798" s="71">
        <f t="shared" si="28"/>
        <v>0</v>
      </c>
    </row>
    <row r="799" spans="1:8" s="68" customFormat="1" hidden="1">
      <c r="A799" s="79" t="str">
        <f>Invoice!F801</f>
        <v>Exchange rate :</v>
      </c>
      <c r="B799" s="135"/>
      <c r="C799" s="63">
        <f>Invoice!C801</f>
        <v>0</v>
      </c>
      <c r="D799" s="64">
        <f>Invoice!B801</f>
        <v>0</v>
      </c>
      <c r="E799" s="69">
        <f t="shared" si="27"/>
        <v>0</v>
      </c>
      <c r="F799" s="69">
        <f t="shared" si="27"/>
        <v>0</v>
      </c>
      <c r="G799" s="70">
        <f>Invoice!G801</f>
        <v>0</v>
      </c>
      <c r="H799" s="71">
        <f t="shared" si="28"/>
        <v>0</v>
      </c>
    </row>
    <row r="800" spans="1:8" s="68" customFormat="1" hidden="1">
      <c r="A800" s="79" t="str">
        <f>Invoice!F802</f>
        <v>Exchange rate :</v>
      </c>
      <c r="B800" s="135"/>
      <c r="C800" s="63">
        <f>Invoice!C802</f>
        <v>0</v>
      </c>
      <c r="D800" s="64">
        <f>Invoice!B802</f>
        <v>0</v>
      </c>
      <c r="E800" s="69">
        <f t="shared" si="27"/>
        <v>0</v>
      </c>
      <c r="F800" s="69">
        <f t="shared" si="27"/>
        <v>0</v>
      </c>
      <c r="G800" s="70">
        <f>Invoice!G802</f>
        <v>0</v>
      </c>
      <c r="H800" s="71">
        <f t="shared" si="28"/>
        <v>0</v>
      </c>
    </row>
    <row r="801" spans="1:8" s="68" customFormat="1" hidden="1">
      <c r="A801" s="79" t="str">
        <f>Invoice!F803</f>
        <v>Exchange rate :</v>
      </c>
      <c r="B801" s="135"/>
      <c r="C801" s="63">
        <f>Invoice!C803</f>
        <v>0</v>
      </c>
      <c r="D801" s="64">
        <f>Invoice!B803</f>
        <v>0</v>
      </c>
      <c r="E801" s="69">
        <f t="shared" si="27"/>
        <v>0</v>
      </c>
      <c r="F801" s="69">
        <f t="shared" si="27"/>
        <v>0</v>
      </c>
      <c r="G801" s="70">
        <f>Invoice!G803</f>
        <v>0</v>
      </c>
      <c r="H801" s="71">
        <f t="shared" si="28"/>
        <v>0</v>
      </c>
    </row>
    <row r="802" spans="1:8" s="68" customFormat="1" hidden="1">
      <c r="A802" s="79" t="str">
        <f>Invoice!F804</f>
        <v>Exchange rate :</v>
      </c>
      <c r="B802" s="135"/>
      <c r="C802" s="63">
        <f>Invoice!C804</f>
        <v>0</v>
      </c>
      <c r="D802" s="64">
        <f>Invoice!B804</f>
        <v>0</v>
      </c>
      <c r="E802" s="69">
        <f t="shared" si="27"/>
        <v>0</v>
      </c>
      <c r="F802" s="69">
        <f t="shared" si="27"/>
        <v>0</v>
      </c>
      <c r="G802" s="70">
        <f>Invoice!G804</f>
        <v>0</v>
      </c>
      <c r="H802" s="71">
        <f t="shared" si="28"/>
        <v>0</v>
      </c>
    </row>
    <row r="803" spans="1:8" s="68" customFormat="1" hidden="1">
      <c r="A803" s="79" t="str">
        <f>Invoice!F805</f>
        <v>Exchange rate :</v>
      </c>
      <c r="B803" s="135"/>
      <c r="C803" s="63">
        <f>Invoice!C805</f>
        <v>0</v>
      </c>
      <c r="D803" s="64">
        <f>Invoice!B805</f>
        <v>0</v>
      </c>
      <c r="E803" s="69">
        <f t="shared" si="27"/>
        <v>0</v>
      </c>
      <c r="F803" s="69">
        <f t="shared" si="27"/>
        <v>0</v>
      </c>
      <c r="G803" s="70">
        <f>Invoice!G805</f>
        <v>0</v>
      </c>
      <c r="H803" s="71">
        <f t="shared" si="28"/>
        <v>0</v>
      </c>
    </row>
    <row r="804" spans="1:8" s="68" customFormat="1" hidden="1">
      <c r="A804" s="79" t="str">
        <f>Invoice!F806</f>
        <v>Exchange rate :</v>
      </c>
      <c r="B804" s="135"/>
      <c r="C804" s="63">
        <f>Invoice!C806</f>
        <v>0</v>
      </c>
      <c r="D804" s="64">
        <f>Invoice!B806</f>
        <v>0</v>
      </c>
      <c r="E804" s="69">
        <f t="shared" si="27"/>
        <v>0</v>
      </c>
      <c r="F804" s="69">
        <f t="shared" si="27"/>
        <v>0</v>
      </c>
      <c r="G804" s="70">
        <f>Invoice!G806</f>
        <v>0</v>
      </c>
      <c r="H804" s="71">
        <f t="shared" si="28"/>
        <v>0</v>
      </c>
    </row>
    <row r="805" spans="1:8" s="68" customFormat="1" hidden="1">
      <c r="A805" s="79" t="str">
        <f>Invoice!F807</f>
        <v>Exchange rate :</v>
      </c>
      <c r="B805" s="135"/>
      <c r="C805" s="63">
        <f>Invoice!C807</f>
        <v>0</v>
      </c>
      <c r="D805" s="64">
        <f>Invoice!B807</f>
        <v>0</v>
      </c>
      <c r="E805" s="69">
        <f t="shared" si="27"/>
        <v>0</v>
      </c>
      <c r="F805" s="69">
        <f t="shared" si="27"/>
        <v>0</v>
      </c>
      <c r="G805" s="70">
        <f>Invoice!G807</f>
        <v>0</v>
      </c>
      <c r="H805" s="71">
        <f t="shared" si="28"/>
        <v>0</v>
      </c>
    </row>
    <row r="806" spans="1:8" s="68" customFormat="1" hidden="1">
      <c r="A806" s="79" t="str">
        <f>Invoice!F808</f>
        <v>Exchange rate :</v>
      </c>
      <c r="B806" s="135"/>
      <c r="C806" s="63">
        <f>Invoice!C808</f>
        <v>0</v>
      </c>
      <c r="D806" s="64">
        <f>Invoice!B808</f>
        <v>0</v>
      </c>
      <c r="E806" s="69">
        <f t="shared" si="27"/>
        <v>0</v>
      </c>
      <c r="F806" s="69">
        <f t="shared" si="27"/>
        <v>0</v>
      </c>
      <c r="G806" s="70">
        <f>Invoice!G808</f>
        <v>0</v>
      </c>
      <c r="H806" s="71">
        <f t="shared" si="28"/>
        <v>0</v>
      </c>
    </row>
    <row r="807" spans="1:8" s="68" customFormat="1" hidden="1">
      <c r="A807" s="79" t="str">
        <f>Invoice!F809</f>
        <v>Exchange rate :</v>
      </c>
      <c r="B807" s="135"/>
      <c r="C807" s="63">
        <f>Invoice!C809</f>
        <v>0</v>
      </c>
      <c r="D807" s="64">
        <f>Invoice!B809</f>
        <v>0</v>
      </c>
      <c r="E807" s="69">
        <f t="shared" si="27"/>
        <v>0</v>
      </c>
      <c r="F807" s="69">
        <f t="shared" si="27"/>
        <v>0</v>
      </c>
      <c r="G807" s="70">
        <f>Invoice!G809</f>
        <v>0</v>
      </c>
      <c r="H807" s="71">
        <f t="shared" si="28"/>
        <v>0</v>
      </c>
    </row>
    <row r="808" spans="1:8" s="68" customFormat="1" hidden="1">
      <c r="A808" s="79" t="str">
        <f>Invoice!F810</f>
        <v>Exchange rate :</v>
      </c>
      <c r="B808" s="135"/>
      <c r="C808" s="63">
        <f>Invoice!C810</f>
        <v>0</v>
      </c>
      <c r="D808" s="64">
        <f>Invoice!B810</f>
        <v>0</v>
      </c>
      <c r="E808" s="69">
        <f t="shared" si="27"/>
        <v>0</v>
      </c>
      <c r="F808" s="69">
        <f t="shared" si="27"/>
        <v>0</v>
      </c>
      <c r="G808" s="70">
        <f>Invoice!G810</f>
        <v>0</v>
      </c>
      <c r="H808" s="71">
        <f t="shared" si="28"/>
        <v>0</v>
      </c>
    </row>
    <row r="809" spans="1:8" s="68" customFormat="1" hidden="1">
      <c r="A809" s="79" t="str">
        <f>Invoice!F811</f>
        <v>Exchange rate :</v>
      </c>
      <c r="B809" s="135"/>
      <c r="C809" s="63">
        <f>Invoice!C811</f>
        <v>0</v>
      </c>
      <c r="D809" s="64">
        <f>Invoice!B811</f>
        <v>0</v>
      </c>
      <c r="E809" s="69">
        <f t="shared" si="27"/>
        <v>0</v>
      </c>
      <c r="F809" s="69">
        <f t="shared" si="27"/>
        <v>0</v>
      </c>
      <c r="G809" s="70">
        <f>Invoice!G811</f>
        <v>0</v>
      </c>
      <c r="H809" s="71">
        <f t="shared" si="28"/>
        <v>0</v>
      </c>
    </row>
    <row r="810" spans="1:8" s="68" customFormat="1" hidden="1">
      <c r="A810" s="79" t="str">
        <f>Invoice!F812</f>
        <v>Exchange rate :</v>
      </c>
      <c r="B810" s="135"/>
      <c r="C810" s="63">
        <f>Invoice!C812</f>
        <v>0</v>
      </c>
      <c r="D810" s="64">
        <f>Invoice!B812</f>
        <v>0</v>
      </c>
      <c r="E810" s="69">
        <f t="shared" si="27"/>
        <v>0</v>
      </c>
      <c r="F810" s="69">
        <f t="shared" si="27"/>
        <v>0</v>
      </c>
      <c r="G810" s="70">
        <f>Invoice!G812</f>
        <v>0</v>
      </c>
      <c r="H810" s="71">
        <f t="shared" si="28"/>
        <v>0</v>
      </c>
    </row>
    <row r="811" spans="1:8" s="68" customFormat="1" hidden="1">
      <c r="A811" s="79" t="str">
        <f>Invoice!F813</f>
        <v>Exchange rate :</v>
      </c>
      <c r="B811" s="135"/>
      <c r="C811" s="63">
        <f>Invoice!C813</f>
        <v>0</v>
      </c>
      <c r="D811" s="64">
        <f>Invoice!B813</f>
        <v>0</v>
      </c>
      <c r="E811" s="69">
        <f t="shared" si="27"/>
        <v>0</v>
      </c>
      <c r="F811" s="69">
        <f t="shared" si="27"/>
        <v>0</v>
      </c>
      <c r="G811" s="70">
        <f>Invoice!G813</f>
        <v>0</v>
      </c>
      <c r="H811" s="71">
        <f t="shared" si="28"/>
        <v>0</v>
      </c>
    </row>
    <row r="812" spans="1:8" s="68" customFormat="1" hidden="1">
      <c r="A812" s="79" t="str">
        <f>Invoice!F814</f>
        <v>Exchange rate :</v>
      </c>
      <c r="B812" s="135"/>
      <c r="C812" s="63">
        <f>Invoice!C814</f>
        <v>0</v>
      </c>
      <c r="D812" s="64">
        <f>Invoice!B814</f>
        <v>0</v>
      </c>
      <c r="E812" s="69">
        <f t="shared" si="27"/>
        <v>0</v>
      </c>
      <c r="F812" s="69">
        <f t="shared" si="27"/>
        <v>0</v>
      </c>
      <c r="G812" s="70">
        <f>Invoice!G814</f>
        <v>0</v>
      </c>
      <c r="H812" s="71">
        <f t="shared" si="28"/>
        <v>0</v>
      </c>
    </row>
    <row r="813" spans="1:8" s="68" customFormat="1" hidden="1">
      <c r="A813" s="79" t="str">
        <f>Invoice!F815</f>
        <v>Exchange rate :</v>
      </c>
      <c r="B813" s="135"/>
      <c r="C813" s="63">
        <f>Invoice!C815</f>
        <v>0</v>
      </c>
      <c r="D813" s="64">
        <f>Invoice!B815</f>
        <v>0</v>
      </c>
      <c r="E813" s="69">
        <f t="shared" si="27"/>
        <v>0</v>
      </c>
      <c r="F813" s="69">
        <f t="shared" si="27"/>
        <v>0</v>
      </c>
      <c r="G813" s="70">
        <f>Invoice!G815</f>
        <v>0</v>
      </c>
      <c r="H813" s="71">
        <f t="shared" si="28"/>
        <v>0</v>
      </c>
    </row>
    <row r="814" spans="1:8" s="68" customFormat="1" hidden="1">
      <c r="A814" s="79" t="str">
        <f>Invoice!F816</f>
        <v>Exchange rate :</v>
      </c>
      <c r="B814" s="135"/>
      <c r="C814" s="63">
        <f>Invoice!C816</f>
        <v>0</v>
      </c>
      <c r="D814" s="64">
        <f>Invoice!B816</f>
        <v>0</v>
      </c>
      <c r="E814" s="69">
        <f t="shared" si="27"/>
        <v>0</v>
      </c>
      <c r="F814" s="69">
        <f t="shared" si="27"/>
        <v>0</v>
      </c>
      <c r="G814" s="70">
        <f>Invoice!G816</f>
        <v>0</v>
      </c>
      <c r="H814" s="71">
        <f t="shared" si="28"/>
        <v>0</v>
      </c>
    </row>
    <row r="815" spans="1:8" s="68" customFormat="1" hidden="1">
      <c r="A815" s="79" t="str">
        <f>Invoice!F817</f>
        <v>Exchange rate :</v>
      </c>
      <c r="B815" s="135"/>
      <c r="C815" s="63">
        <f>Invoice!C817</f>
        <v>0</v>
      </c>
      <c r="D815" s="64">
        <f>Invoice!B817</f>
        <v>0</v>
      </c>
      <c r="E815" s="69">
        <f t="shared" si="27"/>
        <v>0</v>
      </c>
      <c r="F815" s="69">
        <f t="shared" si="27"/>
        <v>0</v>
      </c>
      <c r="G815" s="70">
        <f>Invoice!G817</f>
        <v>0</v>
      </c>
      <c r="H815" s="71">
        <f t="shared" si="28"/>
        <v>0</v>
      </c>
    </row>
    <row r="816" spans="1:8" s="68" customFormat="1" hidden="1">
      <c r="A816" s="79" t="str">
        <f>Invoice!F818</f>
        <v>Exchange rate :</v>
      </c>
      <c r="B816" s="135"/>
      <c r="C816" s="63">
        <f>Invoice!C818</f>
        <v>0</v>
      </c>
      <c r="D816" s="64">
        <f>Invoice!B818</f>
        <v>0</v>
      </c>
      <c r="E816" s="69">
        <f t="shared" si="27"/>
        <v>0</v>
      </c>
      <c r="F816" s="69">
        <f t="shared" si="27"/>
        <v>0</v>
      </c>
      <c r="G816" s="70">
        <f>Invoice!G818</f>
        <v>0</v>
      </c>
      <c r="H816" s="71">
        <f t="shared" si="28"/>
        <v>0</v>
      </c>
    </row>
    <row r="817" spans="1:8" s="68" customFormat="1" hidden="1">
      <c r="A817" s="79" t="str">
        <f>Invoice!F819</f>
        <v>Exchange rate :</v>
      </c>
      <c r="B817" s="135"/>
      <c r="C817" s="63">
        <f>Invoice!C819</f>
        <v>0</v>
      </c>
      <c r="D817" s="64">
        <f>Invoice!B819</f>
        <v>0</v>
      </c>
      <c r="E817" s="69">
        <f t="shared" si="27"/>
        <v>0</v>
      </c>
      <c r="F817" s="69">
        <f t="shared" si="27"/>
        <v>0</v>
      </c>
      <c r="G817" s="70">
        <f>Invoice!G819</f>
        <v>0</v>
      </c>
      <c r="H817" s="71">
        <f t="shared" si="28"/>
        <v>0</v>
      </c>
    </row>
    <row r="818" spans="1:8" s="68" customFormat="1" hidden="1">
      <c r="A818" s="79" t="str">
        <f>Invoice!F820</f>
        <v>Exchange rate :</v>
      </c>
      <c r="B818" s="135"/>
      <c r="C818" s="63">
        <f>Invoice!C820</f>
        <v>0</v>
      </c>
      <c r="D818" s="64">
        <f>Invoice!B820</f>
        <v>0</v>
      </c>
      <c r="E818" s="69">
        <f t="shared" si="27"/>
        <v>0</v>
      </c>
      <c r="F818" s="69">
        <f t="shared" si="27"/>
        <v>0</v>
      </c>
      <c r="G818" s="70">
        <f>Invoice!G820</f>
        <v>0</v>
      </c>
      <c r="H818" s="71">
        <f t="shared" si="28"/>
        <v>0</v>
      </c>
    </row>
    <row r="819" spans="1:8" s="68" customFormat="1" hidden="1">
      <c r="A819" s="79" t="str">
        <f>Invoice!F821</f>
        <v>Exchange rate :</v>
      </c>
      <c r="B819" s="135"/>
      <c r="C819" s="63">
        <f>Invoice!C821</f>
        <v>0</v>
      </c>
      <c r="D819" s="64">
        <f>Invoice!B821</f>
        <v>0</v>
      </c>
      <c r="E819" s="69">
        <f t="shared" si="27"/>
        <v>0</v>
      </c>
      <c r="F819" s="69">
        <f t="shared" si="27"/>
        <v>0</v>
      </c>
      <c r="G819" s="70">
        <f>Invoice!G821</f>
        <v>0</v>
      </c>
      <c r="H819" s="71">
        <f t="shared" si="28"/>
        <v>0</v>
      </c>
    </row>
    <row r="820" spans="1:8" s="68" customFormat="1" hidden="1">
      <c r="A820" s="79" t="str">
        <f>Invoice!F822</f>
        <v>Exchange rate :</v>
      </c>
      <c r="B820" s="135"/>
      <c r="C820" s="63">
        <f>Invoice!C822</f>
        <v>0</v>
      </c>
      <c r="D820" s="64">
        <f>Invoice!B822</f>
        <v>0</v>
      </c>
      <c r="E820" s="69">
        <f t="shared" si="27"/>
        <v>0</v>
      </c>
      <c r="F820" s="69">
        <f t="shared" si="27"/>
        <v>0</v>
      </c>
      <c r="G820" s="70">
        <f>Invoice!G822</f>
        <v>0</v>
      </c>
      <c r="H820" s="71">
        <f t="shared" si="28"/>
        <v>0</v>
      </c>
    </row>
    <row r="821" spans="1:8" s="68" customFormat="1" hidden="1">
      <c r="A821" s="79" t="str">
        <f>Invoice!F823</f>
        <v>Exchange rate :</v>
      </c>
      <c r="B821" s="135"/>
      <c r="C821" s="63">
        <f>Invoice!C823</f>
        <v>0</v>
      </c>
      <c r="D821" s="64">
        <f>Invoice!B823</f>
        <v>0</v>
      </c>
      <c r="E821" s="69">
        <f t="shared" si="27"/>
        <v>0</v>
      </c>
      <c r="F821" s="69">
        <f t="shared" si="27"/>
        <v>0</v>
      </c>
      <c r="G821" s="70">
        <f>Invoice!G823</f>
        <v>0</v>
      </c>
      <c r="H821" s="71">
        <f t="shared" si="28"/>
        <v>0</v>
      </c>
    </row>
    <row r="822" spans="1:8" s="68" customFormat="1" hidden="1">
      <c r="A822" s="79" t="str">
        <f>Invoice!F824</f>
        <v>Exchange rate :</v>
      </c>
      <c r="B822" s="135"/>
      <c r="C822" s="63">
        <f>Invoice!C824</f>
        <v>0</v>
      </c>
      <c r="D822" s="64">
        <f>Invoice!B824</f>
        <v>0</v>
      </c>
      <c r="E822" s="69">
        <f t="shared" si="27"/>
        <v>0</v>
      </c>
      <c r="F822" s="69">
        <f t="shared" si="27"/>
        <v>0</v>
      </c>
      <c r="G822" s="70">
        <f>Invoice!G824</f>
        <v>0</v>
      </c>
      <c r="H822" s="71">
        <f t="shared" si="28"/>
        <v>0</v>
      </c>
    </row>
    <row r="823" spans="1:8" s="68" customFormat="1" hidden="1">
      <c r="A823" s="79" t="str">
        <f>Invoice!F825</f>
        <v>Exchange rate :</v>
      </c>
      <c r="B823" s="135"/>
      <c r="C823" s="63">
        <f>Invoice!C825</f>
        <v>0</v>
      </c>
      <c r="D823" s="64">
        <f>Invoice!B825</f>
        <v>0</v>
      </c>
      <c r="E823" s="69">
        <f t="shared" si="27"/>
        <v>0</v>
      </c>
      <c r="F823" s="69">
        <f t="shared" si="27"/>
        <v>0</v>
      </c>
      <c r="G823" s="70">
        <f>Invoice!G825</f>
        <v>0</v>
      </c>
      <c r="H823" s="71">
        <f t="shared" si="28"/>
        <v>0</v>
      </c>
    </row>
    <row r="824" spans="1:8" s="68" customFormat="1" hidden="1">
      <c r="A824" s="79" t="str">
        <f>Invoice!F826</f>
        <v>Exchange rate :</v>
      </c>
      <c r="B824" s="135"/>
      <c r="C824" s="63">
        <f>Invoice!C826</f>
        <v>0</v>
      </c>
      <c r="D824" s="64">
        <f>Invoice!B826</f>
        <v>0</v>
      </c>
      <c r="E824" s="69">
        <f t="shared" si="27"/>
        <v>0</v>
      </c>
      <c r="F824" s="69">
        <f t="shared" si="27"/>
        <v>0</v>
      </c>
      <c r="G824" s="70">
        <f>Invoice!G826</f>
        <v>0</v>
      </c>
      <c r="H824" s="71">
        <f t="shared" si="28"/>
        <v>0</v>
      </c>
    </row>
    <row r="825" spans="1:8" s="68" customFormat="1" hidden="1">
      <c r="A825" s="79" t="str">
        <f>Invoice!F827</f>
        <v>Exchange rate :</v>
      </c>
      <c r="B825" s="135"/>
      <c r="C825" s="63">
        <f>Invoice!C827</f>
        <v>0</v>
      </c>
      <c r="D825" s="64">
        <f>Invoice!B827</f>
        <v>0</v>
      </c>
      <c r="E825" s="69">
        <f t="shared" si="27"/>
        <v>0</v>
      </c>
      <c r="F825" s="69">
        <f t="shared" si="27"/>
        <v>0</v>
      </c>
      <c r="G825" s="70">
        <f>Invoice!G827</f>
        <v>0</v>
      </c>
      <c r="H825" s="71">
        <f t="shared" si="28"/>
        <v>0</v>
      </c>
    </row>
    <row r="826" spans="1:8" s="68" customFormat="1" hidden="1">
      <c r="A826" s="79" t="str">
        <f>Invoice!F828</f>
        <v>Exchange rate :</v>
      </c>
      <c r="B826" s="135"/>
      <c r="C826" s="63">
        <f>Invoice!C828</f>
        <v>0</v>
      </c>
      <c r="D826" s="64">
        <f>Invoice!B828</f>
        <v>0</v>
      </c>
      <c r="E826" s="69">
        <f t="shared" si="27"/>
        <v>0</v>
      </c>
      <c r="F826" s="69">
        <f t="shared" si="27"/>
        <v>0</v>
      </c>
      <c r="G826" s="70">
        <f>Invoice!G828</f>
        <v>0</v>
      </c>
      <c r="H826" s="71">
        <f t="shared" si="28"/>
        <v>0</v>
      </c>
    </row>
    <row r="827" spans="1:8" s="68" customFormat="1" hidden="1">
      <c r="A827" s="79" t="str">
        <f>Invoice!F829</f>
        <v>Exchange rate :</v>
      </c>
      <c r="B827" s="135"/>
      <c r="C827" s="63">
        <f>Invoice!C829</f>
        <v>0</v>
      </c>
      <c r="D827" s="64">
        <f>Invoice!B829</f>
        <v>0</v>
      </c>
      <c r="E827" s="69">
        <f t="shared" si="27"/>
        <v>0</v>
      </c>
      <c r="F827" s="69">
        <f t="shared" si="27"/>
        <v>0</v>
      </c>
      <c r="G827" s="70">
        <f>Invoice!G829</f>
        <v>0</v>
      </c>
      <c r="H827" s="71">
        <f t="shared" si="28"/>
        <v>0</v>
      </c>
    </row>
    <row r="828" spans="1:8" s="68" customFormat="1" hidden="1">
      <c r="A828" s="79" t="str">
        <f>Invoice!F830</f>
        <v>Exchange rate :</v>
      </c>
      <c r="B828" s="135"/>
      <c r="C828" s="63">
        <f>Invoice!C830</f>
        <v>0</v>
      </c>
      <c r="D828" s="64">
        <f>Invoice!B830</f>
        <v>0</v>
      </c>
      <c r="E828" s="69">
        <f t="shared" si="27"/>
        <v>0</v>
      </c>
      <c r="F828" s="69">
        <f t="shared" si="27"/>
        <v>0</v>
      </c>
      <c r="G828" s="70">
        <f>Invoice!G830</f>
        <v>0</v>
      </c>
      <c r="H828" s="71">
        <f t="shared" si="28"/>
        <v>0</v>
      </c>
    </row>
    <row r="829" spans="1:8" s="68" customFormat="1" hidden="1">
      <c r="A829" s="79" t="str">
        <f>Invoice!F831</f>
        <v>Exchange rate :</v>
      </c>
      <c r="B829" s="135"/>
      <c r="C829" s="63">
        <f>Invoice!C831</f>
        <v>0</v>
      </c>
      <c r="D829" s="64">
        <f>Invoice!B831</f>
        <v>0</v>
      </c>
      <c r="E829" s="69">
        <f t="shared" ref="E829:F892" si="29">G829/$E$14</f>
        <v>0</v>
      </c>
      <c r="F829" s="69">
        <f t="shared" si="29"/>
        <v>0</v>
      </c>
      <c r="G829" s="70">
        <f>Invoice!G831</f>
        <v>0</v>
      </c>
      <c r="H829" s="71">
        <f t="shared" si="28"/>
        <v>0</v>
      </c>
    </row>
    <row r="830" spans="1:8" s="68" customFormat="1" hidden="1">
      <c r="A830" s="79" t="str">
        <f>Invoice!F832</f>
        <v>Exchange rate :</v>
      </c>
      <c r="B830" s="135"/>
      <c r="C830" s="63">
        <f>Invoice!C832</f>
        <v>0</v>
      </c>
      <c r="D830" s="64">
        <f>Invoice!B832</f>
        <v>0</v>
      </c>
      <c r="E830" s="69">
        <f t="shared" si="29"/>
        <v>0</v>
      </c>
      <c r="F830" s="69">
        <f t="shared" si="29"/>
        <v>0</v>
      </c>
      <c r="G830" s="70">
        <f>Invoice!G832</f>
        <v>0</v>
      </c>
      <c r="H830" s="71">
        <f t="shared" si="28"/>
        <v>0</v>
      </c>
    </row>
    <row r="831" spans="1:8" s="68" customFormat="1" hidden="1">
      <c r="A831" s="79" t="str">
        <f>Invoice!F833</f>
        <v>Exchange rate :</v>
      </c>
      <c r="B831" s="135"/>
      <c r="C831" s="63">
        <f>Invoice!C833</f>
        <v>0</v>
      </c>
      <c r="D831" s="64">
        <f>Invoice!B833</f>
        <v>0</v>
      </c>
      <c r="E831" s="69">
        <f t="shared" si="29"/>
        <v>0</v>
      </c>
      <c r="F831" s="69">
        <f t="shared" si="29"/>
        <v>0</v>
      </c>
      <c r="G831" s="70">
        <f>Invoice!G833</f>
        <v>0</v>
      </c>
      <c r="H831" s="71">
        <f t="shared" si="28"/>
        <v>0</v>
      </c>
    </row>
    <row r="832" spans="1:8" s="68" customFormat="1" hidden="1">
      <c r="A832" s="79" t="str">
        <f>Invoice!F834</f>
        <v>Exchange rate :</v>
      </c>
      <c r="B832" s="135"/>
      <c r="C832" s="63">
        <f>Invoice!C834</f>
        <v>0</v>
      </c>
      <c r="D832" s="64">
        <f>Invoice!B834</f>
        <v>0</v>
      </c>
      <c r="E832" s="69">
        <f t="shared" si="29"/>
        <v>0</v>
      </c>
      <c r="F832" s="69">
        <f t="shared" si="29"/>
        <v>0</v>
      </c>
      <c r="G832" s="70">
        <f>Invoice!G834</f>
        <v>0</v>
      </c>
      <c r="H832" s="71">
        <f t="shared" si="28"/>
        <v>0</v>
      </c>
    </row>
    <row r="833" spans="1:8" s="68" customFormat="1" hidden="1">
      <c r="A833" s="79" t="str">
        <f>Invoice!F835</f>
        <v>Exchange rate :</v>
      </c>
      <c r="B833" s="135"/>
      <c r="C833" s="63">
        <f>Invoice!C835</f>
        <v>0</v>
      </c>
      <c r="D833" s="64">
        <f>Invoice!B835</f>
        <v>0</v>
      </c>
      <c r="E833" s="69">
        <f t="shared" si="29"/>
        <v>0</v>
      </c>
      <c r="F833" s="69">
        <f t="shared" si="29"/>
        <v>0</v>
      </c>
      <c r="G833" s="70">
        <f>Invoice!G835</f>
        <v>0</v>
      </c>
      <c r="H833" s="71">
        <f t="shared" si="28"/>
        <v>0</v>
      </c>
    </row>
    <row r="834" spans="1:8" s="68" customFormat="1" hidden="1">
      <c r="A834" s="79" t="str">
        <f>Invoice!F836</f>
        <v>Exchange rate :</v>
      </c>
      <c r="B834" s="135"/>
      <c r="C834" s="63">
        <f>Invoice!C836</f>
        <v>0</v>
      </c>
      <c r="D834" s="64">
        <f>Invoice!B836</f>
        <v>0</v>
      </c>
      <c r="E834" s="69">
        <f t="shared" si="29"/>
        <v>0</v>
      </c>
      <c r="F834" s="69">
        <f t="shared" si="29"/>
        <v>0</v>
      </c>
      <c r="G834" s="70">
        <f>Invoice!G836</f>
        <v>0</v>
      </c>
      <c r="H834" s="71">
        <f t="shared" si="28"/>
        <v>0</v>
      </c>
    </row>
    <row r="835" spans="1:8" s="68" customFormat="1" hidden="1">
      <c r="A835" s="79" t="str">
        <f>Invoice!F837</f>
        <v>Exchange rate :</v>
      </c>
      <c r="B835" s="135"/>
      <c r="C835" s="63">
        <f>Invoice!C837</f>
        <v>0</v>
      </c>
      <c r="D835" s="64">
        <f>Invoice!B837</f>
        <v>0</v>
      </c>
      <c r="E835" s="69">
        <f t="shared" si="29"/>
        <v>0</v>
      </c>
      <c r="F835" s="69">
        <f t="shared" si="29"/>
        <v>0</v>
      </c>
      <c r="G835" s="70">
        <f>Invoice!G837</f>
        <v>0</v>
      </c>
      <c r="H835" s="71">
        <f t="shared" si="28"/>
        <v>0</v>
      </c>
    </row>
    <row r="836" spans="1:8" s="68" customFormat="1" hidden="1">
      <c r="A836" s="79" t="str">
        <f>Invoice!F838</f>
        <v>Exchange rate :</v>
      </c>
      <c r="B836" s="135"/>
      <c r="C836" s="63">
        <f>Invoice!C838</f>
        <v>0</v>
      </c>
      <c r="D836" s="64">
        <f>Invoice!B838</f>
        <v>0</v>
      </c>
      <c r="E836" s="69">
        <f t="shared" si="29"/>
        <v>0</v>
      </c>
      <c r="F836" s="69">
        <f t="shared" si="29"/>
        <v>0</v>
      </c>
      <c r="G836" s="70">
        <f>Invoice!G838</f>
        <v>0</v>
      </c>
      <c r="H836" s="71">
        <f t="shared" si="28"/>
        <v>0</v>
      </c>
    </row>
    <row r="837" spans="1:8" s="68" customFormat="1" hidden="1">
      <c r="A837" s="79" t="str">
        <f>Invoice!F839</f>
        <v>Exchange rate :</v>
      </c>
      <c r="B837" s="135"/>
      <c r="C837" s="63">
        <f>Invoice!C839</f>
        <v>0</v>
      </c>
      <c r="D837" s="64">
        <f>Invoice!B839</f>
        <v>0</v>
      </c>
      <c r="E837" s="69">
        <f t="shared" si="29"/>
        <v>0</v>
      </c>
      <c r="F837" s="69">
        <f t="shared" si="29"/>
        <v>0</v>
      </c>
      <c r="G837" s="70">
        <f>Invoice!G839</f>
        <v>0</v>
      </c>
      <c r="H837" s="71">
        <f t="shared" si="28"/>
        <v>0</v>
      </c>
    </row>
    <row r="838" spans="1:8" s="68" customFormat="1" hidden="1">
      <c r="A838" s="79" t="str">
        <f>Invoice!F840</f>
        <v>Exchange rate :</v>
      </c>
      <c r="B838" s="135"/>
      <c r="C838" s="63">
        <f>Invoice!C840</f>
        <v>0</v>
      </c>
      <c r="D838" s="64">
        <f>Invoice!B840</f>
        <v>0</v>
      </c>
      <c r="E838" s="69">
        <f t="shared" si="29"/>
        <v>0</v>
      </c>
      <c r="F838" s="69">
        <f t="shared" si="29"/>
        <v>0</v>
      </c>
      <c r="G838" s="70">
        <f>Invoice!G840</f>
        <v>0</v>
      </c>
      <c r="H838" s="71">
        <f t="shared" si="28"/>
        <v>0</v>
      </c>
    </row>
    <row r="839" spans="1:8" s="68" customFormat="1" hidden="1">
      <c r="A839" s="79" t="str">
        <f>Invoice!F841</f>
        <v>Exchange rate :</v>
      </c>
      <c r="B839" s="135"/>
      <c r="C839" s="63">
        <f>Invoice!C841</f>
        <v>0</v>
      </c>
      <c r="D839" s="64">
        <f>Invoice!B841</f>
        <v>0</v>
      </c>
      <c r="E839" s="69">
        <f t="shared" si="29"/>
        <v>0</v>
      </c>
      <c r="F839" s="69">
        <f t="shared" si="29"/>
        <v>0</v>
      </c>
      <c r="G839" s="70">
        <f>Invoice!G841</f>
        <v>0</v>
      </c>
      <c r="H839" s="71">
        <f t="shared" si="28"/>
        <v>0</v>
      </c>
    </row>
    <row r="840" spans="1:8" s="68" customFormat="1" hidden="1">
      <c r="A840" s="79" t="str">
        <f>Invoice!F842</f>
        <v>Exchange rate :</v>
      </c>
      <c r="B840" s="135"/>
      <c r="C840" s="63">
        <f>Invoice!C842</f>
        <v>0</v>
      </c>
      <c r="D840" s="64">
        <f>Invoice!B842</f>
        <v>0</v>
      </c>
      <c r="E840" s="69">
        <f t="shared" si="29"/>
        <v>0</v>
      </c>
      <c r="F840" s="69">
        <f t="shared" si="29"/>
        <v>0</v>
      </c>
      <c r="G840" s="70">
        <f>Invoice!G842</f>
        <v>0</v>
      </c>
      <c r="H840" s="71">
        <f t="shared" si="28"/>
        <v>0</v>
      </c>
    </row>
    <row r="841" spans="1:8" s="68" customFormat="1" hidden="1">
      <c r="A841" s="79" t="str">
        <f>Invoice!F843</f>
        <v>Exchange rate :</v>
      </c>
      <c r="B841" s="135"/>
      <c r="C841" s="63">
        <f>Invoice!C843</f>
        <v>0</v>
      </c>
      <c r="D841" s="64">
        <f>Invoice!B843</f>
        <v>0</v>
      </c>
      <c r="E841" s="69">
        <f t="shared" si="29"/>
        <v>0</v>
      </c>
      <c r="F841" s="69">
        <f t="shared" si="29"/>
        <v>0</v>
      </c>
      <c r="G841" s="70">
        <f>Invoice!G843</f>
        <v>0</v>
      </c>
      <c r="H841" s="71">
        <f t="shared" si="28"/>
        <v>0</v>
      </c>
    </row>
    <row r="842" spans="1:8" s="68" customFormat="1" hidden="1">
      <c r="A842" s="79" t="str">
        <f>Invoice!F844</f>
        <v>Exchange rate :</v>
      </c>
      <c r="B842" s="135"/>
      <c r="C842" s="63">
        <f>Invoice!C844</f>
        <v>0</v>
      </c>
      <c r="D842" s="64">
        <f>Invoice!B844</f>
        <v>0</v>
      </c>
      <c r="E842" s="69">
        <f t="shared" si="29"/>
        <v>0</v>
      </c>
      <c r="F842" s="69">
        <f t="shared" si="29"/>
        <v>0</v>
      </c>
      <c r="G842" s="70">
        <f>Invoice!G844</f>
        <v>0</v>
      </c>
      <c r="H842" s="71">
        <f t="shared" si="28"/>
        <v>0</v>
      </c>
    </row>
    <row r="843" spans="1:8" s="68" customFormat="1" hidden="1">
      <c r="A843" s="79" t="str">
        <f>Invoice!F845</f>
        <v>Exchange rate :</v>
      </c>
      <c r="B843" s="135"/>
      <c r="C843" s="63">
        <f>Invoice!C845</f>
        <v>0</v>
      </c>
      <c r="D843" s="64">
        <f>Invoice!B845</f>
        <v>0</v>
      </c>
      <c r="E843" s="69">
        <f t="shared" si="29"/>
        <v>0</v>
      </c>
      <c r="F843" s="69">
        <f t="shared" si="29"/>
        <v>0</v>
      </c>
      <c r="G843" s="70">
        <f>Invoice!G845</f>
        <v>0</v>
      </c>
      <c r="H843" s="71">
        <f t="shared" si="28"/>
        <v>0</v>
      </c>
    </row>
    <row r="844" spans="1:8" s="68" customFormat="1" hidden="1">
      <c r="A844" s="79" t="str">
        <f>Invoice!F846</f>
        <v>Exchange rate :</v>
      </c>
      <c r="B844" s="135"/>
      <c r="C844" s="63">
        <f>Invoice!C846</f>
        <v>0</v>
      </c>
      <c r="D844" s="64">
        <f>Invoice!B846</f>
        <v>0</v>
      </c>
      <c r="E844" s="69">
        <f t="shared" si="29"/>
        <v>0</v>
      </c>
      <c r="F844" s="69">
        <f t="shared" si="29"/>
        <v>0</v>
      </c>
      <c r="G844" s="70">
        <f>Invoice!G846</f>
        <v>0</v>
      </c>
      <c r="H844" s="71">
        <f t="shared" si="28"/>
        <v>0</v>
      </c>
    </row>
    <row r="845" spans="1:8" s="68" customFormat="1" hidden="1">
      <c r="A845" s="79" t="str">
        <f>Invoice!F847</f>
        <v>Exchange rate :</v>
      </c>
      <c r="B845" s="135"/>
      <c r="C845" s="63">
        <f>Invoice!C847</f>
        <v>0</v>
      </c>
      <c r="D845" s="64">
        <f>Invoice!B847</f>
        <v>0</v>
      </c>
      <c r="E845" s="69">
        <f t="shared" si="29"/>
        <v>0</v>
      </c>
      <c r="F845" s="69">
        <f t="shared" si="29"/>
        <v>0</v>
      </c>
      <c r="G845" s="70">
        <f>Invoice!G847</f>
        <v>0</v>
      </c>
      <c r="H845" s="71">
        <f t="shared" si="28"/>
        <v>0</v>
      </c>
    </row>
    <row r="846" spans="1:8" s="68" customFormat="1" hidden="1">
      <c r="A846" s="79" t="str">
        <f>Invoice!F848</f>
        <v>Exchange rate :</v>
      </c>
      <c r="B846" s="135"/>
      <c r="C846" s="63">
        <f>Invoice!C848</f>
        <v>0</v>
      </c>
      <c r="D846" s="64">
        <f>Invoice!B848</f>
        <v>0</v>
      </c>
      <c r="E846" s="69">
        <f t="shared" si="29"/>
        <v>0</v>
      </c>
      <c r="F846" s="69">
        <f t="shared" si="29"/>
        <v>0</v>
      </c>
      <c r="G846" s="70">
        <f>Invoice!G848</f>
        <v>0</v>
      </c>
      <c r="H846" s="71">
        <f t="shared" si="28"/>
        <v>0</v>
      </c>
    </row>
    <row r="847" spans="1:8" s="68" customFormat="1" hidden="1">
      <c r="A847" s="79" t="str">
        <f>Invoice!F849</f>
        <v>Exchange rate :</v>
      </c>
      <c r="B847" s="135"/>
      <c r="C847" s="63">
        <f>Invoice!C849</f>
        <v>0</v>
      </c>
      <c r="D847" s="64">
        <f>Invoice!B849</f>
        <v>0</v>
      </c>
      <c r="E847" s="69">
        <f t="shared" si="29"/>
        <v>0</v>
      </c>
      <c r="F847" s="69">
        <f t="shared" si="29"/>
        <v>0</v>
      </c>
      <c r="G847" s="70">
        <f>Invoice!G849</f>
        <v>0</v>
      </c>
      <c r="H847" s="71">
        <f t="shared" si="28"/>
        <v>0</v>
      </c>
    </row>
    <row r="848" spans="1:8" s="68" customFormat="1" hidden="1">
      <c r="A848" s="79" t="str">
        <f>Invoice!F850</f>
        <v>Exchange rate :</v>
      </c>
      <c r="B848" s="135"/>
      <c r="C848" s="63">
        <f>Invoice!C850</f>
        <v>0</v>
      </c>
      <c r="D848" s="64">
        <f>Invoice!B850</f>
        <v>0</v>
      </c>
      <c r="E848" s="69">
        <f t="shared" si="29"/>
        <v>0</v>
      </c>
      <c r="F848" s="69">
        <f t="shared" si="29"/>
        <v>0</v>
      </c>
      <c r="G848" s="70">
        <f>Invoice!G850</f>
        <v>0</v>
      </c>
      <c r="H848" s="71">
        <f t="shared" ref="H848:H911" si="30">D848*G848</f>
        <v>0</v>
      </c>
    </row>
    <row r="849" spans="1:8" s="68" customFormat="1" hidden="1">
      <c r="A849" s="79" t="str">
        <f>Invoice!F851</f>
        <v>Exchange rate :</v>
      </c>
      <c r="B849" s="135"/>
      <c r="C849" s="63">
        <f>Invoice!C851</f>
        <v>0</v>
      </c>
      <c r="D849" s="64">
        <f>Invoice!B851</f>
        <v>0</v>
      </c>
      <c r="E849" s="69">
        <f t="shared" si="29"/>
        <v>0</v>
      </c>
      <c r="F849" s="69">
        <f t="shared" si="29"/>
        <v>0</v>
      </c>
      <c r="G849" s="70">
        <f>Invoice!G851</f>
        <v>0</v>
      </c>
      <c r="H849" s="71">
        <f t="shared" si="30"/>
        <v>0</v>
      </c>
    </row>
    <row r="850" spans="1:8" s="68" customFormat="1" hidden="1">
      <c r="A850" s="79" t="str">
        <f>Invoice!F852</f>
        <v>Exchange rate :</v>
      </c>
      <c r="B850" s="135"/>
      <c r="C850" s="63">
        <f>Invoice!C852</f>
        <v>0</v>
      </c>
      <c r="D850" s="64">
        <f>Invoice!B852</f>
        <v>0</v>
      </c>
      <c r="E850" s="69">
        <f t="shared" si="29"/>
        <v>0</v>
      </c>
      <c r="F850" s="69">
        <f t="shared" si="29"/>
        <v>0</v>
      </c>
      <c r="G850" s="70">
        <f>Invoice!G852</f>
        <v>0</v>
      </c>
      <c r="H850" s="71">
        <f t="shared" si="30"/>
        <v>0</v>
      </c>
    </row>
    <row r="851" spans="1:8" s="68" customFormat="1" hidden="1">
      <c r="A851" s="79" t="str">
        <f>Invoice!F853</f>
        <v>Exchange rate :</v>
      </c>
      <c r="B851" s="135"/>
      <c r="C851" s="63">
        <f>Invoice!C853</f>
        <v>0</v>
      </c>
      <c r="D851" s="64">
        <f>Invoice!B853</f>
        <v>0</v>
      </c>
      <c r="E851" s="69">
        <f t="shared" si="29"/>
        <v>0</v>
      </c>
      <c r="F851" s="69">
        <f t="shared" si="29"/>
        <v>0</v>
      </c>
      <c r="G851" s="70">
        <f>Invoice!G853</f>
        <v>0</v>
      </c>
      <c r="H851" s="71">
        <f t="shared" si="30"/>
        <v>0</v>
      </c>
    </row>
    <row r="852" spans="1:8" s="68" customFormat="1" hidden="1">
      <c r="A852" s="79" t="str">
        <f>Invoice!F854</f>
        <v>Exchange rate :</v>
      </c>
      <c r="B852" s="135"/>
      <c r="C852" s="63">
        <f>Invoice!C854</f>
        <v>0</v>
      </c>
      <c r="D852" s="64">
        <f>Invoice!B854</f>
        <v>0</v>
      </c>
      <c r="E852" s="69">
        <f t="shared" si="29"/>
        <v>0</v>
      </c>
      <c r="F852" s="69">
        <f t="shared" si="29"/>
        <v>0</v>
      </c>
      <c r="G852" s="70">
        <f>Invoice!G854</f>
        <v>0</v>
      </c>
      <c r="H852" s="71">
        <f t="shared" si="30"/>
        <v>0</v>
      </c>
    </row>
    <row r="853" spans="1:8" s="68" customFormat="1" hidden="1">
      <c r="A853" s="79" t="str">
        <f>Invoice!F855</f>
        <v>Exchange rate :</v>
      </c>
      <c r="B853" s="135"/>
      <c r="C853" s="63">
        <f>Invoice!C855</f>
        <v>0</v>
      </c>
      <c r="D853" s="64">
        <f>Invoice!B855</f>
        <v>0</v>
      </c>
      <c r="E853" s="69">
        <f t="shared" si="29"/>
        <v>0</v>
      </c>
      <c r="F853" s="69">
        <f t="shared" si="29"/>
        <v>0</v>
      </c>
      <c r="G853" s="70">
        <f>Invoice!G855</f>
        <v>0</v>
      </c>
      <c r="H853" s="71">
        <f t="shared" si="30"/>
        <v>0</v>
      </c>
    </row>
    <row r="854" spans="1:8" s="68" customFormat="1" hidden="1">
      <c r="A854" s="79" t="str">
        <f>Invoice!F856</f>
        <v>Exchange rate :</v>
      </c>
      <c r="B854" s="135"/>
      <c r="C854" s="63">
        <f>Invoice!C856</f>
        <v>0</v>
      </c>
      <c r="D854" s="64">
        <f>Invoice!B856</f>
        <v>0</v>
      </c>
      <c r="E854" s="69">
        <f t="shared" si="29"/>
        <v>0</v>
      </c>
      <c r="F854" s="69">
        <f t="shared" si="29"/>
        <v>0</v>
      </c>
      <c r="G854" s="70">
        <f>Invoice!G856</f>
        <v>0</v>
      </c>
      <c r="H854" s="71">
        <f t="shared" si="30"/>
        <v>0</v>
      </c>
    </row>
    <row r="855" spans="1:8" s="68" customFormat="1" hidden="1">
      <c r="A855" s="79" t="str">
        <f>Invoice!F857</f>
        <v>Exchange rate :</v>
      </c>
      <c r="B855" s="135"/>
      <c r="C855" s="63">
        <f>Invoice!C857</f>
        <v>0</v>
      </c>
      <c r="D855" s="64">
        <f>Invoice!B857</f>
        <v>0</v>
      </c>
      <c r="E855" s="69">
        <f t="shared" si="29"/>
        <v>0</v>
      </c>
      <c r="F855" s="69">
        <f t="shared" si="29"/>
        <v>0</v>
      </c>
      <c r="G855" s="70">
        <f>Invoice!G857</f>
        <v>0</v>
      </c>
      <c r="H855" s="71">
        <f t="shared" si="30"/>
        <v>0</v>
      </c>
    </row>
    <row r="856" spans="1:8" s="68" customFormat="1" hidden="1">
      <c r="A856" s="79" t="str">
        <f>Invoice!F858</f>
        <v>Exchange rate :</v>
      </c>
      <c r="B856" s="135"/>
      <c r="C856" s="63">
        <f>Invoice!C858</f>
        <v>0</v>
      </c>
      <c r="D856" s="64">
        <f>Invoice!B858</f>
        <v>0</v>
      </c>
      <c r="E856" s="69">
        <f t="shared" si="29"/>
        <v>0</v>
      </c>
      <c r="F856" s="69">
        <f t="shared" si="29"/>
        <v>0</v>
      </c>
      <c r="G856" s="70">
        <f>Invoice!G858</f>
        <v>0</v>
      </c>
      <c r="H856" s="71">
        <f t="shared" si="30"/>
        <v>0</v>
      </c>
    </row>
    <row r="857" spans="1:8" s="68" customFormat="1" hidden="1">
      <c r="A857" s="79" t="str">
        <f>Invoice!F859</f>
        <v>Exchange rate :</v>
      </c>
      <c r="B857" s="135"/>
      <c r="C857" s="63">
        <f>Invoice!C859</f>
        <v>0</v>
      </c>
      <c r="D857" s="64">
        <f>Invoice!B859</f>
        <v>0</v>
      </c>
      <c r="E857" s="69">
        <f t="shared" si="29"/>
        <v>0</v>
      </c>
      <c r="F857" s="69">
        <f t="shared" si="29"/>
        <v>0</v>
      </c>
      <c r="G857" s="70">
        <f>Invoice!G859</f>
        <v>0</v>
      </c>
      <c r="H857" s="71">
        <f t="shared" si="30"/>
        <v>0</v>
      </c>
    </row>
    <row r="858" spans="1:8" s="68" customFormat="1" hidden="1">
      <c r="A858" s="79" t="str">
        <f>Invoice!F860</f>
        <v>Exchange rate :</v>
      </c>
      <c r="B858" s="135"/>
      <c r="C858" s="63">
        <f>Invoice!C860</f>
        <v>0</v>
      </c>
      <c r="D858" s="64">
        <f>Invoice!B860</f>
        <v>0</v>
      </c>
      <c r="E858" s="69">
        <f t="shared" si="29"/>
        <v>0</v>
      </c>
      <c r="F858" s="69">
        <f t="shared" si="29"/>
        <v>0</v>
      </c>
      <c r="G858" s="70">
        <f>Invoice!G860</f>
        <v>0</v>
      </c>
      <c r="H858" s="71">
        <f t="shared" si="30"/>
        <v>0</v>
      </c>
    </row>
    <row r="859" spans="1:8" s="68" customFormat="1" hidden="1">
      <c r="A859" s="79" t="str">
        <f>Invoice!F861</f>
        <v>Exchange rate :</v>
      </c>
      <c r="B859" s="135"/>
      <c r="C859" s="63">
        <f>Invoice!C861</f>
        <v>0</v>
      </c>
      <c r="D859" s="64">
        <f>Invoice!B861</f>
        <v>0</v>
      </c>
      <c r="E859" s="69">
        <f t="shared" si="29"/>
        <v>0</v>
      </c>
      <c r="F859" s="69">
        <f t="shared" si="29"/>
        <v>0</v>
      </c>
      <c r="G859" s="70">
        <f>Invoice!G861</f>
        <v>0</v>
      </c>
      <c r="H859" s="71">
        <f t="shared" si="30"/>
        <v>0</v>
      </c>
    </row>
    <row r="860" spans="1:8" s="68" customFormat="1" hidden="1">
      <c r="A860" s="79" t="str">
        <f>Invoice!F862</f>
        <v>Exchange rate :</v>
      </c>
      <c r="B860" s="135"/>
      <c r="C860" s="63">
        <f>Invoice!C862</f>
        <v>0</v>
      </c>
      <c r="D860" s="64">
        <f>Invoice!B862</f>
        <v>0</v>
      </c>
      <c r="E860" s="69">
        <f t="shared" si="29"/>
        <v>0</v>
      </c>
      <c r="F860" s="69">
        <f t="shared" si="29"/>
        <v>0</v>
      </c>
      <c r="G860" s="70">
        <f>Invoice!G862</f>
        <v>0</v>
      </c>
      <c r="H860" s="71">
        <f t="shared" si="30"/>
        <v>0</v>
      </c>
    </row>
    <row r="861" spans="1:8" s="68" customFormat="1" hidden="1">
      <c r="A861" s="79" t="str">
        <f>Invoice!F863</f>
        <v>Exchange rate :</v>
      </c>
      <c r="B861" s="135"/>
      <c r="C861" s="63">
        <f>Invoice!C863</f>
        <v>0</v>
      </c>
      <c r="D861" s="64">
        <f>Invoice!B863</f>
        <v>0</v>
      </c>
      <c r="E861" s="69">
        <f t="shared" si="29"/>
        <v>0</v>
      </c>
      <c r="F861" s="69">
        <f t="shared" si="29"/>
        <v>0</v>
      </c>
      <c r="G861" s="70">
        <f>Invoice!G863</f>
        <v>0</v>
      </c>
      <c r="H861" s="71">
        <f t="shared" si="30"/>
        <v>0</v>
      </c>
    </row>
    <row r="862" spans="1:8" s="68" customFormat="1" hidden="1">
      <c r="A862" s="79" t="str">
        <f>Invoice!F864</f>
        <v>Exchange rate :</v>
      </c>
      <c r="B862" s="135"/>
      <c r="C862" s="63">
        <f>Invoice!C864</f>
        <v>0</v>
      </c>
      <c r="D862" s="64">
        <f>Invoice!B864</f>
        <v>0</v>
      </c>
      <c r="E862" s="69">
        <f t="shared" si="29"/>
        <v>0</v>
      </c>
      <c r="F862" s="69">
        <f t="shared" si="29"/>
        <v>0</v>
      </c>
      <c r="G862" s="70">
        <f>Invoice!G864</f>
        <v>0</v>
      </c>
      <c r="H862" s="71">
        <f t="shared" si="30"/>
        <v>0</v>
      </c>
    </row>
    <row r="863" spans="1:8" s="68" customFormat="1" hidden="1">
      <c r="A863" s="79" t="str">
        <f>Invoice!F865</f>
        <v>Exchange rate :</v>
      </c>
      <c r="B863" s="135"/>
      <c r="C863" s="63">
        <f>Invoice!C865</f>
        <v>0</v>
      </c>
      <c r="D863" s="64">
        <f>Invoice!B865</f>
        <v>0</v>
      </c>
      <c r="E863" s="69">
        <f t="shared" si="29"/>
        <v>0</v>
      </c>
      <c r="F863" s="69">
        <f t="shared" si="29"/>
        <v>0</v>
      </c>
      <c r="G863" s="70">
        <f>Invoice!G865</f>
        <v>0</v>
      </c>
      <c r="H863" s="71">
        <f t="shared" si="30"/>
        <v>0</v>
      </c>
    </row>
    <row r="864" spans="1:8" s="68" customFormat="1" hidden="1">
      <c r="A864" s="79" t="str">
        <f>Invoice!F866</f>
        <v>Exchange rate :</v>
      </c>
      <c r="B864" s="135"/>
      <c r="C864" s="63">
        <f>Invoice!C866</f>
        <v>0</v>
      </c>
      <c r="D864" s="64">
        <f>Invoice!B866</f>
        <v>0</v>
      </c>
      <c r="E864" s="69">
        <f t="shared" si="29"/>
        <v>0</v>
      </c>
      <c r="F864" s="69">
        <f t="shared" si="29"/>
        <v>0</v>
      </c>
      <c r="G864" s="70">
        <f>Invoice!G866</f>
        <v>0</v>
      </c>
      <c r="H864" s="71">
        <f t="shared" si="30"/>
        <v>0</v>
      </c>
    </row>
    <row r="865" spans="1:8" s="68" customFormat="1" hidden="1">
      <c r="A865" s="79" t="str">
        <f>Invoice!F867</f>
        <v>Exchange rate :</v>
      </c>
      <c r="B865" s="135"/>
      <c r="C865" s="63">
        <f>Invoice!C867</f>
        <v>0</v>
      </c>
      <c r="D865" s="64">
        <f>Invoice!B867</f>
        <v>0</v>
      </c>
      <c r="E865" s="69">
        <f t="shared" si="29"/>
        <v>0</v>
      </c>
      <c r="F865" s="69">
        <f t="shared" si="29"/>
        <v>0</v>
      </c>
      <c r="G865" s="70">
        <f>Invoice!G867</f>
        <v>0</v>
      </c>
      <c r="H865" s="71">
        <f t="shared" si="30"/>
        <v>0</v>
      </c>
    </row>
    <row r="866" spans="1:8" s="68" customFormat="1" hidden="1">
      <c r="A866" s="79" t="str">
        <f>Invoice!F868</f>
        <v>Exchange rate :</v>
      </c>
      <c r="B866" s="135"/>
      <c r="C866" s="63">
        <f>Invoice!C868</f>
        <v>0</v>
      </c>
      <c r="D866" s="64">
        <f>Invoice!B868</f>
        <v>0</v>
      </c>
      <c r="E866" s="69">
        <f t="shared" si="29"/>
        <v>0</v>
      </c>
      <c r="F866" s="69">
        <f t="shared" si="29"/>
        <v>0</v>
      </c>
      <c r="G866" s="70">
        <f>Invoice!G868</f>
        <v>0</v>
      </c>
      <c r="H866" s="71">
        <f t="shared" si="30"/>
        <v>0</v>
      </c>
    </row>
    <row r="867" spans="1:8" s="68" customFormat="1" hidden="1">
      <c r="A867" s="79" t="str">
        <f>Invoice!F869</f>
        <v>Exchange rate :</v>
      </c>
      <c r="B867" s="135"/>
      <c r="C867" s="63">
        <f>Invoice!C869</f>
        <v>0</v>
      </c>
      <c r="D867" s="64">
        <f>Invoice!B869</f>
        <v>0</v>
      </c>
      <c r="E867" s="69">
        <f t="shared" si="29"/>
        <v>0</v>
      </c>
      <c r="F867" s="69">
        <f t="shared" si="29"/>
        <v>0</v>
      </c>
      <c r="G867" s="70">
        <f>Invoice!G869</f>
        <v>0</v>
      </c>
      <c r="H867" s="71">
        <f t="shared" si="30"/>
        <v>0</v>
      </c>
    </row>
    <row r="868" spans="1:8" s="68" customFormat="1" hidden="1">
      <c r="A868" s="79" t="str">
        <f>Invoice!F870</f>
        <v>Exchange rate :</v>
      </c>
      <c r="B868" s="135"/>
      <c r="C868" s="63">
        <f>Invoice!C870</f>
        <v>0</v>
      </c>
      <c r="D868" s="64">
        <f>Invoice!B870</f>
        <v>0</v>
      </c>
      <c r="E868" s="69">
        <f t="shared" si="29"/>
        <v>0</v>
      </c>
      <c r="F868" s="69">
        <f t="shared" si="29"/>
        <v>0</v>
      </c>
      <c r="G868" s="70">
        <f>Invoice!G870</f>
        <v>0</v>
      </c>
      <c r="H868" s="71">
        <f t="shared" si="30"/>
        <v>0</v>
      </c>
    </row>
    <row r="869" spans="1:8" s="68" customFormat="1" hidden="1">
      <c r="A869" s="79" t="str">
        <f>Invoice!F871</f>
        <v>Exchange rate :</v>
      </c>
      <c r="B869" s="135"/>
      <c r="C869" s="63">
        <f>Invoice!C871</f>
        <v>0</v>
      </c>
      <c r="D869" s="64">
        <f>Invoice!B871</f>
        <v>0</v>
      </c>
      <c r="E869" s="69">
        <f t="shared" si="29"/>
        <v>0</v>
      </c>
      <c r="F869" s="69">
        <f t="shared" si="29"/>
        <v>0</v>
      </c>
      <c r="G869" s="70">
        <f>Invoice!G871</f>
        <v>0</v>
      </c>
      <c r="H869" s="71">
        <f t="shared" si="30"/>
        <v>0</v>
      </c>
    </row>
    <row r="870" spans="1:8" s="68" customFormat="1" hidden="1">
      <c r="A870" s="79" t="str">
        <f>Invoice!F872</f>
        <v>Exchange rate :</v>
      </c>
      <c r="B870" s="135"/>
      <c r="C870" s="63">
        <f>Invoice!C872</f>
        <v>0</v>
      </c>
      <c r="D870" s="64">
        <f>Invoice!B872</f>
        <v>0</v>
      </c>
      <c r="E870" s="69">
        <f t="shared" si="29"/>
        <v>0</v>
      </c>
      <c r="F870" s="69">
        <f t="shared" si="29"/>
        <v>0</v>
      </c>
      <c r="G870" s="70">
        <f>Invoice!G872</f>
        <v>0</v>
      </c>
      <c r="H870" s="71">
        <f t="shared" si="30"/>
        <v>0</v>
      </c>
    </row>
    <row r="871" spans="1:8" s="68" customFormat="1" hidden="1">
      <c r="A871" s="79" t="str">
        <f>Invoice!F873</f>
        <v>Exchange rate :</v>
      </c>
      <c r="B871" s="135"/>
      <c r="C871" s="63">
        <f>Invoice!C873</f>
        <v>0</v>
      </c>
      <c r="D871" s="64">
        <f>Invoice!B873</f>
        <v>0</v>
      </c>
      <c r="E871" s="69">
        <f t="shared" si="29"/>
        <v>0</v>
      </c>
      <c r="F871" s="69">
        <f t="shared" si="29"/>
        <v>0</v>
      </c>
      <c r="G871" s="70">
        <f>Invoice!G873</f>
        <v>0</v>
      </c>
      <c r="H871" s="71">
        <f t="shared" si="30"/>
        <v>0</v>
      </c>
    </row>
    <row r="872" spans="1:8" s="68" customFormat="1" hidden="1">
      <c r="A872" s="79" t="str">
        <f>Invoice!F874</f>
        <v>Exchange rate :</v>
      </c>
      <c r="B872" s="135"/>
      <c r="C872" s="63">
        <f>Invoice!C874</f>
        <v>0</v>
      </c>
      <c r="D872" s="64">
        <f>Invoice!B874</f>
        <v>0</v>
      </c>
      <c r="E872" s="69">
        <f t="shared" si="29"/>
        <v>0</v>
      </c>
      <c r="F872" s="69">
        <f t="shared" si="29"/>
        <v>0</v>
      </c>
      <c r="G872" s="70">
        <f>Invoice!G874</f>
        <v>0</v>
      </c>
      <c r="H872" s="71">
        <f t="shared" si="30"/>
        <v>0</v>
      </c>
    </row>
    <row r="873" spans="1:8" s="68" customFormat="1" hidden="1">
      <c r="A873" s="79" t="str">
        <f>Invoice!F875</f>
        <v>Exchange rate :</v>
      </c>
      <c r="B873" s="135"/>
      <c r="C873" s="63">
        <f>Invoice!C875</f>
        <v>0</v>
      </c>
      <c r="D873" s="64">
        <f>Invoice!B875</f>
        <v>0</v>
      </c>
      <c r="E873" s="69">
        <f t="shared" si="29"/>
        <v>0</v>
      </c>
      <c r="F873" s="69">
        <f t="shared" si="29"/>
        <v>0</v>
      </c>
      <c r="G873" s="70">
        <f>Invoice!G875</f>
        <v>0</v>
      </c>
      <c r="H873" s="71">
        <f t="shared" si="30"/>
        <v>0</v>
      </c>
    </row>
    <row r="874" spans="1:8" s="68" customFormat="1" hidden="1">
      <c r="A874" s="79" t="str">
        <f>Invoice!F876</f>
        <v>Exchange rate :</v>
      </c>
      <c r="B874" s="135"/>
      <c r="C874" s="63">
        <f>Invoice!C876</f>
        <v>0</v>
      </c>
      <c r="D874" s="64">
        <f>Invoice!B876</f>
        <v>0</v>
      </c>
      <c r="E874" s="69">
        <f t="shared" si="29"/>
        <v>0</v>
      </c>
      <c r="F874" s="69">
        <f t="shared" si="29"/>
        <v>0</v>
      </c>
      <c r="G874" s="70">
        <f>Invoice!G876</f>
        <v>0</v>
      </c>
      <c r="H874" s="71">
        <f t="shared" si="30"/>
        <v>0</v>
      </c>
    </row>
    <row r="875" spans="1:8" s="68" customFormat="1" hidden="1">
      <c r="A875" s="79" t="str">
        <f>Invoice!F877</f>
        <v>Exchange rate :</v>
      </c>
      <c r="B875" s="135"/>
      <c r="C875" s="63">
        <f>Invoice!C877</f>
        <v>0</v>
      </c>
      <c r="D875" s="64">
        <f>Invoice!B877</f>
        <v>0</v>
      </c>
      <c r="E875" s="69">
        <f t="shared" si="29"/>
        <v>0</v>
      </c>
      <c r="F875" s="69">
        <f t="shared" si="29"/>
        <v>0</v>
      </c>
      <c r="G875" s="70">
        <f>Invoice!G877</f>
        <v>0</v>
      </c>
      <c r="H875" s="71">
        <f t="shared" si="30"/>
        <v>0</v>
      </c>
    </row>
    <row r="876" spans="1:8" s="68" customFormat="1" hidden="1">
      <c r="A876" s="79" t="str">
        <f>Invoice!F878</f>
        <v>Exchange rate :</v>
      </c>
      <c r="B876" s="135"/>
      <c r="C876" s="63">
        <f>Invoice!C878</f>
        <v>0</v>
      </c>
      <c r="D876" s="64">
        <f>Invoice!B878</f>
        <v>0</v>
      </c>
      <c r="E876" s="69">
        <f t="shared" si="29"/>
        <v>0</v>
      </c>
      <c r="F876" s="69">
        <f t="shared" si="29"/>
        <v>0</v>
      </c>
      <c r="G876" s="70">
        <f>Invoice!G878</f>
        <v>0</v>
      </c>
      <c r="H876" s="71">
        <f t="shared" si="30"/>
        <v>0</v>
      </c>
    </row>
    <row r="877" spans="1:8" s="68" customFormat="1" hidden="1">
      <c r="A877" s="79" t="str">
        <f>Invoice!F879</f>
        <v>Exchange rate :</v>
      </c>
      <c r="B877" s="135"/>
      <c r="C877" s="63">
        <f>Invoice!C879</f>
        <v>0</v>
      </c>
      <c r="D877" s="64">
        <f>Invoice!B879</f>
        <v>0</v>
      </c>
      <c r="E877" s="69">
        <f t="shared" si="29"/>
        <v>0</v>
      </c>
      <c r="F877" s="69">
        <f t="shared" si="29"/>
        <v>0</v>
      </c>
      <c r="G877" s="70">
        <f>Invoice!G879</f>
        <v>0</v>
      </c>
      <c r="H877" s="71">
        <f t="shared" si="30"/>
        <v>0</v>
      </c>
    </row>
    <row r="878" spans="1:8" s="68" customFormat="1" hidden="1">
      <c r="A878" s="79" t="str">
        <f>Invoice!F880</f>
        <v>Exchange rate :</v>
      </c>
      <c r="B878" s="135"/>
      <c r="C878" s="63">
        <f>Invoice!C880</f>
        <v>0</v>
      </c>
      <c r="D878" s="64">
        <f>Invoice!B880</f>
        <v>0</v>
      </c>
      <c r="E878" s="69">
        <f t="shared" si="29"/>
        <v>0</v>
      </c>
      <c r="F878" s="69">
        <f t="shared" si="29"/>
        <v>0</v>
      </c>
      <c r="G878" s="70">
        <f>Invoice!G880</f>
        <v>0</v>
      </c>
      <c r="H878" s="71">
        <f t="shared" si="30"/>
        <v>0</v>
      </c>
    </row>
    <row r="879" spans="1:8" s="68" customFormat="1" hidden="1">
      <c r="A879" s="79" t="str">
        <f>Invoice!F881</f>
        <v>Exchange rate :</v>
      </c>
      <c r="B879" s="135"/>
      <c r="C879" s="63">
        <f>Invoice!C881</f>
        <v>0</v>
      </c>
      <c r="D879" s="64">
        <f>Invoice!B881</f>
        <v>0</v>
      </c>
      <c r="E879" s="69">
        <f t="shared" si="29"/>
        <v>0</v>
      </c>
      <c r="F879" s="69">
        <f t="shared" si="29"/>
        <v>0</v>
      </c>
      <c r="G879" s="70">
        <f>Invoice!G881</f>
        <v>0</v>
      </c>
      <c r="H879" s="71">
        <f t="shared" si="30"/>
        <v>0</v>
      </c>
    </row>
    <row r="880" spans="1:8" s="68" customFormat="1" hidden="1">
      <c r="A880" s="79" t="str">
        <f>Invoice!F882</f>
        <v>Exchange rate :</v>
      </c>
      <c r="B880" s="135"/>
      <c r="C880" s="63">
        <f>Invoice!C882</f>
        <v>0</v>
      </c>
      <c r="D880" s="64">
        <f>Invoice!B882</f>
        <v>0</v>
      </c>
      <c r="E880" s="69">
        <f t="shared" si="29"/>
        <v>0</v>
      </c>
      <c r="F880" s="69">
        <f t="shared" si="29"/>
        <v>0</v>
      </c>
      <c r="G880" s="70">
        <f>Invoice!G882</f>
        <v>0</v>
      </c>
      <c r="H880" s="71">
        <f t="shared" si="30"/>
        <v>0</v>
      </c>
    </row>
    <row r="881" spans="1:8" s="68" customFormat="1" hidden="1">
      <c r="A881" s="79" t="str">
        <f>Invoice!F883</f>
        <v>Exchange rate :</v>
      </c>
      <c r="B881" s="135"/>
      <c r="C881" s="63">
        <f>Invoice!C883</f>
        <v>0</v>
      </c>
      <c r="D881" s="64">
        <f>Invoice!B883</f>
        <v>0</v>
      </c>
      <c r="E881" s="69">
        <f t="shared" si="29"/>
        <v>0</v>
      </c>
      <c r="F881" s="69">
        <f t="shared" si="29"/>
        <v>0</v>
      </c>
      <c r="G881" s="70">
        <f>Invoice!G883</f>
        <v>0</v>
      </c>
      <c r="H881" s="71">
        <f t="shared" si="30"/>
        <v>0</v>
      </c>
    </row>
    <row r="882" spans="1:8" s="68" customFormat="1" hidden="1">
      <c r="A882" s="79" t="str">
        <f>Invoice!F884</f>
        <v>Exchange rate :</v>
      </c>
      <c r="B882" s="135"/>
      <c r="C882" s="63">
        <f>Invoice!C884</f>
        <v>0</v>
      </c>
      <c r="D882" s="64">
        <f>Invoice!B884</f>
        <v>0</v>
      </c>
      <c r="E882" s="69">
        <f t="shared" si="29"/>
        <v>0</v>
      </c>
      <c r="F882" s="69">
        <f t="shared" si="29"/>
        <v>0</v>
      </c>
      <c r="G882" s="70">
        <f>Invoice!G884</f>
        <v>0</v>
      </c>
      <c r="H882" s="71">
        <f t="shared" si="30"/>
        <v>0</v>
      </c>
    </row>
    <row r="883" spans="1:8" s="68" customFormat="1" hidden="1">
      <c r="A883" s="79" t="str">
        <f>Invoice!F885</f>
        <v>Exchange rate :</v>
      </c>
      <c r="B883" s="135"/>
      <c r="C883" s="63">
        <f>Invoice!C885</f>
        <v>0</v>
      </c>
      <c r="D883" s="64">
        <f>Invoice!B885</f>
        <v>0</v>
      </c>
      <c r="E883" s="69">
        <f t="shared" si="29"/>
        <v>0</v>
      </c>
      <c r="F883" s="69">
        <f t="shared" si="29"/>
        <v>0</v>
      </c>
      <c r="G883" s="70">
        <f>Invoice!G885</f>
        <v>0</v>
      </c>
      <c r="H883" s="71">
        <f t="shared" si="30"/>
        <v>0</v>
      </c>
    </row>
    <row r="884" spans="1:8" s="68" customFormat="1" hidden="1">
      <c r="A884" s="79" t="str">
        <f>Invoice!F886</f>
        <v>Exchange rate :</v>
      </c>
      <c r="B884" s="135"/>
      <c r="C884" s="63">
        <f>Invoice!C886</f>
        <v>0</v>
      </c>
      <c r="D884" s="64">
        <f>Invoice!B886</f>
        <v>0</v>
      </c>
      <c r="E884" s="69">
        <f t="shared" si="29"/>
        <v>0</v>
      </c>
      <c r="F884" s="69">
        <f t="shared" si="29"/>
        <v>0</v>
      </c>
      <c r="G884" s="70">
        <f>Invoice!G886</f>
        <v>0</v>
      </c>
      <c r="H884" s="71">
        <f t="shared" si="30"/>
        <v>0</v>
      </c>
    </row>
    <row r="885" spans="1:8" s="68" customFormat="1" hidden="1">
      <c r="A885" s="79" t="str">
        <f>Invoice!F887</f>
        <v>Exchange rate :</v>
      </c>
      <c r="B885" s="135"/>
      <c r="C885" s="63">
        <f>Invoice!C887</f>
        <v>0</v>
      </c>
      <c r="D885" s="64">
        <f>Invoice!B887</f>
        <v>0</v>
      </c>
      <c r="E885" s="69">
        <f t="shared" si="29"/>
        <v>0</v>
      </c>
      <c r="F885" s="69">
        <f t="shared" si="29"/>
        <v>0</v>
      </c>
      <c r="G885" s="70">
        <f>Invoice!G887</f>
        <v>0</v>
      </c>
      <c r="H885" s="71">
        <f t="shared" si="30"/>
        <v>0</v>
      </c>
    </row>
    <row r="886" spans="1:8" s="68" customFormat="1" hidden="1">
      <c r="A886" s="79" t="str">
        <f>Invoice!F888</f>
        <v>Exchange rate :</v>
      </c>
      <c r="B886" s="135"/>
      <c r="C886" s="63">
        <f>Invoice!C888</f>
        <v>0</v>
      </c>
      <c r="D886" s="64">
        <f>Invoice!B888</f>
        <v>0</v>
      </c>
      <c r="E886" s="69">
        <f t="shared" si="29"/>
        <v>0</v>
      </c>
      <c r="F886" s="69">
        <f t="shared" si="29"/>
        <v>0</v>
      </c>
      <c r="G886" s="70">
        <f>Invoice!G888</f>
        <v>0</v>
      </c>
      <c r="H886" s="71">
        <f t="shared" si="30"/>
        <v>0</v>
      </c>
    </row>
    <row r="887" spans="1:8" s="68" customFormat="1" hidden="1">
      <c r="A887" s="79" t="str">
        <f>Invoice!F889</f>
        <v>Exchange rate :</v>
      </c>
      <c r="B887" s="135"/>
      <c r="C887" s="63">
        <f>Invoice!C889</f>
        <v>0</v>
      </c>
      <c r="D887" s="64">
        <f>Invoice!B889</f>
        <v>0</v>
      </c>
      <c r="E887" s="69">
        <f t="shared" si="29"/>
        <v>0</v>
      </c>
      <c r="F887" s="69">
        <f t="shared" si="29"/>
        <v>0</v>
      </c>
      <c r="G887" s="70">
        <f>Invoice!G889</f>
        <v>0</v>
      </c>
      <c r="H887" s="71">
        <f t="shared" si="30"/>
        <v>0</v>
      </c>
    </row>
    <row r="888" spans="1:8" s="68" customFormat="1" hidden="1">
      <c r="A888" s="79" t="str">
        <f>Invoice!F890</f>
        <v>Exchange rate :</v>
      </c>
      <c r="B888" s="135"/>
      <c r="C888" s="63">
        <f>Invoice!C890</f>
        <v>0</v>
      </c>
      <c r="D888" s="64">
        <f>Invoice!B890</f>
        <v>0</v>
      </c>
      <c r="E888" s="69">
        <f t="shared" si="29"/>
        <v>0</v>
      </c>
      <c r="F888" s="69">
        <f t="shared" si="29"/>
        <v>0</v>
      </c>
      <c r="G888" s="70">
        <f>Invoice!G890</f>
        <v>0</v>
      </c>
      <c r="H888" s="71">
        <f t="shared" si="30"/>
        <v>0</v>
      </c>
    </row>
    <row r="889" spans="1:8" s="68" customFormat="1" hidden="1">
      <c r="A889" s="79" t="str">
        <f>Invoice!F891</f>
        <v>Exchange rate :</v>
      </c>
      <c r="B889" s="135"/>
      <c r="C889" s="63">
        <f>Invoice!C891</f>
        <v>0</v>
      </c>
      <c r="D889" s="64">
        <f>Invoice!B891</f>
        <v>0</v>
      </c>
      <c r="E889" s="69">
        <f t="shared" si="29"/>
        <v>0</v>
      </c>
      <c r="F889" s="69">
        <f t="shared" si="29"/>
        <v>0</v>
      </c>
      <c r="G889" s="70">
        <f>Invoice!G891</f>
        <v>0</v>
      </c>
      <c r="H889" s="71">
        <f t="shared" si="30"/>
        <v>0</v>
      </c>
    </row>
    <row r="890" spans="1:8" s="68" customFormat="1" hidden="1">
      <c r="A890" s="79" t="str">
        <f>Invoice!F892</f>
        <v>Exchange rate :</v>
      </c>
      <c r="B890" s="135"/>
      <c r="C890" s="63">
        <f>Invoice!C892</f>
        <v>0</v>
      </c>
      <c r="D890" s="64">
        <f>Invoice!B892</f>
        <v>0</v>
      </c>
      <c r="E890" s="69">
        <f t="shared" si="29"/>
        <v>0</v>
      </c>
      <c r="F890" s="69">
        <f t="shared" si="29"/>
        <v>0</v>
      </c>
      <c r="G890" s="70">
        <f>Invoice!G892</f>
        <v>0</v>
      </c>
      <c r="H890" s="71">
        <f t="shared" si="30"/>
        <v>0</v>
      </c>
    </row>
    <row r="891" spans="1:8" s="68" customFormat="1" hidden="1">
      <c r="A891" s="79" t="str">
        <f>Invoice!F893</f>
        <v>Exchange rate :</v>
      </c>
      <c r="B891" s="135"/>
      <c r="C891" s="63">
        <f>Invoice!C893</f>
        <v>0</v>
      </c>
      <c r="D891" s="64">
        <f>Invoice!B893</f>
        <v>0</v>
      </c>
      <c r="E891" s="69">
        <f t="shared" si="29"/>
        <v>0</v>
      </c>
      <c r="F891" s="69">
        <f t="shared" si="29"/>
        <v>0</v>
      </c>
      <c r="G891" s="70">
        <f>Invoice!G893</f>
        <v>0</v>
      </c>
      <c r="H891" s="71">
        <f t="shared" si="30"/>
        <v>0</v>
      </c>
    </row>
    <row r="892" spans="1:8" s="68" customFormat="1" hidden="1">
      <c r="A892" s="79" t="str">
        <f>Invoice!F894</f>
        <v>Exchange rate :</v>
      </c>
      <c r="B892" s="135"/>
      <c r="C892" s="63">
        <f>Invoice!C894</f>
        <v>0</v>
      </c>
      <c r="D892" s="64">
        <f>Invoice!B894</f>
        <v>0</v>
      </c>
      <c r="E892" s="69">
        <f t="shared" si="29"/>
        <v>0</v>
      </c>
      <c r="F892" s="69">
        <f t="shared" si="29"/>
        <v>0</v>
      </c>
      <c r="G892" s="70">
        <f>Invoice!G894</f>
        <v>0</v>
      </c>
      <c r="H892" s="71">
        <f t="shared" si="30"/>
        <v>0</v>
      </c>
    </row>
    <row r="893" spans="1:8" s="68" customFormat="1" hidden="1">
      <c r="A893" s="79" t="str">
        <f>Invoice!F895</f>
        <v>Exchange rate :</v>
      </c>
      <c r="B893" s="135"/>
      <c r="C893" s="63">
        <f>Invoice!C895</f>
        <v>0</v>
      </c>
      <c r="D893" s="64">
        <f>Invoice!B895</f>
        <v>0</v>
      </c>
      <c r="E893" s="69">
        <f t="shared" ref="E893:F956" si="31">G893/$E$14</f>
        <v>0</v>
      </c>
      <c r="F893" s="69">
        <f t="shared" si="31"/>
        <v>0</v>
      </c>
      <c r="G893" s="70">
        <f>Invoice!G895</f>
        <v>0</v>
      </c>
      <c r="H893" s="71">
        <f t="shared" si="30"/>
        <v>0</v>
      </c>
    </row>
    <row r="894" spans="1:8" s="68" customFormat="1" hidden="1">
      <c r="A894" s="79" t="str">
        <f>Invoice!F896</f>
        <v>Exchange rate :</v>
      </c>
      <c r="B894" s="135"/>
      <c r="C894" s="63">
        <f>Invoice!C896</f>
        <v>0</v>
      </c>
      <c r="D894" s="64">
        <f>Invoice!B896</f>
        <v>0</v>
      </c>
      <c r="E894" s="69">
        <f t="shared" si="31"/>
        <v>0</v>
      </c>
      <c r="F894" s="69">
        <f t="shared" si="31"/>
        <v>0</v>
      </c>
      <c r="G894" s="70">
        <f>Invoice!G896</f>
        <v>0</v>
      </c>
      <c r="H894" s="71">
        <f t="shared" si="30"/>
        <v>0</v>
      </c>
    </row>
    <row r="895" spans="1:8" s="68" customFormat="1" hidden="1">
      <c r="A895" s="79" t="str">
        <f>Invoice!F897</f>
        <v>Exchange rate :</v>
      </c>
      <c r="B895" s="135"/>
      <c r="C895" s="63">
        <f>Invoice!C897</f>
        <v>0</v>
      </c>
      <c r="D895" s="64">
        <f>Invoice!B897</f>
        <v>0</v>
      </c>
      <c r="E895" s="69">
        <f t="shared" si="31"/>
        <v>0</v>
      </c>
      <c r="F895" s="69">
        <f t="shared" si="31"/>
        <v>0</v>
      </c>
      <c r="G895" s="70">
        <f>Invoice!G897</f>
        <v>0</v>
      </c>
      <c r="H895" s="71">
        <f t="shared" si="30"/>
        <v>0</v>
      </c>
    </row>
    <row r="896" spans="1:8" s="68" customFormat="1" hidden="1">
      <c r="A896" s="79" t="str">
        <f>Invoice!F898</f>
        <v>Exchange rate :</v>
      </c>
      <c r="B896" s="135"/>
      <c r="C896" s="63">
        <f>Invoice!C898</f>
        <v>0</v>
      </c>
      <c r="D896" s="64">
        <f>Invoice!B898</f>
        <v>0</v>
      </c>
      <c r="E896" s="69">
        <f t="shared" si="31"/>
        <v>0</v>
      </c>
      <c r="F896" s="69">
        <f t="shared" si="31"/>
        <v>0</v>
      </c>
      <c r="G896" s="70">
        <f>Invoice!G898</f>
        <v>0</v>
      </c>
      <c r="H896" s="71">
        <f t="shared" si="30"/>
        <v>0</v>
      </c>
    </row>
    <row r="897" spans="1:8" s="68" customFormat="1" hidden="1">
      <c r="A897" s="79" t="str">
        <f>Invoice!F899</f>
        <v>Exchange rate :</v>
      </c>
      <c r="B897" s="135"/>
      <c r="C897" s="63">
        <f>Invoice!C899</f>
        <v>0</v>
      </c>
      <c r="D897" s="64">
        <f>Invoice!B899</f>
        <v>0</v>
      </c>
      <c r="E897" s="69">
        <f t="shared" si="31"/>
        <v>0</v>
      </c>
      <c r="F897" s="69">
        <f t="shared" si="31"/>
        <v>0</v>
      </c>
      <c r="G897" s="70">
        <f>Invoice!G899</f>
        <v>0</v>
      </c>
      <c r="H897" s="71">
        <f t="shared" si="30"/>
        <v>0</v>
      </c>
    </row>
    <row r="898" spans="1:8" s="68" customFormat="1" hidden="1">
      <c r="A898" s="79" t="str">
        <f>Invoice!F900</f>
        <v>Exchange rate :</v>
      </c>
      <c r="B898" s="135"/>
      <c r="C898" s="63">
        <f>Invoice!C900</f>
        <v>0</v>
      </c>
      <c r="D898" s="64">
        <f>Invoice!B900</f>
        <v>0</v>
      </c>
      <c r="E898" s="69">
        <f t="shared" si="31"/>
        <v>0</v>
      </c>
      <c r="F898" s="69">
        <f t="shared" si="31"/>
        <v>0</v>
      </c>
      <c r="G898" s="70">
        <f>Invoice!G900</f>
        <v>0</v>
      </c>
      <c r="H898" s="71">
        <f t="shared" si="30"/>
        <v>0</v>
      </c>
    </row>
    <row r="899" spans="1:8" s="68" customFormat="1" hidden="1">
      <c r="A899" s="79" t="str">
        <f>Invoice!F901</f>
        <v>Exchange rate :</v>
      </c>
      <c r="B899" s="135"/>
      <c r="C899" s="63">
        <f>Invoice!C901</f>
        <v>0</v>
      </c>
      <c r="D899" s="64">
        <f>Invoice!B901</f>
        <v>0</v>
      </c>
      <c r="E899" s="69">
        <f t="shared" si="31"/>
        <v>0</v>
      </c>
      <c r="F899" s="69">
        <f t="shared" si="31"/>
        <v>0</v>
      </c>
      <c r="G899" s="70">
        <f>Invoice!G901</f>
        <v>0</v>
      </c>
      <c r="H899" s="71">
        <f t="shared" si="30"/>
        <v>0</v>
      </c>
    </row>
    <row r="900" spans="1:8" s="68" customFormat="1" hidden="1">
      <c r="A900" s="79" t="str">
        <f>Invoice!F902</f>
        <v>Exchange rate :</v>
      </c>
      <c r="B900" s="135"/>
      <c r="C900" s="63">
        <f>Invoice!C902</f>
        <v>0</v>
      </c>
      <c r="D900" s="64">
        <f>Invoice!B902</f>
        <v>0</v>
      </c>
      <c r="E900" s="69">
        <f t="shared" si="31"/>
        <v>0</v>
      </c>
      <c r="F900" s="69">
        <f t="shared" si="31"/>
        <v>0</v>
      </c>
      <c r="G900" s="70">
        <f>Invoice!G902</f>
        <v>0</v>
      </c>
      <c r="H900" s="71">
        <f t="shared" si="30"/>
        <v>0</v>
      </c>
    </row>
    <row r="901" spans="1:8" s="68" customFormat="1" hidden="1">
      <c r="A901" s="79" t="str">
        <f>Invoice!F903</f>
        <v>Exchange rate :</v>
      </c>
      <c r="B901" s="135"/>
      <c r="C901" s="63">
        <f>Invoice!C903</f>
        <v>0</v>
      </c>
      <c r="D901" s="64">
        <f>Invoice!B903</f>
        <v>0</v>
      </c>
      <c r="E901" s="69">
        <f t="shared" si="31"/>
        <v>0</v>
      </c>
      <c r="F901" s="69">
        <f t="shared" si="31"/>
        <v>0</v>
      </c>
      <c r="G901" s="70">
        <f>Invoice!G903</f>
        <v>0</v>
      </c>
      <c r="H901" s="71">
        <f t="shared" si="30"/>
        <v>0</v>
      </c>
    </row>
    <row r="902" spans="1:8" s="68" customFormat="1" hidden="1">
      <c r="A902" s="79" t="str">
        <f>Invoice!F904</f>
        <v>Exchange rate :</v>
      </c>
      <c r="B902" s="135"/>
      <c r="C902" s="63">
        <f>Invoice!C904</f>
        <v>0</v>
      </c>
      <c r="D902" s="64">
        <f>Invoice!B904</f>
        <v>0</v>
      </c>
      <c r="E902" s="69">
        <f t="shared" si="31"/>
        <v>0</v>
      </c>
      <c r="F902" s="69">
        <f t="shared" si="31"/>
        <v>0</v>
      </c>
      <c r="G902" s="70">
        <f>Invoice!G904</f>
        <v>0</v>
      </c>
      <c r="H902" s="71">
        <f t="shared" si="30"/>
        <v>0</v>
      </c>
    </row>
    <row r="903" spans="1:8" s="68" customFormat="1" hidden="1">
      <c r="A903" s="79" t="str">
        <f>Invoice!F905</f>
        <v>Exchange rate :</v>
      </c>
      <c r="B903" s="135"/>
      <c r="C903" s="63">
        <f>Invoice!C905</f>
        <v>0</v>
      </c>
      <c r="D903" s="64">
        <f>Invoice!B905</f>
        <v>0</v>
      </c>
      <c r="E903" s="69">
        <f t="shared" si="31"/>
        <v>0</v>
      </c>
      <c r="F903" s="69">
        <f t="shared" si="31"/>
        <v>0</v>
      </c>
      <c r="G903" s="70">
        <f>Invoice!G905</f>
        <v>0</v>
      </c>
      <c r="H903" s="71">
        <f t="shared" si="30"/>
        <v>0</v>
      </c>
    </row>
    <row r="904" spans="1:8" s="68" customFormat="1" hidden="1">
      <c r="A904" s="79" t="str">
        <f>Invoice!F906</f>
        <v>Exchange rate :</v>
      </c>
      <c r="B904" s="135"/>
      <c r="C904" s="63">
        <f>Invoice!C906</f>
        <v>0</v>
      </c>
      <c r="D904" s="64">
        <f>Invoice!B906</f>
        <v>0</v>
      </c>
      <c r="E904" s="69">
        <f t="shared" si="31"/>
        <v>0</v>
      </c>
      <c r="F904" s="69">
        <f t="shared" si="31"/>
        <v>0</v>
      </c>
      <c r="G904" s="70">
        <f>Invoice!G906</f>
        <v>0</v>
      </c>
      <c r="H904" s="71">
        <f t="shared" si="30"/>
        <v>0</v>
      </c>
    </row>
    <row r="905" spans="1:8" s="68" customFormat="1" hidden="1">
      <c r="A905" s="79" t="str">
        <f>Invoice!F907</f>
        <v>Exchange rate :</v>
      </c>
      <c r="B905" s="135"/>
      <c r="C905" s="63">
        <f>Invoice!C907</f>
        <v>0</v>
      </c>
      <c r="D905" s="64">
        <f>Invoice!B907</f>
        <v>0</v>
      </c>
      <c r="E905" s="69">
        <f t="shared" si="31"/>
        <v>0</v>
      </c>
      <c r="F905" s="69">
        <f t="shared" si="31"/>
        <v>0</v>
      </c>
      <c r="G905" s="70">
        <f>Invoice!G907</f>
        <v>0</v>
      </c>
      <c r="H905" s="71">
        <f t="shared" si="30"/>
        <v>0</v>
      </c>
    </row>
    <row r="906" spans="1:8" s="68" customFormat="1" hidden="1">
      <c r="A906" s="79" t="str">
        <f>Invoice!F908</f>
        <v>Exchange rate :</v>
      </c>
      <c r="B906" s="135"/>
      <c r="C906" s="63">
        <f>Invoice!C908</f>
        <v>0</v>
      </c>
      <c r="D906" s="64">
        <f>Invoice!B908</f>
        <v>0</v>
      </c>
      <c r="E906" s="69">
        <f t="shared" si="31"/>
        <v>0</v>
      </c>
      <c r="F906" s="69">
        <f t="shared" si="31"/>
        <v>0</v>
      </c>
      <c r="G906" s="70">
        <f>Invoice!G908</f>
        <v>0</v>
      </c>
      <c r="H906" s="71">
        <f t="shared" si="30"/>
        <v>0</v>
      </c>
    </row>
    <row r="907" spans="1:8" s="68" customFormat="1" hidden="1">
      <c r="A907" s="79" t="str">
        <f>Invoice!F909</f>
        <v>Exchange rate :</v>
      </c>
      <c r="B907" s="135"/>
      <c r="C907" s="63">
        <f>Invoice!C909</f>
        <v>0</v>
      </c>
      <c r="D907" s="64">
        <f>Invoice!B909</f>
        <v>0</v>
      </c>
      <c r="E907" s="69">
        <f t="shared" si="31"/>
        <v>0</v>
      </c>
      <c r="F907" s="69">
        <f t="shared" si="31"/>
        <v>0</v>
      </c>
      <c r="G907" s="70">
        <f>Invoice!G909</f>
        <v>0</v>
      </c>
      <c r="H907" s="71">
        <f t="shared" si="30"/>
        <v>0</v>
      </c>
    </row>
    <row r="908" spans="1:8" s="68" customFormat="1" hidden="1">
      <c r="A908" s="79" t="str">
        <f>Invoice!F910</f>
        <v>Exchange rate :</v>
      </c>
      <c r="B908" s="135"/>
      <c r="C908" s="63">
        <f>Invoice!C910</f>
        <v>0</v>
      </c>
      <c r="D908" s="64">
        <f>Invoice!B910</f>
        <v>0</v>
      </c>
      <c r="E908" s="69">
        <f t="shared" si="31"/>
        <v>0</v>
      </c>
      <c r="F908" s="69">
        <f t="shared" si="31"/>
        <v>0</v>
      </c>
      <c r="G908" s="70">
        <f>Invoice!G910</f>
        <v>0</v>
      </c>
      <c r="H908" s="71">
        <f t="shared" si="30"/>
        <v>0</v>
      </c>
    </row>
    <row r="909" spans="1:8" s="68" customFormat="1" hidden="1">
      <c r="A909" s="79" t="str">
        <f>Invoice!F911</f>
        <v>Exchange rate :</v>
      </c>
      <c r="B909" s="135"/>
      <c r="C909" s="63">
        <f>Invoice!C911</f>
        <v>0</v>
      </c>
      <c r="D909" s="64">
        <f>Invoice!B911</f>
        <v>0</v>
      </c>
      <c r="E909" s="69">
        <f t="shared" si="31"/>
        <v>0</v>
      </c>
      <c r="F909" s="69">
        <f t="shared" si="31"/>
        <v>0</v>
      </c>
      <c r="G909" s="70">
        <f>Invoice!G911</f>
        <v>0</v>
      </c>
      <c r="H909" s="71">
        <f t="shared" si="30"/>
        <v>0</v>
      </c>
    </row>
    <row r="910" spans="1:8" s="68" customFormat="1" hidden="1">
      <c r="A910" s="79" t="str">
        <f>Invoice!F912</f>
        <v>Exchange rate :</v>
      </c>
      <c r="B910" s="135"/>
      <c r="C910" s="63">
        <f>Invoice!C912</f>
        <v>0</v>
      </c>
      <c r="D910" s="64">
        <f>Invoice!B912</f>
        <v>0</v>
      </c>
      <c r="E910" s="69">
        <f t="shared" si="31"/>
        <v>0</v>
      </c>
      <c r="F910" s="69">
        <f t="shared" si="31"/>
        <v>0</v>
      </c>
      <c r="G910" s="70">
        <f>Invoice!G912</f>
        <v>0</v>
      </c>
      <c r="H910" s="71">
        <f t="shared" si="30"/>
        <v>0</v>
      </c>
    </row>
    <row r="911" spans="1:8" s="68" customFormat="1" hidden="1">
      <c r="A911" s="79" t="str">
        <f>Invoice!F913</f>
        <v>Exchange rate :</v>
      </c>
      <c r="B911" s="135"/>
      <c r="C911" s="63">
        <f>Invoice!C913</f>
        <v>0</v>
      </c>
      <c r="D911" s="64">
        <f>Invoice!B913</f>
        <v>0</v>
      </c>
      <c r="E911" s="69">
        <f t="shared" si="31"/>
        <v>0</v>
      </c>
      <c r="F911" s="69">
        <f t="shared" si="31"/>
        <v>0</v>
      </c>
      <c r="G911" s="70">
        <f>Invoice!G913</f>
        <v>0</v>
      </c>
      <c r="H911" s="71">
        <f t="shared" si="30"/>
        <v>0</v>
      </c>
    </row>
    <row r="912" spans="1:8" s="68" customFormat="1" hidden="1">
      <c r="A912" s="79" t="str">
        <f>Invoice!F914</f>
        <v>Exchange rate :</v>
      </c>
      <c r="B912" s="135"/>
      <c r="C912" s="63">
        <f>Invoice!C914</f>
        <v>0</v>
      </c>
      <c r="D912" s="64">
        <f>Invoice!B914</f>
        <v>0</v>
      </c>
      <c r="E912" s="69">
        <f t="shared" si="31"/>
        <v>0</v>
      </c>
      <c r="F912" s="69">
        <f t="shared" si="31"/>
        <v>0</v>
      </c>
      <c r="G912" s="70">
        <f>Invoice!G914</f>
        <v>0</v>
      </c>
      <c r="H912" s="71">
        <f t="shared" ref="H912:H975" si="32">D912*G912</f>
        <v>0</v>
      </c>
    </row>
    <row r="913" spans="1:8" s="68" customFormat="1" hidden="1">
      <c r="A913" s="79" t="str">
        <f>Invoice!F915</f>
        <v>Exchange rate :</v>
      </c>
      <c r="B913" s="135"/>
      <c r="C913" s="63">
        <f>Invoice!C915</f>
        <v>0</v>
      </c>
      <c r="D913" s="64">
        <f>Invoice!B915</f>
        <v>0</v>
      </c>
      <c r="E913" s="69">
        <f t="shared" si="31"/>
        <v>0</v>
      </c>
      <c r="F913" s="69">
        <f t="shared" si="31"/>
        <v>0</v>
      </c>
      <c r="G913" s="70">
        <f>Invoice!G915</f>
        <v>0</v>
      </c>
      <c r="H913" s="71">
        <f t="shared" si="32"/>
        <v>0</v>
      </c>
    </row>
    <row r="914" spans="1:8" s="68" customFormat="1" hidden="1">
      <c r="A914" s="79" t="str">
        <f>Invoice!F916</f>
        <v>Exchange rate :</v>
      </c>
      <c r="B914" s="135"/>
      <c r="C914" s="63">
        <f>Invoice!C916</f>
        <v>0</v>
      </c>
      <c r="D914" s="64">
        <f>Invoice!B916</f>
        <v>0</v>
      </c>
      <c r="E914" s="69">
        <f t="shared" si="31"/>
        <v>0</v>
      </c>
      <c r="F914" s="69">
        <f t="shared" si="31"/>
        <v>0</v>
      </c>
      <c r="G914" s="70">
        <f>Invoice!G916</f>
        <v>0</v>
      </c>
      <c r="H914" s="71">
        <f t="shared" si="32"/>
        <v>0</v>
      </c>
    </row>
    <row r="915" spans="1:8" s="68" customFormat="1" hidden="1">
      <c r="A915" s="79" t="str">
        <f>Invoice!F917</f>
        <v>Exchange rate :</v>
      </c>
      <c r="B915" s="135"/>
      <c r="C915" s="63">
        <f>Invoice!C917</f>
        <v>0</v>
      </c>
      <c r="D915" s="64">
        <f>Invoice!B917</f>
        <v>0</v>
      </c>
      <c r="E915" s="69">
        <f t="shared" si="31"/>
        <v>0</v>
      </c>
      <c r="F915" s="69">
        <f t="shared" si="31"/>
        <v>0</v>
      </c>
      <c r="G915" s="70">
        <f>Invoice!G917</f>
        <v>0</v>
      </c>
      <c r="H915" s="71">
        <f t="shared" si="32"/>
        <v>0</v>
      </c>
    </row>
    <row r="916" spans="1:8" s="68" customFormat="1" hidden="1">
      <c r="A916" s="79" t="str">
        <f>Invoice!F918</f>
        <v>Exchange rate :</v>
      </c>
      <c r="B916" s="135"/>
      <c r="C916" s="63">
        <f>Invoice!C918</f>
        <v>0</v>
      </c>
      <c r="D916" s="64">
        <f>Invoice!B918</f>
        <v>0</v>
      </c>
      <c r="E916" s="69">
        <f t="shared" si="31"/>
        <v>0</v>
      </c>
      <c r="F916" s="69">
        <f t="shared" si="31"/>
        <v>0</v>
      </c>
      <c r="G916" s="70">
        <f>Invoice!G918</f>
        <v>0</v>
      </c>
      <c r="H916" s="71">
        <f t="shared" si="32"/>
        <v>0</v>
      </c>
    </row>
    <row r="917" spans="1:8" s="68" customFormat="1" hidden="1">
      <c r="A917" s="79" t="str">
        <f>Invoice!F919</f>
        <v>Exchange rate :</v>
      </c>
      <c r="B917" s="135"/>
      <c r="C917" s="63">
        <f>Invoice!C919</f>
        <v>0</v>
      </c>
      <c r="D917" s="64">
        <f>Invoice!B919</f>
        <v>0</v>
      </c>
      <c r="E917" s="69">
        <f t="shared" si="31"/>
        <v>0</v>
      </c>
      <c r="F917" s="69">
        <f t="shared" si="31"/>
        <v>0</v>
      </c>
      <c r="G917" s="70">
        <f>Invoice!G919</f>
        <v>0</v>
      </c>
      <c r="H917" s="71">
        <f t="shared" si="32"/>
        <v>0</v>
      </c>
    </row>
    <row r="918" spans="1:8" s="68" customFormat="1" hidden="1">
      <c r="A918" s="79" t="str">
        <f>Invoice!F920</f>
        <v>Exchange rate :</v>
      </c>
      <c r="B918" s="135"/>
      <c r="C918" s="63">
        <f>Invoice!C920</f>
        <v>0</v>
      </c>
      <c r="D918" s="64">
        <f>Invoice!B920</f>
        <v>0</v>
      </c>
      <c r="E918" s="69">
        <f t="shared" si="31"/>
        <v>0</v>
      </c>
      <c r="F918" s="69">
        <f t="shared" si="31"/>
        <v>0</v>
      </c>
      <c r="G918" s="70">
        <f>Invoice!G920</f>
        <v>0</v>
      </c>
      <c r="H918" s="71">
        <f t="shared" si="32"/>
        <v>0</v>
      </c>
    </row>
    <row r="919" spans="1:8" s="68" customFormat="1" hidden="1">
      <c r="A919" s="79" t="str">
        <f>Invoice!F921</f>
        <v>Exchange rate :</v>
      </c>
      <c r="B919" s="135"/>
      <c r="C919" s="63">
        <f>Invoice!C921</f>
        <v>0</v>
      </c>
      <c r="D919" s="64">
        <f>Invoice!B921</f>
        <v>0</v>
      </c>
      <c r="E919" s="69">
        <f t="shared" si="31"/>
        <v>0</v>
      </c>
      <c r="F919" s="69">
        <f t="shared" si="31"/>
        <v>0</v>
      </c>
      <c r="G919" s="70">
        <f>Invoice!G921</f>
        <v>0</v>
      </c>
      <c r="H919" s="71">
        <f t="shared" si="32"/>
        <v>0</v>
      </c>
    </row>
    <row r="920" spans="1:8" s="68" customFormat="1" hidden="1">
      <c r="A920" s="79" t="str">
        <f>Invoice!F922</f>
        <v>Exchange rate :</v>
      </c>
      <c r="B920" s="135"/>
      <c r="C920" s="63">
        <f>Invoice!C922</f>
        <v>0</v>
      </c>
      <c r="D920" s="64">
        <f>Invoice!B922</f>
        <v>0</v>
      </c>
      <c r="E920" s="69">
        <f t="shared" si="31"/>
        <v>0</v>
      </c>
      <c r="F920" s="69">
        <f t="shared" si="31"/>
        <v>0</v>
      </c>
      <c r="G920" s="70">
        <f>Invoice!G922</f>
        <v>0</v>
      </c>
      <c r="H920" s="71">
        <f t="shared" si="32"/>
        <v>0</v>
      </c>
    </row>
    <row r="921" spans="1:8" s="68" customFormat="1" hidden="1">
      <c r="A921" s="79" t="str">
        <f>Invoice!F923</f>
        <v>Exchange rate :</v>
      </c>
      <c r="B921" s="135"/>
      <c r="C921" s="63">
        <f>Invoice!C923</f>
        <v>0</v>
      </c>
      <c r="D921" s="64">
        <f>Invoice!B923</f>
        <v>0</v>
      </c>
      <c r="E921" s="69">
        <f t="shared" si="31"/>
        <v>0</v>
      </c>
      <c r="F921" s="69">
        <f t="shared" si="31"/>
        <v>0</v>
      </c>
      <c r="G921" s="70">
        <f>Invoice!G923</f>
        <v>0</v>
      </c>
      <c r="H921" s="71">
        <f t="shared" si="32"/>
        <v>0</v>
      </c>
    </row>
    <row r="922" spans="1:8" s="68" customFormat="1" hidden="1">
      <c r="A922" s="79" t="str">
        <f>Invoice!F924</f>
        <v>Exchange rate :</v>
      </c>
      <c r="B922" s="135"/>
      <c r="C922" s="63">
        <f>Invoice!C924</f>
        <v>0</v>
      </c>
      <c r="D922" s="64">
        <f>Invoice!B924</f>
        <v>0</v>
      </c>
      <c r="E922" s="69">
        <f t="shared" si="31"/>
        <v>0</v>
      </c>
      <c r="F922" s="69">
        <f t="shared" si="31"/>
        <v>0</v>
      </c>
      <c r="G922" s="70">
        <f>Invoice!G924</f>
        <v>0</v>
      </c>
      <c r="H922" s="71">
        <f t="shared" si="32"/>
        <v>0</v>
      </c>
    </row>
    <row r="923" spans="1:8" s="68" customFormat="1" hidden="1">
      <c r="A923" s="79" t="str">
        <f>Invoice!F925</f>
        <v>Exchange rate :</v>
      </c>
      <c r="B923" s="135"/>
      <c r="C923" s="63">
        <f>Invoice!C925</f>
        <v>0</v>
      </c>
      <c r="D923" s="64">
        <f>Invoice!B925</f>
        <v>0</v>
      </c>
      <c r="E923" s="69">
        <f t="shared" si="31"/>
        <v>0</v>
      </c>
      <c r="F923" s="69">
        <f t="shared" si="31"/>
        <v>0</v>
      </c>
      <c r="G923" s="70">
        <f>Invoice!G925</f>
        <v>0</v>
      </c>
      <c r="H923" s="71">
        <f t="shared" si="32"/>
        <v>0</v>
      </c>
    </row>
    <row r="924" spans="1:8" s="68" customFormat="1" hidden="1">
      <c r="A924" s="79" t="str">
        <f>Invoice!F926</f>
        <v>Exchange rate :</v>
      </c>
      <c r="B924" s="135"/>
      <c r="C924" s="63">
        <f>Invoice!C926</f>
        <v>0</v>
      </c>
      <c r="D924" s="64">
        <f>Invoice!B926</f>
        <v>0</v>
      </c>
      <c r="E924" s="69">
        <f t="shared" si="31"/>
        <v>0</v>
      </c>
      <c r="F924" s="69">
        <f t="shared" si="31"/>
        <v>0</v>
      </c>
      <c r="G924" s="70">
        <f>Invoice!G926</f>
        <v>0</v>
      </c>
      <c r="H924" s="71">
        <f t="shared" si="32"/>
        <v>0</v>
      </c>
    </row>
    <row r="925" spans="1:8" s="68" customFormat="1" hidden="1">
      <c r="A925" s="79" t="str">
        <f>Invoice!F927</f>
        <v>Exchange rate :</v>
      </c>
      <c r="B925" s="135"/>
      <c r="C925" s="63">
        <f>Invoice!C927</f>
        <v>0</v>
      </c>
      <c r="D925" s="64">
        <f>Invoice!B927</f>
        <v>0</v>
      </c>
      <c r="E925" s="69">
        <f t="shared" si="31"/>
        <v>0</v>
      </c>
      <c r="F925" s="69">
        <f t="shared" si="31"/>
        <v>0</v>
      </c>
      <c r="G925" s="70">
        <f>Invoice!G927</f>
        <v>0</v>
      </c>
      <c r="H925" s="71">
        <f t="shared" si="32"/>
        <v>0</v>
      </c>
    </row>
    <row r="926" spans="1:8" s="68" customFormat="1" hidden="1">
      <c r="A926" s="79" t="str">
        <f>Invoice!F928</f>
        <v>Exchange rate :</v>
      </c>
      <c r="B926" s="135"/>
      <c r="C926" s="63">
        <f>Invoice!C928</f>
        <v>0</v>
      </c>
      <c r="D926" s="64">
        <f>Invoice!B928</f>
        <v>0</v>
      </c>
      <c r="E926" s="69">
        <f t="shared" si="31"/>
        <v>0</v>
      </c>
      <c r="F926" s="69">
        <f t="shared" si="31"/>
        <v>0</v>
      </c>
      <c r="G926" s="70">
        <f>Invoice!G928</f>
        <v>0</v>
      </c>
      <c r="H926" s="71">
        <f t="shared" si="32"/>
        <v>0</v>
      </c>
    </row>
    <row r="927" spans="1:8" s="68" customFormat="1" hidden="1">
      <c r="A927" s="79" t="str">
        <f>Invoice!F929</f>
        <v>Exchange rate :</v>
      </c>
      <c r="B927" s="135"/>
      <c r="C927" s="63">
        <f>Invoice!C929</f>
        <v>0</v>
      </c>
      <c r="D927" s="64">
        <f>Invoice!B929</f>
        <v>0</v>
      </c>
      <c r="E927" s="69">
        <f t="shared" si="31"/>
        <v>0</v>
      </c>
      <c r="F927" s="69">
        <f t="shared" si="31"/>
        <v>0</v>
      </c>
      <c r="G927" s="70">
        <f>Invoice!G929</f>
        <v>0</v>
      </c>
      <c r="H927" s="71">
        <f t="shared" si="32"/>
        <v>0</v>
      </c>
    </row>
    <row r="928" spans="1:8" s="68" customFormat="1" hidden="1">
      <c r="A928" s="79" t="str">
        <f>Invoice!F930</f>
        <v>Exchange rate :</v>
      </c>
      <c r="B928" s="135"/>
      <c r="C928" s="63">
        <f>Invoice!C930</f>
        <v>0</v>
      </c>
      <c r="D928" s="64">
        <f>Invoice!B930</f>
        <v>0</v>
      </c>
      <c r="E928" s="69">
        <f t="shared" si="31"/>
        <v>0</v>
      </c>
      <c r="F928" s="69">
        <f t="shared" si="31"/>
        <v>0</v>
      </c>
      <c r="G928" s="70">
        <f>Invoice!G930</f>
        <v>0</v>
      </c>
      <c r="H928" s="71">
        <f t="shared" si="32"/>
        <v>0</v>
      </c>
    </row>
    <row r="929" spans="1:8" s="68" customFormat="1" hidden="1">
      <c r="A929" s="79" t="str">
        <f>Invoice!F931</f>
        <v>Exchange rate :</v>
      </c>
      <c r="B929" s="135"/>
      <c r="C929" s="63">
        <f>Invoice!C931</f>
        <v>0</v>
      </c>
      <c r="D929" s="64">
        <f>Invoice!B931</f>
        <v>0</v>
      </c>
      <c r="E929" s="69">
        <f t="shared" si="31"/>
        <v>0</v>
      </c>
      <c r="F929" s="69">
        <f t="shared" si="31"/>
        <v>0</v>
      </c>
      <c r="G929" s="70">
        <f>Invoice!G931</f>
        <v>0</v>
      </c>
      <c r="H929" s="71">
        <f t="shared" si="32"/>
        <v>0</v>
      </c>
    </row>
    <row r="930" spans="1:8" s="68" customFormat="1" hidden="1">
      <c r="A930" s="79" t="str">
        <f>Invoice!F932</f>
        <v>Exchange rate :</v>
      </c>
      <c r="B930" s="135"/>
      <c r="C930" s="63">
        <f>Invoice!C932</f>
        <v>0</v>
      </c>
      <c r="D930" s="64">
        <f>Invoice!B932</f>
        <v>0</v>
      </c>
      <c r="E930" s="69">
        <f t="shared" si="31"/>
        <v>0</v>
      </c>
      <c r="F930" s="69">
        <f t="shared" si="31"/>
        <v>0</v>
      </c>
      <c r="G930" s="70">
        <f>Invoice!G932</f>
        <v>0</v>
      </c>
      <c r="H930" s="71">
        <f t="shared" si="32"/>
        <v>0</v>
      </c>
    </row>
    <row r="931" spans="1:8" s="68" customFormat="1" hidden="1">
      <c r="A931" s="79" t="str">
        <f>Invoice!F933</f>
        <v>Exchange rate :</v>
      </c>
      <c r="B931" s="135"/>
      <c r="C931" s="63">
        <f>Invoice!C933</f>
        <v>0</v>
      </c>
      <c r="D931" s="64">
        <f>Invoice!B933</f>
        <v>0</v>
      </c>
      <c r="E931" s="69">
        <f t="shared" si="31"/>
        <v>0</v>
      </c>
      <c r="F931" s="69">
        <f t="shared" si="31"/>
        <v>0</v>
      </c>
      <c r="G931" s="70">
        <f>Invoice!G933</f>
        <v>0</v>
      </c>
      <c r="H931" s="71">
        <f t="shared" si="32"/>
        <v>0</v>
      </c>
    </row>
    <row r="932" spans="1:8" s="68" customFormat="1" hidden="1">
      <c r="A932" s="79" t="str">
        <f>Invoice!F934</f>
        <v>Exchange rate :</v>
      </c>
      <c r="B932" s="135"/>
      <c r="C932" s="63">
        <f>Invoice!C934</f>
        <v>0</v>
      </c>
      <c r="D932" s="64">
        <f>Invoice!B934</f>
        <v>0</v>
      </c>
      <c r="E932" s="69">
        <f t="shared" si="31"/>
        <v>0</v>
      </c>
      <c r="F932" s="69">
        <f t="shared" si="31"/>
        <v>0</v>
      </c>
      <c r="G932" s="70">
        <f>Invoice!G934</f>
        <v>0</v>
      </c>
      <c r="H932" s="71">
        <f t="shared" si="32"/>
        <v>0</v>
      </c>
    </row>
    <row r="933" spans="1:8" s="68" customFormat="1" hidden="1">
      <c r="A933" s="79" t="str">
        <f>Invoice!F935</f>
        <v>Exchange rate :</v>
      </c>
      <c r="B933" s="135"/>
      <c r="C933" s="63">
        <f>Invoice!C935</f>
        <v>0</v>
      </c>
      <c r="D933" s="64">
        <f>Invoice!B935</f>
        <v>0</v>
      </c>
      <c r="E933" s="69">
        <f t="shared" si="31"/>
        <v>0</v>
      </c>
      <c r="F933" s="69">
        <f t="shared" si="31"/>
        <v>0</v>
      </c>
      <c r="G933" s="70">
        <f>Invoice!G935</f>
        <v>0</v>
      </c>
      <c r="H933" s="71">
        <f t="shared" si="32"/>
        <v>0</v>
      </c>
    </row>
    <row r="934" spans="1:8" s="68" customFormat="1" hidden="1">
      <c r="A934" s="79" t="str">
        <f>Invoice!F936</f>
        <v>Exchange rate :</v>
      </c>
      <c r="B934" s="135"/>
      <c r="C934" s="63">
        <f>Invoice!C936</f>
        <v>0</v>
      </c>
      <c r="D934" s="64">
        <f>Invoice!B936</f>
        <v>0</v>
      </c>
      <c r="E934" s="69">
        <f t="shared" si="31"/>
        <v>0</v>
      </c>
      <c r="F934" s="69">
        <f t="shared" si="31"/>
        <v>0</v>
      </c>
      <c r="G934" s="70">
        <f>Invoice!G936</f>
        <v>0</v>
      </c>
      <c r="H934" s="71">
        <f t="shared" si="32"/>
        <v>0</v>
      </c>
    </row>
    <row r="935" spans="1:8" s="68" customFormat="1" hidden="1">
      <c r="A935" s="79" t="str">
        <f>Invoice!F937</f>
        <v>Exchange rate :</v>
      </c>
      <c r="B935" s="135"/>
      <c r="C935" s="63">
        <f>Invoice!C937</f>
        <v>0</v>
      </c>
      <c r="D935" s="64">
        <f>Invoice!B937</f>
        <v>0</v>
      </c>
      <c r="E935" s="69">
        <f t="shared" si="31"/>
        <v>0</v>
      </c>
      <c r="F935" s="69">
        <f t="shared" si="31"/>
        <v>0</v>
      </c>
      <c r="G935" s="70">
        <f>Invoice!G937</f>
        <v>0</v>
      </c>
      <c r="H935" s="71">
        <f t="shared" si="32"/>
        <v>0</v>
      </c>
    </row>
    <row r="936" spans="1:8" s="68" customFormat="1" hidden="1">
      <c r="A936" s="79" t="str">
        <f>Invoice!F938</f>
        <v>Exchange rate :</v>
      </c>
      <c r="B936" s="135"/>
      <c r="C936" s="63">
        <f>Invoice!C938</f>
        <v>0</v>
      </c>
      <c r="D936" s="64">
        <f>Invoice!B938</f>
        <v>0</v>
      </c>
      <c r="E936" s="69">
        <f t="shared" si="31"/>
        <v>0</v>
      </c>
      <c r="F936" s="69">
        <f t="shared" si="31"/>
        <v>0</v>
      </c>
      <c r="G936" s="70">
        <f>Invoice!G938</f>
        <v>0</v>
      </c>
      <c r="H936" s="71">
        <f t="shared" si="32"/>
        <v>0</v>
      </c>
    </row>
    <row r="937" spans="1:8" s="68" customFormat="1" hidden="1">
      <c r="A937" s="79" t="str">
        <f>Invoice!F939</f>
        <v>Exchange rate :</v>
      </c>
      <c r="B937" s="135"/>
      <c r="C937" s="63">
        <f>Invoice!C939</f>
        <v>0</v>
      </c>
      <c r="D937" s="64">
        <f>Invoice!B939</f>
        <v>0</v>
      </c>
      <c r="E937" s="69">
        <f t="shared" si="31"/>
        <v>0</v>
      </c>
      <c r="F937" s="69">
        <f t="shared" si="31"/>
        <v>0</v>
      </c>
      <c r="G937" s="70">
        <f>Invoice!G939</f>
        <v>0</v>
      </c>
      <c r="H937" s="71">
        <f t="shared" si="32"/>
        <v>0</v>
      </c>
    </row>
    <row r="938" spans="1:8" s="68" customFormat="1" hidden="1">
      <c r="A938" s="79" t="str">
        <f>Invoice!F940</f>
        <v>Exchange rate :</v>
      </c>
      <c r="B938" s="135"/>
      <c r="C938" s="63">
        <f>Invoice!C940</f>
        <v>0</v>
      </c>
      <c r="D938" s="64">
        <f>Invoice!B940</f>
        <v>0</v>
      </c>
      <c r="E938" s="69">
        <f t="shared" si="31"/>
        <v>0</v>
      </c>
      <c r="F938" s="69">
        <f t="shared" si="31"/>
        <v>0</v>
      </c>
      <c r="G938" s="70">
        <f>Invoice!G940</f>
        <v>0</v>
      </c>
      <c r="H938" s="71">
        <f t="shared" si="32"/>
        <v>0</v>
      </c>
    </row>
    <row r="939" spans="1:8" s="68" customFormat="1" hidden="1">
      <c r="A939" s="79" t="str">
        <f>Invoice!F941</f>
        <v>Exchange rate :</v>
      </c>
      <c r="B939" s="135"/>
      <c r="C939" s="63">
        <f>Invoice!C941</f>
        <v>0</v>
      </c>
      <c r="D939" s="64">
        <f>Invoice!B941</f>
        <v>0</v>
      </c>
      <c r="E939" s="69">
        <f t="shared" si="31"/>
        <v>0</v>
      </c>
      <c r="F939" s="69">
        <f t="shared" si="31"/>
        <v>0</v>
      </c>
      <c r="G939" s="70">
        <f>Invoice!G941</f>
        <v>0</v>
      </c>
      <c r="H939" s="71">
        <f t="shared" si="32"/>
        <v>0</v>
      </c>
    </row>
    <row r="940" spans="1:8" s="68" customFormat="1" hidden="1">
      <c r="A940" s="79" t="str">
        <f>Invoice!F942</f>
        <v>Exchange rate :</v>
      </c>
      <c r="B940" s="135"/>
      <c r="C940" s="63">
        <f>Invoice!C942</f>
        <v>0</v>
      </c>
      <c r="D940" s="64">
        <f>Invoice!B942</f>
        <v>0</v>
      </c>
      <c r="E940" s="69">
        <f t="shared" si="31"/>
        <v>0</v>
      </c>
      <c r="F940" s="69">
        <f t="shared" si="31"/>
        <v>0</v>
      </c>
      <c r="G940" s="70">
        <f>Invoice!G942</f>
        <v>0</v>
      </c>
      <c r="H940" s="71">
        <f t="shared" si="32"/>
        <v>0</v>
      </c>
    </row>
    <row r="941" spans="1:8" s="68" customFormat="1" hidden="1">
      <c r="A941" s="79" t="str">
        <f>Invoice!F943</f>
        <v>Exchange rate :</v>
      </c>
      <c r="B941" s="135"/>
      <c r="C941" s="63">
        <f>Invoice!C943</f>
        <v>0</v>
      </c>
      <c r="D941" s="64">
        <f>Invoice!B943</f>
        <v>0</v>
      </c>
      <c r="E941" s="69">
        <f t="shared" si="31"/>
        <v>0</v>
      </c>
      <c r="F941" s="69">
        <f t="shared" si="31"/>
        <v>0</v>
      </c>
      <c r="G941" s="70">
        <f>Invoice!G943</f>
        <v>0</v>
      </c>
      <c r="H941" s="71">
        <f t="shared" si="32"/>
        <v>0</v>
      </c>
    </row>
    <row r="942" spans="1:8" s="68" customFormat="1" hidden="1">
      <c r="A942" s="79" t="str">
        <f>Invoice!F944</f>
        <v>Exchange rate :</v>
      </c>
      <c r="B942" s="135"/>
      <c r="C942" s="63">
        <f>Invoice!C944</f>
        <v>0</v>
      </c>
      <c r="D942" s="64">
        <f>Invoice!B944</f>
        <v>0</v>
      </c>
      <c r="E942" s="69">
        <f t="shared" si="31"/>
        <v>0</v>
      </c>
      <c r="F942" s="69">
        <f t="shared" si="31"/>
        <v>0</v>
      </c>
      <c r="G942" s="70">
        <f>Invoice!G944</f>
        <v>0</v>
      </c>
      <c r="H942" s="71">
        <f t="shared" si="32"/>
        <v>0</v>
      </c>
    </row>
    <row r="943" spans="1:8" s="68" customFormat="1" hidden="1">
      <c r="A943" s="79" t="str">
        <f>Invoice!F945</f>
        <v>Exchange rate :</v>
      </c>
      <c r="B943" s="135"/>
      <c r="C943" s="63">
        <f>Invoice!C945</f>
        <v>0</v>
      </c>
      <c r="D943" s="64">
        <f>Invoice!B945</f>
        <v>0</v>
      </c>
      <c r="E943" s="69">
        <f t="shared" si="31"/>
        <v>0</v>
      </c>
      <c r="F943" s="69">
        <f t="shared" si="31"/>
        <v>0</v>
      </c>
      <c r="G943" s="70">
        <f>Invoice!G945</f>
        <v>0</v>
      </c>
      <c r="H943" s="71">
        <f t="shared" si="32"/>
        <v>0</v>
      </c>
    </row>
    <row r="944" spans="1:8" s="68" customFormat="1" hidden="1">
      <c r="A944" s="79" t="str">
        <f>Invoice!F946</f>
        <v>Exchange rate :</v>
      </c>
      <c r="B944" s="135"/>
      <c r="C944" s="63">
        <f>Invoice!C946</f>
        <v>0</v>
      </c>
      <c r="D944" s="64">
        <f>Invoice!B946</f>
        <v>0</v>
      </c>
      <c r="E944" s="69">
        <f t="shared" si="31"/>
        <v>0</v>
      </c>
      <c r="F944" s="69">
        <f t="shared" si="31"/>
        <v>0</v>
      </c>
      <c r="G944" s="70">
        <f>Invoice!G946</f>
        <v>0</v>
      </c>
      <c r="H944" s="71">
        <f t="shared" si="32"/>
        <v>0</v>
      </c>
    </row>
    <row r="945" spans="1:8" s="68" customFormat="1" hidden="1">
      <c r="A945" s="79" t="str">
        <f>Invoice!F947</f>
        <v>Exchange rate :</v>
      </c>
      <c r="B945" s="135"/>
      <c r="C945" s="63">
        <f>Invoice!C947</f>
        <v>0</v>
      </c>
      <c r="D945" s="64">
        <f>Invoice!B947</f>
        <v>0</v>
      </c>
      <c r="E945" s="69">
        <f t="shared" si="31"/>
        <v>0</v>
      </c>
      <c r="F945" s="69">
        <f t="shared" si="31"/>
        <v>0</v>
      </c>
      <c r="G945" s="70">
        <f>Invoice!G947</f>
        <v>0</v>
      </c>
      <c r="H945" s="71">
        <f t="shared" si="32"/>
        <v>0</v>
      </c>
    </row>
    <row r="946" spans="1:8" s="68" customFormat="1" hidden="1">
      <c r="A946" s="79" t="str">
        <f>Invoice!F948</f>
        <v>Exchange rate :</v>
      </c>
      <c r="B946" s="135"/>
      <c r="C946" s="63">
        <f>Invoice!C948</f>
        <v>0</v>
      </c>
      <c r="D946" s="64">
        <f>Invoice!B948</f>
        <v>0</v>
      </c>
      <c r="E946" s="69">
        <f t="shared" si="31"/>
        <v>0</v>
      </c>
      <c r="F946" s="69">
        <f t="shared" si="31"/>
        <v>0</v>
      </c>
      <c r="G946" s="70">
        <f>Invoice!G948</f>
        <v>0</v>
      </c>
      <c r="H946" s="71">
        <f t="shared" si="32"/>
        <v>0</v>
      </c>
    </row>
    <row r="947" spans="1:8" s="68" customFormat="1" hidden="1">
      <c r="A947" s="79" t="str">
        <f>Invoice!F949</f>
        <v>Exchange rate :</v>
      </c>
      <c r="B947" s="135"/>
      <c r="C947" s="63">
        <f>Invoice!C949</f>
        <v>0</v>
      </c>
      <c r="D947" s="64">
        <f>Invoice!B949</f>
        <v>0</v>
      </c>
      <c r="E947" s="69">
        <f t="shared" si="31"/>
        <v>0</v>
      </c>
      <c r="F947" s="69">
        <f t="shared" si="31"/>
        <v>0</v>
      </c>
      <c r="G947" s="70">
        <f>Invoice!G949</f>
        <v>0</v>
      </c>
      <c r="H947" s="71">
        <f t="shared" si="32"/>
        <v>0</v>
      </c>
    </row>
    <row r="948" spans="1:8" s="68" customFormat="1" hidden="1">
      <c r="A948" s="79" t="str">
        <f>Invoice!F950</f>
        <v>Exchange rate :</v>
      </c>
      <c r="B948" s="135"/>
      <c r="C948" s="63">
        <f>Invoice!C950</f>
        <v>0</v>
      </c>
      <c r="D948" s="64">
        <f>Invoice!B950</f>
        <v>0</v>
      </c>
      <c r="E948" s="69">
        <f t="shared" si="31"/>
        <v>0</v>
      </c>
      <c r="F948" s="69">
        <f t="shared" si="31"/>
        <v>0</v>
      </c>
      <c r="G948" s="70">
        <f>Invoice!G950</f>
        <v>0</v>
      </c>
      <c r="H948" s="71">
        <f t="shared" si="32"/>
        <v>0</v>
      </c>
    </row>
    <row r="949" spans="1:8" s="68" customFormat="1" hidden="1">
      <c r="A949" s="79" t="str">
        <f>Invoice!F951</f>
        <v>Exchange rate :</v>
      </c>
      <c r="B949" s="135"/>
      <c r="C949" s="63">
        <f>Invoice!C951</f>
        <v>0</v>
      </c>
      <c r="D949" s="64">
        <f>Invoice!B951</f>
        <v>0</v>
      </c>
      <c r="E949" s="69">
        <f t="shared" si="31"/>
        <v>0</v>
      </c>
      <c r="F949" s="69">
        <f t="shared" si="31"/>
        <v>0</v>
      </c>
      <c r="G949" s="70">
        <f>Invoice!G951</f>
        <v>0</v>
      </c>
      <c r="H949" s="71">
        <f t="shared" si="32"/>
        <v>0</v>
      </c>
    </row>
    <row r="950" spans="1:8" s="68" customFormat="1" hidden="1">
      <c r="A950" s="79" t="str">
        <f>Invoice!F952</f>
        <v>Exchange rate :</v>
      </c>
      <c r="B950" s="135"/>
      <c r="C950" s="63">
        <f>Invoice!C952</f>
        <v>0</v>
      </c>
      <c r="D950" s="64">
        <f>Invoice!B952</f>
        <v>0</v>
      </c>
      <c r="E950" s="69">
        <f t="shared" si="31"/>
        <v>0</v>
      </c>
      <c r="F950" s="69">
        <f t="shared" si="31"/>
        <v>0</v>
      </c>
      <c r="G950" s="70">
        <f>Invoice!G952</f>
        <v>0</v>
      </c>
      <c r="H950" s="71">
        <f t="shared" si="32"/>
        <v>0</v>
      </c>
    </row>
    <row r="951" spans="1:8" s="68" customFormat="1" hidden="1">
      <c r="A951" s="79" t="str">
        <f>Invoice!F953</f>
        <v>Exchange rate :</v>
      </c>
      <c r="B951" s="135"/>
      <c r="C951" s="63">
        <f>Invoice!C953</f>
        <v>0</v>
      </c>
      <c r="D951" s="64">
        <f>Invoice!B953</f>
        <v>0</v>
      </c>
      <c r="E951" s="69">
        <f t="shared" si="31"/>
        <v>0</v>
      </c>
      <c r="F951" s="69">
        <f t="shared" si="31"/>
        <v>0</v>
      </c>
      <c r="G951" s="70">
        <f>Invoice!G953</f>
        <v>0</v>
      </c>
      <c r="H951" s="71">
        <f t="shared" si="32"/>
        <v>0</v>
      </c>
    </row>
    <row r="952" spans="1:8" s="68" customFormat="1" hidden="1">
      <c r="A952" s="79" t="str">
        <f>Invoice!F954</f>
        <v>Exchange rate :</v>
      </c>
      <c r="B952" s="135"/>
      <c r="C952" s="63">
        <f>Invoice!C954</f>
        <v>0</v>
      </c>
      <c r="D952" s="64">
        <f>Invoice!B954</f>
        <v>0</v>
      </c>
      <c r="E952" s="69">
        <f t="shared" si="31"/>
        <v>0</v>
      </c>
      <c r="F952" s="69">
        <f t="shared" si="31"/>
        <v>0</v>
      </c>
      <c r="G952" s="70">
        <f>Invoice!G954</f>
        <v>0</v>
      </c>
      <c r="H952" s="71">
        <f t="shared" si="32"/>
        <v>0</v>
      </c>
    </row>
    <row r="953" spans="1:8" s="68" customFormat="1" hidden="1">
      <c r="A953" s="79" t="str">
        <f>Invoice!F955</f>
        <v>Exchange rate :</v>
      </c>
      <c r="B953" s="135"/>
      <c r="C953" s="63">
        <f>Invoice!C955</f>
        <v>0</v>
      </c>
      <c r="D953" s="64">
        <f>Invoice!B955</f>
        <v>0</v>
      </c>
      <c r="E953" s="69">
        <f t="shared" si="31"/>
        <v>0</v>
      </c>
      <c r="F953" s="69">
        <f t="shared" si="31"/>
        <v>0</v>
      </c>
      <c r="G953" s="70">
        <f>Invoice!G955</f>
        <v>0</v>
      </c>
      <c r="H953" s="71">
        <f t="shared" si="32"/>
        <v>0</v>
      </c>
    </row>
    <row r="954" spans="1:8" s="68" customFormat="1" hidden="1">
      <c r="A954" s="79" t="str">
        <f>Invoice!F956</f>
        <v>Exchange rate :</v>
      </c>
      <c r="B954" s="135"/>
      <c r="C954" s="63">
        <f>Invoice!C956</f>
        <v>0</v>
      </c>
      <c r="D954" s="64">
        <f>Invoice!B956</f>
        <v>0</v>
      </c>
      <c r="E954" s="69">
        <f t="shared" si="31"/>
        <v>0</v>
      </c>
      <c r="F954" s="69">
        <f t="shared" si="31"/>
        <v>0</v>
      </c>
      <c r="G954" s="70">
        <f>Invoice!G956</f>
        <v>0</v>
      </c>
      <c r="H954" s="71">
        <f t="shared" si="32"/>
        <v>0</v>
      </c>
    </row>
    <row r="955" spans="1:8" s="68" customFormat="1" hidden="1">
      <c r="A955" s="79" t="str">
        <f>Invoice!F957</f>
        <v>Exchange rate :</v>
      </c>
      <c r="B955" s="135"/>
      <c r="C955" s="63">
        <f>Invoice!C957</f>
        <v>0</v>
      </c>
      <c r="D955" s="64">
        <f>Invoice!B957</f>
        <v>0</v>
      </c>
      <c r="E955" s="69">
        <f t="shared" si="31"/>
        <v>0</v>
      </c>
      <c r="F955" s="69">
        <f t="shared" si="31"/>
        <v>0</v>
      </c>
      <c r="G955" s="70">
        <f>Invoice!G957</f>
        <v>0</v>
      </c>
      <c r="H955" s="71">
        <f t="shared" si="32"/>
        <v>0</v>
      </c>
    </row>
    <row r="956" spans="1:8" s="68" customFormat="1" hidden="1">
      <c r="A956" s="79" t="str">
        <f>Invoice!F958</f>
        <v>Exchange rate :</v>
      </c>
      <c r="B956" s="135"/>
      <c r="C956" s="63">
        <f>Invoice!C958</f>
        <v>0</v>
      </c>
      <c r="D956" s="64">
        <f>Invoice!B958</f>
        <v>0</v>
      </c>
      <c r="E956" s="69">
        <f t="shared" si="31"/>
        <v>0</v>
      </c>
      <c r="F956" s="69">
        <f t="shared" si="31"/>
        <v>0</v>
      </c>
      <c r="G956" s="70">
        <f>Invoice!G958</f>
        <v>0</v>
      </c>
      <c r="H956" s="71">
        <f t="shared" si="32"/>
        <v>0</v>
      </c>
    </row>
    <row r="957" spans="1:8" s="68" customFormat="1" hidden="1">
      <c r="A957" s="79" t="str">
        <f>Invoice!F959</f>
        <v>Exchange rate :</v>
      </c>
      <c r="B957" s="135"/>
      <c r="C957" s="63">
        <f>Invoice!C959</f>
        <v>0</v>
      </c>
      <c r="D957" s="64">
        <f>Invoice!B959</f>
        <v>0</v>
      </c>
      <c r="E957" s="69">
        <f t="shared" ref="E957:F994" si="33">G957/$E$14</f>
        <v>0</v>
      </c>
      <c r="F957" s="69">
        <f t="shared" si="33"/>
        <v>0</v>
      </c>
      <c r="G957" s="70">
        <f>Invoice!G959</f>
        <v>0</v>
      </c>
      <c r="H957" s="71">
        <f t="shared" si="32"/>
        <v>0</v>
      </c>
    </row>
    <row r="958" spans="1:8" s="68" customFormat="1" hidden="1">
      <c r="A958" s="79" t="str">
        <f>Invoice!F960</f>
        <v>Exchange rate :</v>
      </c>
      <c r="B958" s="135"/>
      <c r="C958" s="63">
        <f>Invoice!C960</f>
        <v>0</v>
      </c>
      <c r="D958" s="64">
        <f>Invoice!B960</f>
        <v>0</v>
      </c>
      <c r="E958" s="69">
        <f t="shared" si="33"/>
        <v>0</v>
      </c>
      <c r="F958" s="69">
        <f t="shared" si="33"/>
        <v>0</v>
      </c>
      <c r="G958" s="70">
        <f>Invoice!G960</f>
        <v>0</v>
      </c>
      <c r="H958" s="71">
        <f t="shared" si="32"/>
        <v>0</v>
      </c>
    </row>
    <row r="959" spans="1:8" s="68" customFormat="1" hidden="1">
      <c r="A959" s="79" t="str">
        <f>Invoice!F961</f>
        <v>Exchange rate :</v>
      </c>
      <c r="B959" s="135"/>
      <c r="C959" s="63">
        <f>Invoice!C961</f>
        <v>0</v>
      </c>
      <c r="D959" s="64">
        <f>Invoice!B961</f>
        <v>0</v>
      </c>
      <c r="E959" s="69">
        <f t="shared" si="33"/>
        <v>0</v>
      </c>
      <c r="F959" s="69">
        <f t="shared" si="33"/>
        <v>0</v>
      </c>
      <c r="G959" s="70">
        <f>Invoice!G961</f>
        <v>0</v>
      </c>
      <c r="H959" s="71">
        <f t="shared" si="32"/>
        <v>0</v>
      </c>
    </row>
    <row r="960" spans="1:8" s="68" customFormat="1" hidden="1">
      <c r="A960" s="79" t="str">
        <f>Invoice!F962</f>
        <v>Exchange rate :</v>
      </c>
      <c r="B960" s="135"/>
      <c r="C960" s="63">
        <f>Invoice!C962</f>
        <v>0</v>
      </c>
      <c r="D960" s="64">
        <f>Invoice!B962</f>
        <v>0</v>
      </c>
      <c r="E960" s="69">
        <f t="shared" si="33"/>
        <v>0</v>
      </c>
      <c r="F960" s="69">
        <f t="shared" si="33"/>
        <v>0</v>
      </c>
      <c r="G960" s="70">
        <f>Invoice!G962</f>
        <v>0</v>
      </c>
      <c r="H960" s="71">
        <f t="shared" si="32"/>
        <v>0</v>
      </c>
    </row>
    <row r="961" spans="1:8" s="68" customFormat="1" hidden="1">
      <c r="A961" s="79" t="str">
        <f>Invoice!F963</f>
        <v>Exchange rate :</v>
      </c>
      <c r="B961" s="135"/>
      <c r="C961" s="63">
        <f>Invoice!C963</f>
        <v>0</v>
      </c>
      <c r="D961" s="64">
        <f>Invoice!B963</f>
        <v>0</v>
      </c>
      <c r="E961" s="69">
        <f t="shared" si="33"/>
        <v>0</v>
      </c>
      <c r="F961" s="69">
        <f t="shared" si="33"/>
        <v>0</v>
      </c>
      <c r="G961" s="70">
        <f>Invoice!G963</f>
        <v>0</v>
      </c>
      <c r="H961" s="71">
        <f t="shared" si="32"/>
        <v>0</v>
      </c>
    </row>
    <row r="962" spans="1:8" s="68" customFormat="1" hidden="1">
      <c r="A962" s="79" t="str">
        <f>Invoice!F964</f>
        <v>Exchange rate :</v>
      </c>
      <c r="B962" s="135"/>
      <c r="C962" s="63">
        <f>Invoice!C964</f>
        <v>0</v>
      </c>
      <c r="D962" s="64">
        <f>Invoice!B964</f>
        <v>0</v>
      </c>
      <c r="E962" s="69">
        <f t="shared" si="33"/>
        <v>0</v>
      </c>
      <c r="F962" s="69">
        <f t="shared" si="33"/>
        <v>0</v>
      </c>
      <c r="G962" s="70">
        <f>Invoice!G964</f>
        <v>0</v>
      </c>
      <c r="H962" s="71">
        <f t="shared" si="32"/>
        <v>0</v>
      </c>
    </row>
    <row r="963" spans="1:8" s="68" customFormat="1" hidden="1">
      <c r="A963" s="79" t="str">
        <f>Invoice!F965</f>
        <v>Exchange rate :</v>
      </c>
      <c r="B963" s="135"/>
      <c r="C963" s="63">
        <f>Invoice!C965</f>
        <v>0</v>
      </c>
      <c r="D963" s="64">
        <f>Invoice!B965</f>
        <v>0</v>
      </c>
      <c r="E963" s="69">
        <f t="shared" si="33"/>
        <v>0</v>
      </c>
      <c r="F963" s="69">
        <f t="shared" si="33"/>
        <v>0</v>
      </c>
      <c r="G963" s="70">
        <f>Invoice!G965</f>
        <v>0</v>
      </c>
      <c r="H963" s="71">
        <f t="shared" si="32"/>
        <v>0</v>
      </c>
    </row>
    <row r="964" spans="1:8" s="68" customFormat="1" hidden="1">
      <c r="A964" s="79" t="str">
        <f>Invoice!F966</f>
        <v>Exchange rate :</v>
      </c>
      <c r="B964" s="135"/>
      <c r="C964" s="63">
        <f>Invoice!C966</f>
        <v>0</v>
      </c>
      <c r="D964" s="64">
        <f>Invoice!B966</f>
        <v>0</v>
      </c>
      <c r="E964" s="69">
        <f t="shared" si="33"/>
        <v>0</v>
      </c>
      <c r="F964" s="69">
        <f t="shared" si="33"/>
        <v>0</v>
      </c>
      <c r="G964" s="70">
        <f>Invoice!G966</f>
        <v>0</v>
      </c>
      <c r="H964" s="71">
        <f t="shared" si="32"/>
        <v>0</v>
      </c>
    </row>
    <row r="965" spans="1:8" s="68" customFormat="1" hidden="1">
      <c r="A965" s="79" t="str">
        <f>Invoice!F967</f>
        <v>Exchange rate :</v>
      </c>
      <c r="B965" s="135"/>
      <c r="C965" s="63">
        <f>Invoice!C967</f>
        <v>0</v>
      </c>
      <c r="D965" s="64">
        <f>Invoice!B967</f>
        <v>0</v>
      </c>
      <c r="E965" s="69">
        <f t="shared" si="33"/>
        <v>0</v>
      </c>
      <c r="F965" s="69">
        <f t="shared" si="33"/>
        <v>0</v>
      </c>
      <c r="G965" s="70">
        <f>Invoice!G967</f>
        <v>0</v>
      </c>
      <c r="H965" s="71">
        <f t="shared" si="32"/>
        <v>0</v>
      </c>
    </row>
    <row r="966" spans="1:8" s="68" customFormat="1" hidden="1">
      <c r="A966" s="79" t="str">
        <f>Invoice!F968</f>
        <v>Exchange rate :</v>
      </c>
      <c r="B966" s="135"/>
      <c r="C966" s="63">
        <f>Invoice!C968</f>
        <v>0</v>
      </c>
      <c r="D966" s="64">
        <f>Invoice!B968</f>
        <v>0</v>
      </c>
      <c r="E966" s="69">
        <f t="shared" si="33"/>
        <v>0</v>
      </c>
      <c r="F966" s="69">
        <f t="shared" si="33"/>
        <v>0</v>
      </c>
      <c r="G966" s="70">
        <f>Invoice!G968</f>
        <v>0</v>
      </c>
      <c r="H966" s="71">
        <f t="shared" si="32"/>
        <v>0</v>
      </c>
    </row>
    <row r="967" spans="1:8" s="68" customFormat="1" hidden="1">
      <c r="A967" s="79" t="str">
        <f>Invoice!F969</f>
        <v>Exchange rate :</v>
      </c>
      <c r="B967" s="135"/>
      <c r="C967" s="63">
        <f>Invoice!C969</f>
        <v>0</v>
      </c>
      <c r="D967" s="64">
        <f>Invoice!B969</f>
        <v>0</v>
      </c>
      <c r="E967" s="69">
        <f t="shared" si="33"/>
        <v>0</v>
      </c>
      <c r="F967" s="69">
        <f t="shared" si="33"/>
        <v>0</v>
      </c>
      <c r="G967" s="70">
        <f>Invoice!G969</f>
        <v>0</v>
      </c>
      <c r="H967" s="71">
        <f t="shared" si="32"/>
        <v>0</v>
      </c>
    </row>
    <row r="968" spans="1:8" s="68" customFormat="1" hidden="1">
      <c r="A968" s="79" t="str">
        <f>Invoice!F970</f>
        <v>Exchange rate :</v>
      </c>
      <c r="B968" s="135"/>
      <c r="C968" s="63">
        <f>Invoice!C970</f>
        <v>0</v>
      </c>
      <c r="D968" s="64">
        <f>Invoice!B970</f>
        <v>0</v>
      </c>
      <c r="E968" s="69">
        <f t="shared" si="33"/>
        <v>0</v>
      </c>
      <c r="F968" s="69">
        <f t="shared" si="33"/>
        <v>0</v>
      </c>
      <c r="G968" s="70">
        <f>Invoice!G970</f>
        <v>0</v>
      </c>
      <c r="H968" s="71">
        <f t="shared" si="32"/>
        <v>0</v>
      </c>
    </row>
    <row r="969" spans="1:8" s="68" customFormat="1" hidden="1">
      <c r="A969" s="79" t="str">
        <f>Invoice!F971</f>
        <v>Exchange rate :</v>
      </c>
      <c r="B969" s="135"/>
      <c r="C969" s="63">
        <f>Invoice!C971</f>
        <v>0</v>
      </c>
      <c r="D969" s="64">
        <f>Invoice!B971</f>
        <v>0</v>
      </c>
      <c r="E969" s="69">
        <f t="shared" si="33"/>
        <v>0</v>
      </c>
      <c r="F969" s="69">
        <f t="shared" si="33"/>
        <v>0</v>
      </c>
      <c r="G969" s="70">
        <f>Invoice!G971</f>
        <v>0</v>
      </c>
      <c r="H969" s="71">
        <f t="shared" si="32"/>
        <v>0</v>
      </c>
    </row>
    <row r="970" spans="1:8" s="68" customFormat="1" hidden="1">
      <c r="A970" s="79" t="str">
        <f>Invoice!F972</f>
        <v>Exchange rate :</v>
      </c>
      <c r="B970" s="135"/>
      <c r="C970" s="63">
        <f>Invoice!C972</f>
        <v>0</v>
      </c>
      <c r="D970" s="64">
        <f>Invoice!B972</f>
        <v>0</v>
      </c>
      <c r="E970" s="69">
        <f t="shared" si="33"/>
        <v>0</v>
      </c>
      <c r="F970" s="69">
        <f t="shared" si="33"/>
        <v>0</v>
      </c>
      <c r="G970" s="70">
        <f>Invoice!G972</f>
        <v>0</v>
      </c>
      <c r="H970" s="71">
        <f t="shared" si="32"/>
        <v>0</v>
      </c>
    </row>
    <row r="971" spans="1:8" s="68" customFormat="1" hidden="1">
      <c r="A971" s="79" t="str">
        <f>Invoice!F973</f>
        <v>Exchange rate :</v>
      </c>
      <c r="B971" s="135"/>
      <c r="C971" s="63">
        <f>Invoice!C973</f>
        <v>0</v>
      </c>
      <c r="D971" s="64">
        <f>Invoice!B973</f>
        <v>0</v>
      </c>
      <c r="E971" s="69">
        <f t="shared" si="33"/>
        <v>0</v>
      </c>
      <c r="F971" s="69">
        <f t="shared" si="33"/>
        <v>0</v>
      </c>
      <c r="G971" s="70">
        <f>Invoice!G973</f>
        <v>0</v>
      </c>
      <c r="H971" s="71">
        <f t="shared" si="32"/>
        <v>0</v>
      </c>
    </row>
    <row r="972" spans="1:8" s="68" customFormat="1" hidden="1">
      <c r="A972" s="79" t="str">
        <f>Invoice!F974</f>
        <v>Exchange rate :</v>
      </c>
      <c r="B972" s="135"/>
      <c r="C972" s="63">
        <f>Invoice!C974</f>
        <v>0</v>
      </c>
      <c r="D972" s="64">
        <f>Invoice!B974</f>
        <v>0</v>
      </c>
      <c r="E972" s="69">
        <f t="shared" si="33"/>
        <v>0</v>
      </c>
      <c r="F972" s="69">
        <f t="shared" si="33"/>
        <v>0</v>
      </c>
      <c r="G972" s="70">
        <f>Invoice!G974</f>
        <v>0</v>
      </c>
      <c r="H972" s="71">
        <f t="shared" si="32"/>
        <v>0</v>
      </c>
    </row>
    <row r="973" spans="1:8" s="68" customFormat="1" hidden="1">
      <c r="A973" s="79" t="str">
        <f>Invoice!F975</f>
        <v>Exchange rate :</v>
      </c>
      <c r="B973" s="135"/>
      <c r="C973" s="63">
        <f>Invoice!C975</f>
        <v>0</v>
      </c>
      <c r="D973" s="64">
        <f>Invoice!B975</f>
        <v>0</v>
      </c>
      <c r="E973" s="69">
        <f t="shared" si="33"/>
        <v>0</v>
      </c>
      <c r="F973" s="69">
        <f t="shared" si="33"/>
        <v>0</v>
      </c>
      <c r="G973" s="70">
        <f>Invoice!G975</f>
        <v>0</v>
      </c>
      <c r="H973" s="71">
        <f t="shared" si="32"/>
        <v>0</v>
      </c>
    </row>
    <row r="974" spans="1:8" s="68" customFormat="1" hidden="1">
      <c r="A974" s="79" t="str">
        <f>Invoice!F976</f>
        <v>Exchange rate :</v>
      </c>
      <c r="B974" s="135"/>
      <c r="C974" s="63">
        <f>Invoice!C976</f>
        <v>0</v>
      </c>
      <c r="D974" s="64">
        <f>Invoice!B976</f>
        <v>0</v>
      </c>
      <c r="E974" s="69">
        <f t="shared" si="33"/>
        <v>0</v>
      </c>
      <c r="F974" s="69">
        <f t="shared" si="33"/>
        <v>0</v>
      </c>
      <c r="G974" s="70">
        <f>Invoice!G976</f>
        <v>0</v>
      </c>
      <c r="H974" s="71">
        <f t="shared" si="32"/>
        <v>0</v>
      </c>
    </row>
    <row r="975" spans="1:8" s="68" customFormat="1" hidden="1">
      <c r="A975" s="79" t="str">
        <f>Invoice!F977</f>
        <v>Exchange rate :</v>
      </c>
      <c r="B975" s="135"/>
      <c r="C975" s="63">
        <f>Invoice!C977</f>
        <v>0</v>
      </c>
      <c r="D975" s="64">
        <f>Invoice!B977</f>
        <v>0</v>
      </c>
      <c r="E975" s="69">
        <f t="shared" si="33"/>
        <v>0</v>
      </c>
      <c r="F975" s="69">
        <f t="shared" si="33"/>
        <v>0</v>
      </c>
      <c r="G975" s="70">
        <f>Invoice!G977</f>
        <v>0</v>
      </c>
      <c r="H975" s="71">
        <f t="shared" si="32"/>
        <v>0</v>
      </c>
    </row>
    <row r="976" spans="1:8" s="68" customFormat="1" hidden="1">
      <c r="A976" s="79" t="str">
        <f>Invoice!F978</f>
        <v>Exchange rate :</v>
      </c>
      <c r="B976" s="135"/>
      <c r="C976" s="63">
        <f>Invoice!C978</f>
        <v>0</v>
      </c>
      <c r="D976" s="64">
        <f>Invoice!B978</f>
        <v>0</v>
      </c>
      <c r="E976" s="69">
        <f t="shared" si="33"/>
        <v>0</v>
      </c>
      <c r="F976" s="69">
        <f t="shared" si="33"/>
        <v>0</v>
      </c>
      <c r="G976" s="70">
        <f>Invoice!G978</f>
        <v>0</v>
      </c>
      <c r="H976" s="71">
        <f t="shared" ref="H976:H994" si="34">D976*G976</f>
        <v>0</v>
      </c>
    </row>
    <row r="977" spans="1:8" s="68" customFormat="1" hidden="1">
      <c r="A977" s="79" t="str">
        <f>Invoice!F979</f>
        <v>Exchange rate :</v>
      </c>
      <c r="B977" s="135"/>
      <c r="C977" s="63">
        <f>Invoice!C979</f>
        <v>0</v>
      </c>
      <c r="D977" s="64">
        <f>Invoice!B979</f>
        <v>0</v>
      </c>
      <c r="E977" s="69">
        <f t="shared" si="33"/>
        <v>0</v>
      </c>
      <c r="F977" s="69">
        <f t="shared" si="33"/>
        <v>0</v>
      </c>
      <c r="G977" s="70">
        <f>Invoice!G979</f>
        <v>0</v>
      </c>
      <c r="H977" s="71">
        <f t="shared" si="34"/>
        <v>0</v>
      </c>
    </row>
    <row r="978" spans="1:8" s="68" customFormat="1" hidden="1">
      <c r="A978" s="79" t="str">
        <f>Invoice!F980</f>
        <v>Exchange rate :</v>
      </c>
      <c r="B978" s="135"/>
      <c r="C978" s="63">
        <f>Invoice!C980</f>
        <v>0</v>
      </c>
      <c r="D978" s="64">
        <f>Invoice!B980</f>
        <v>0</v>
      </c>
      <c r="E978" s="69">
        <f t="shared" si="33"/>
        <v>0</v>
      </c>
      <c r="F978" s="69">
        <f t="shared" si="33"/>
        <v>0</v>
      </c>
      <c r="G978" s="70">
        <f>Invoice!G980</f>
        <v>0</v>
      </c>
      <c r="H978" s="71">
        <f t="shared" si="34"/>
        <v>0</v>
      </c>
    </row>
    <row r="979" spans="1:8" s="68" customFormat="1" hidden="1">
      <c r="A979" s="79" t="str">
        <f>Invoice!F981</f>
        <v>Exchange rate :</v>
      </c>
      <c r="B979" s="135"/>
      <c r="C979" s="63">
        <f>Invoice!C981</f>
        <v>0</v>
      </c>
      <c r="D979" s="64">
        <f>Invoice!B981</f>
        <v>0</v>
      </c>
      <c r="E979" s="69">
        <f t="shared" si="33"/>
        <v>0</v>
      </c>
      <c r="F979" s="69">
        <f t="shared" si="33"/>
        <v>0</v>
      </c>
      <c r="G979" s="70">
        <f>Invoice!G981</f>
        <v>0</v>
      </c>
      <c r="H979" s="71">
        <f t="shared" si="34"/>
        <v>0</v>
      </c>
    </row>
    <row r="980" spans="1:8" s="68" customFormat="1" hidden="1">
      <c r="A980" s="79" t="str">
        <f>Invoice!F982</f>
        <v>Exchange rate :</v>
      </c>
      <c r="B980" s="135"/>
      <c r="C980" s="63">
        <f>Invoice!C982</f>
        <v>0</v>
      </c>
      <c r="D980" s="64">
        <f>Invoice!B982</f>
        <v>0</v>
      </c>
      <c r="E980" s="69">
        <f t="shared" si="33"/>
        <v>0</v>
      </c>
      <c r="F980" s="69">
        <f t="shared" si="33"/>
        <v>0</v>
      </c>
      <c r="G980" s="70">
        <f>Invoice!G982</f>
        <v>0</v>
      </c>
      <c r="H980" s="71">
        <f t="shared" si="34"/>
        <v>0</v>
      </c>
    </row>
    <row r="981" spans="1:8" s="68" customFormat="1" hidden="1">
      <c r="A981" s="79" t="str">
        <f>Invoice!F983</f>
        <v>Exchange rate :</v>
      </c>
      <c r="B981" s="135"/>
      <c r="C981" s="63">
        <f>Invoice!C983</f>
        <v>0</v>
      </c>
      <c r="D981" s="64">
        <f>Invoice!B983</f>
        <v>0</v>
      </c>
      <c r="E981" s="69">
        <f t="shared" si="33"/>
        <v>0</v>
      </c>
      <c r="F981" s="69">
        <f t="shared" si="33"/>
        <v>0</v>
      </c>
      <c r="G981" s="70">
        <f>Invoice!G983</f>
        <v>0</v>
      </c>
      <c r="H981" s="71">
        <f t="shared" si="34"/>
        <v>0</v>
      </c>
    </row>
    <row r="982" spans="1:8" s="68" customFormat="1" hidden="1">
      <c r="A982" s="79" t="str">
        <f>Invoice!F984</f>
        <v>Exchange rate :</v>
      </c>
      <c r="B982" s="135"/>
      <c r="C982" s="63">
        <f>Invoice!C984</f>
        <v>0</v>
      </c>
      <c r="D982" s="64">
        <f>Invoice!B984</f>
        <v>0</v>
      </c>
      <c r="E982" s="69">
        <f t="shared" si="33"/>
        <v>0</v>
      </c>
      <c r="F982" s="69">
        <f t="shared" si="33"/>
        <v>0</v>
      </c>
      <c r="G982" s="70">
        <f>Invoice!G984</f>
        <v>0</v>
      </c>
      <c r="H982" s="71">
        <f t="shared" si="34"/>
        <v>0</v>
      </c>
    </row>
    <row r="983" spans="1:8" s="68" customFormat="1" hidden="1">
      <c r="A983" s="79" t="str">
        <f>Invoice!F985</f>
        <v>Exchange rate :</v>
      </c>
      <c r="B983" s="135"/>
      <c r="C983" s="63">
        <f>Invoice!C985</f>
        <v>0</v>
      </c>
      <c r="D983" s="64">
        <f>Invoice!B985</f>
        <v>0</v>
      </c>
      <c r="E983" s="69">
        <f t="shared" si="33"/>
        <v>0</v>
      </c>
      <c r="F983" s="69">
        <f t="shared" si="33"/>
        <v>0</v>
      </c>
      <c r="G983" s="70">
        <f>Invoice!G985</f>
        <v>0</v>
      </c>
      <c r="H983" s="71">
        <f t="shared" si="34"/>
        <v>0</v>
      </c>
    </row>
    <row r="984" spans="1:8" s="68" customFormat="1" hidden="1">
      <c r="A984" s="79" t="str">
        <f>Invoice!F986</f>
        <v>Exchange rate :</v>
      </c>
      <c r="B984" s="135"/>
      <c r="C984" s="63">
        <f>Invoice!C986</f>
        <v>0</v>
      </c>
      <c r="D984" s="64">
        <f>Invoice!B986</f>
        <v>0</v>
      </c>
      <c r="E984" s="69">
        <f t="shared" si="33"/>
        <v>0</v>
      </c>
      <c r="F984" s="69">
        <f t="shared" si="33"/>
        <v>0</v>
      </c>
      <c r="G984" s="70">
        <f>Invoice!G986</f>
        <v>0</v>
      </c>
      <c r="H984" s="71">
        <f t="shared" si="34"/>
        <v>0</v>
      </c>
    </row>
    <row r="985" spans="1:8" s="68" customFormat="1" hidden="1">
      <c r="A985" s="79" t="str">
        <f>Invoice!F987</f>
        <v>Exchange rate :</v>
      </c>
      <c r="B985" s="135"/>
      <c r="C985" s="63">
        <f>Invoice!C987</f>
        <v>0</v>
      </c>
      <c r="D985" s="64">
        <f>Invoice!B987</f>
        <v>0</v>
      </c>
      <c r="E985" s="69">
        <f t="shared" si="33"/>
        <v>0</v>
      </c>
      <c r="F985" s="69">
        <f t="shared" si="33"/>
        <v>0</v>
      </c>
      <c r="G985" s="70">
        <f>Invoice!G987</f>
        <v>0</v>
      </c>
      <c r="H985" s="71">
        <f t="shared" si="34"/>
        <v>0</v>
      </c>
    </row>
    <row r="986" spans="1:8" s="68" customFormat="1" hidden="1">
      <c r="A986" s="79" t="str">
        <f>Invoice!F988</f>
        <v>Exchange rate :</v>
      </c>
      <c r="B986" s="135"/>
      <c r="C986" s="63">
        <f>Invoice!C988</f>
        <v>0</v>
      </c>
      <c r="D986" s="64">
        <f>Invoice!B988</f>
        <v>0</v>
      </c>
      <c r="E986" s="69">
        <f t="shared" si="33"/>
        <v>0</v>
      </c>
      <c r="F986" s="69">
        <f t="shared" si="33"/>
        <v>0</v>
      </c>
      <c r="G986" s="70">
        <f>Invoice!G988</f>
        <v>0</v>
      </c>
      <c r="H986" s="71">
        <f t="shared" si="34"/>
        <v>0</v>
      </c>
    </row>
    <row r="987" spans="1:8" s="68" customFormat="1" hidden="1">
      <c r="A987" s="79" t="str">
        <f>Invoice!F989</f>
        <v>Exchange rate :</v>
      </c>
      <c r="B987" s="135"/>
      <c r="C987" s="63">
        <f>Invoice!C989</f>
        <v>0</v>
      </c>
      <c r="D987" s="64">
        <f>Invoice!B989</f>
        <v>0</v>
      </c>
      <c r="E987" s="69">
        <f t="shared" si="33"/>
        <v>0</v>
      </c>
      <c r="F987" s="69">
        <f t="shared" si="33"/>
        <v>0</v>
      </c>
      <c r="G987" s="70">
        <f>Invoice!G989</f>
        <v>0</v>
      </c>
      <c r="H987" s="71">
        <f t="shared" si="34"/>
        <v>0</v>
      </c>
    </row>
    <row r="988" spans="1:8" s="68" customFormat="1" hidden="1">
      <c r="A988" s="79" t="str">
        <f>Invoice!F990</f>
        <v>Exchange rate :</v>
      </c>
      <c r="B988" s="135"/>
      <c r="C988" s="63">
        <f>Invoice!C990</f>
        <v>0</v>
      </c>
      <c r="D988" s="64">
        <f>Invoice!B990</f>
        <v>0</v>
      </c>
      <c r="E988" s="69">
        <f t="shared" si="33"/>
        <v>0</v>
      </c>
      <c r="F988" s="69">
        <f t="shared" si="33"/>
        <v>0</v>
      </c>
      <c r="G988" s="70">
        <f>Invoice!G990</f>
        <v>0</v>
      </c>
      <c r="H988" s="71">
        <f t="shared" si="34"/>
        <v>0</v>
      </c>
    </row>
    <row r="989" spans="1:8" s="68" customFormat="1" hidden="1">
      <c r="A989" s="79" t="str">
        <f>Invoice!F991</f>
        <v>Exchange rate :</v>
      </c>
      <c r="B989" s="135"/>
      <c r="C989" s="63">
        <f>Invoice!C991</f>
        <v>0</v>
      </c>
      <c r="D989" s="64">
        <f>Invoice!B991</f>
        <v>0</v>
      </c>
      <c r="E989" s="69">
        <f t="shared" si="33"/>
        <v>0</v>
      </c>
      <c r="F989" s="69">
        <f t="shared" si="33"/>
        <v>0</v>
      </c>
      <c r="G989" s="70">
        <f>Invoice!G991</f>
        <v>0</v>
      </c>
      <c r="H989" s="71">
        <f t="shared" si="34"/>
        <v>0</v>
      </c>
    </row>
    <row r="990" spans="1:8" s="68" customFormat="1" hidden="1">
      <c r="A990" s="79" t="str">
        <f>Invoice!F992</f>
        <v>Exchange rate :</v>
      </c>
      <c r="B990" s="135"/>
      <c r="C990" s="63">
        <f>Invoice!C992</f>
        <v>0</v>
      </c>
      <c r="D990" s="64">
        <f>Invoice!B992</f>
        <v>0</v>
      </c>
      <c r="E990" s="69">
        <f t="shared" si="33"/>
        <v>0</v>
      </c>
      <c r="F990" s="69">
        <f t="shared" si="33"/>
        <v>0</v>
      </c>
      <c r="G990" s="70">
        <f>Invoice!G992</f>
        <v>0</v>
      </c>
      <c r="H990" s="71">
        <f t="shared" si="34"/>
        <v>0</v>
      </c>
    </row>
    <row r="991" spans="1:8" s="68" customFormat="1" hidden="1">
      <c r="A991" s="79" t="str">
        <f>Invoice!F993</f>
        <v>Exchange rate :</v>
      </c>
      <c r="B991" s="135"/>
      <c r="C991" s="63">
        <f>Invoice!C993</f>
        <v>0</v>
      </c>
      <c r="D991" s="64">
        <f>Invoice!B993</f>
        <v>0</v>
      </c>
      <c r="E991" s="69">
        <f t="shared" si="33"/>
        <v>0</v>
      </c>
      <c r="F991" s="69">
        <f t="shared" si="33"/>
        <v>0</v>
      </c>
      <c r="G991" s="70">
        <f>Invoice!G993</f>
        <v>0</v>
      </c>
      <c r="H991" s="71">
        <f t="shared" si="34"/>
        <v>0</v>
      </c>
    </row>
    <row r="992" spans="1:8" s="68" customFormat="1" hidden="1">
      <c r="A992" s="79" t="str">
        <f>Invoice!F994</f>
        <v>Exchange rate :</v>
      </c>
      <c r="B992" s="135"/>
      <c r="C992" s="63">
        <f>Invoice!C994</f>
        <v>0</v>
      </c>
      <c r="D992" s="64">
        <f>Invoice!B994</f>
        <v>0</v>
      </c>
      <c r="E992" s="69">
        <f t="shared" si="33"/>
        <v>0</v>
      </c>
      <c r="F992" s="69">
        <f t="shared" si="33"/>
        <v>0</v>
      </c>
      <c r="G992" s="70">
        <f>Invoice!G994</f>
        <v>0</v>
      </c>
      <c r="H992" s="71">
        <f t="shared" si="34"/>
        <v>0</v>
      </c>
    </row>
    <row r="993" spans="1:8" s="68" customFormat="1" hidden="1">
      <c r="A993" s="79" t="str">
        <f>Invoice!F995</f>
        <v>Exchange rate :</v>
      </c>
      <c r="B993" s="135"/>
      <c r="C993" s="63">
        <f>Invoice!C995</f>
        <v>0</v>
      </c>
      <c r="D993" s="64">
        <f>Invoice!B995</f>
        <v>0</v>
      </c>
      <c r="E993" s="69">
        <f t="shared" si="33"/>
        <v>0</v>
      </c>
      <c r="F993" s="69">
        <f t="shared" si="33"/>
        <v>0</v>
      </c>
      <c r="G993" s="70">
        <f>Invoice!G995</f>
        <v>0</v>
      </c>
      <c r="H993" s="71">
        <f t="shared" si="34"/>
        <v>0</v>
      </c>
    </row>
    <row r="994" spans="1:8" s="68" customFormat="1" hidden="1">
      <c r="A994" s="79" t="str">
        <f>Invoice!F996</f>
        <v>Exchange rate :</v>
      </c>
      <c r="B994" s="135"/>
      <c r="C994" s="63">
        <f>Invoice!C996</f>
        <v>0</v>
      </c>
      <c r="D994" s="64">
        <f>Invoice!B996</f>
        <v>0</v>
      </c>
      <c r="E994" s="69">
        <f t="shared" si="33"/>
        <v>0</v>
      </c>
      <c r="F994" s="69">
        <f t="shared" si="33"/>
        <v>0</v>
      </c>
      <c r="G994" s="70">
        <f>Invoice!G996</f>
        <v>0</v>
      </c>
      <c r="H994" s="71">
        <f t="shared" si="34"/>
        <v>0</v>
      </c>
    </row>
    <row r="995" spans="1:8" s="68" customFormat="1" hidden="1">
      <c r="A995" s="79"/>
      <c r="B995" s="135"/>
      <c r="C995" s="63"/>
      <c r="D995" s="64"/>
      <c r="E995" s="69"/>
      <c r="F995" s="69"/>
      <c r="G995" s="70"/>
      <c r="H995" s="71"/>
    </row>
    <row r="996" spans="1:8" s="68" customFormat="1" ht="13.5" hidden="1" thickBot="1">
      <c r="A996" s="72"/>
      <c r="B996" s="136"/>
      <c r="C996" s="73"/>
      <c r="D996" s="74"/>
      <c r="E996" s="75"/>
      <c r="F996" s="75"/>
      <c r="G996" s="76"/>
      <c r="H996" s="77"/>
    </row>
    <row r="997" spans="1:8" s="38" customFormat="1">
      <c r="E997" s="38" t="s">
        <v>37</v>
      </c>
      <c r="H997" s="67">
        <f>SUM(H18:H996)</f>
        <v>2494.33</v>
      </c>
    </row>
    <row r="998" spans="1:8" s="38" customFormat="1">
      <c r="A998" s="39"/>
      <c r="B998" s="39"/>
      <c r="E998" s="38" t="s">
        <v>38</v>
      </c>
      <c r="H998" s="67">
        <v>0</v>
      </c>
    </row>
    <row r="999" spans="1:8" s="38" customFormat="1">
      <c r="E999" s="38" t="s">
        <v>39</v>
      </c>
      <c r="H999" s="67">
        <f>H997-H998</f>
        <v>2494.33</v>
      </c>
    </row>
    <row r="1000" spans="1:8" s="38" customFormat="1">
      <c r="E1000" s="38" t="s">
        <v>40</v>
      </c>
      <c r="H1000" s="67">
        <f>Invoice!H999</f>
        <v>174.60310000000001</v>
      </c>
    </row>
    <row r="1001" spans="1:8" s="38" customFormat="1">
      <c r="E1001" s="39" t="s">
        <v>41</v>
      </c>
      <c r="H1001" s="67">
        <f>H999+H1000</f>
        <v>2668.9330999999997</v>
      </c>
    </row>
    <row r="1002" spans="1:8" s="38" customFormat="1">
      <c r="A1002" s="39" t="s">
        <v>59</v>
      </c>
      <c r="B1002" s="39"/>
    </row>
    <row r="1003" spans="1:8" s="38" customFormat="1" ht="8.25" customHeight="1"/>
    <row r="1004" spans="1:8" s="38" customFormat="1" ht="11.25" customHeight="1">
      <c r="A1004" s="38" t="s">
        <v>60</v>
      </c>
    </row>
    <row r="1005" spans="1:8" s="38" customFormat="1" ht="8.25" customHeight="1"/>
    <row r="1006" spans="1:8" s="38" customFormat="1">
      <c r="A1006" s="38" t="s">
        <v>61</v>
      </c>
    </row>
    <row r="1007" spans="1:8" s="38" customFormat="1" ht="10.5" customHeight="1"/>
    <row r="1008" spans="1:8" s="38" customFormat="1" ht="9" customHeight="1">
      <c r="A1008" s="38" t="s">
        <v>62</v>
      </c>
    </row>
    <row r="1009" spans="1:2" s="38" customFormat="1" ht="13.5" customHeight="1"/>
    <row r="1010" spans="1:2" s="38" customFormat="1" ht="9.75" customHeight="1">
      <c r="A1010" s="38" t="s">
        <v>63</v>
      </c>
    </row>
    <row r="1011" spans="1:2" s="38" customFormat="1">
      <c r="A1011" s="39"/>
      <c r="B1011" s="39"/>
    </row>
    <row r="1012" spans="1:2" s="38" customFormat="1"/>
    <row r="1013" spans="1:2" s="38" customFormat="1"/>
    <row r="1014" spans="1:2" s="38" customFormat="1">
      <c r="A1014" s="110" t="s">
        <v>64</v>
      </c>
      <c r="B1014" s="110"/>
    </row>
    <row r="1015" spans="1:2" s="38" customFormat="1">
      <c r="A1015" s="110" t="s">
        <v>65</v>
      </c>
      <c r="B1015" s="110"/>
    </row>
    <row r="1016" spans="1:2" s="38" customFormat="1" ht="50.1" customHeight="1"/>
    <row r="1017" spans="1:2" s="38" customFormat="1">
      <c r="A1017" s="38" t="s">
        <v>66</v>
      </c>
    </row>
    <row r="1018" spans="1:2" s="38" customFormat="1">
      <c r="A1018" s="109" t="s">
        <v>67</v>
      </c>
      <c r="B1018" s="109"/>
    </row>
    <row r="1019" spans="1:2" s="38" customFormat="1"/>
    <row r="1020" spans="1:2" s="38" customFormat="1"/>
    <row r="1021" spans="1:2" s="38" customFormat="1"/>
    <row r="1022" spans="1:2" s="38" customFormat="1"/>
    <row r="1023" spans="1:2" s="38" customFormat="1"/>
    <row r="1024" spans="1:2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8" s="38" customFormat="1"/>
    <row r="1250" spans="1:8" s="38" customFormat="1"/>
    <row r="1251" spans="1:8" s="38" customFormat="1"/>
    <row r="1252" spans="1:8" s="38" customFormat="1"/>
    <row r="1253" spans="1:8" s="38" customFormat="1">
      <c r="A1253" s="78"/>
      <c r="B1253" s="78"/>
      <c r="C1253" s="78"/>
      <c r="D1253" s="78"/>
      <c r="E1253" s="78"/>
      <c r="F1253" s="78"/>
      <c r="G1253" s="78"/>
      <c r="H1253" s="78"/>
    </row>
    <row r="1254" spans="1:8" s="38" customFormat="1">
      <c r="A1254" s="78"/>
      <c r="B1254" s="78"/>
      <c r="C1254" s="78"/>
      <c r="D1254" s="78"/>
      <c r="E1254" s="78"/>
      <c r="F1254" s="78"/>
      <c r="G1254" s="78"/>
      <c r="H1254" s="78"/>
    </row>
    <row r="1255" spans="1:8" s="38" customFormat="1">
      <c r="A1255" s="78"/>
      <c r="B1255" s="78"/>
      <c r="C1255" s="78"/>
      <c r="D1255" s="78"/>
      <c r="E1255" s="78"/>
      <c r="F1255" s="78"/>
      <c r="G1255" s="78"/>
      <c r="H1255" s="78"/>
    </row>
    <row r="1256" spans="1:8" s="38" customFormat="1">
      <c r="A1256" s="78"/>
      <c r="B1256" s="78"/>
      <c r="C1256" s="78"/>
      <c r="D1256" s="78"/>
      <c r="E1256" s="78"/>
      <c r="F1256" s="78"/>
      <c r="G1256" s="78"/>
      <c r="H1256" s="78"/>
    </row>
    <row r="1257" spans="1:8" s="38" customFormat="1">
      <c r="A1257" s="78"/>
      <c r="B1257" s="78"/>
      <c r="C1257" s="78"/>
      <c r="D1257" s="78"/>
      <c r="E1257" s="78"/>
      <c r="F1257" s="78"/>
      <c r="G1257" s="78"/>
      <c r="H1257" s="78"/>
    </row>
    <row r="1258" spans="1:8" s="38" customFormat="1">
      <c r="A1258" s="78"/>
      <c r="B1258" s="78"/>
      <c r="C1258" s="78"/>
      <c r="D1258" s="78"/>
      <c r="E1258" s="78"/>
      <c r="F1258" s="78"/>
      <c r="G1258" s="78"/>
      <c r="H1258" s="78"/>
    </row>
    <row r="1259" spans="1:8" s="38" customFormat="1">
      <c r="A1259" s="78"/>
      <c r="B1259" s="78"/>
      <c r="C1259" s="78"/>
      <c r="D1259" s="78"/>
      <c r="E1259" s="78"/>
      <c r="F1259" s="78"/>
      <c r="G1259" s="78"/>
      <c r="H1259" s="78"/>
    </row>
    <row r="1260" spans="1:8" s="38" customFormat="1">
      <c r="A1260" s="78"/>
      <c r="B1260" s="78"/>
      <c r="C1260" s="78"/>
      <c r="D1260" s="78"/>
      <c r="E1260" s="78"/>
      <c r="F1260" s="78"/>
      <c r="G1260" s="78"/>
      <c r="H1260" s="78"/>
    </row>
    <row r="1261" spans="1:8" s="38" customFormat="1">
      <c r="A1261" s="78"/>
      <c r="B1261" s="78"/>
      <c r="C1261" s="78"/>
      <c r="D1261" s="78"/>
      <c r="E1261" s="78"/>
      <c r="F1261" s="78"/>
      <c r="G1261" s="78"/>
      <c r="H1261" s="78"/>
    </row>
    <row r="1262" spans="1:8" s="38" customFormat="1">
      <c r="A1262" s="78"/>
      <c r="B1262" s="78"/>
      <c r="C1262" s="78"/>
      <c r="D1262" s="78"/>
      <c r="E1262" s="78"/>
      <c r="F1262" s="78"/>
      <c r="G1262" s="78"/>
      <c r="H1262" s="78"/>
    </row>
    <row r="1263" spans="1:8" s="38" customFormat="1">
      <c r="A1263" s="78"/>
      <c r="B1263" s="78"/>
      <c r="C1263" s="78"/>
      <c r="D1263" s="78"/>
      <c r="E1263" s="78"/>
      <c r="F1263" s="78"/>
      <c r="G1263" s="78"/>
      <c r="H1263" s="78"/>
    </row>
    <row r="1264" spans="1:8" s="38" customFormat="1">
      <c r="A1264" s="78"/>
      <c r="B1264" s="78"/>
      <c r="C1264" s="78"/>
      <c r="D1264" s="78"/>
      <c r="E1264" s="78"/>
      <c r="F1264" s="78"/>
      <c r="G1264" s="78"/>
      <c r="H1264" s="78"/>
    </row>
    <row r="1265" spans="1:8" s="38" customFormat="1">
      <c r="A1265" s="78"/>
      <c r="B1265" s="78"/>
      <c r="C1265" s="78"/>
      <c r="D1265" s="78"/>
      <c r="E1265" s="78"/>
      <c r="F1265" s="78"/>
      <c r="G1265" s="78"/>
      <c r="H1265" s="78"/>
    </row>
    <row r="1266" spans="1:8" s="38" customFormat="1">
      <c r="A1266" s="78"/>
      <c r="B1266" s="78"/>
      <c r="C1266" s="78"/>
      <c r="D1266" s="78"/>
      <c r="E1266" s="78"/>
      <c r="F1266" s="78"/>
      <c r="G1266" s="78"/>
      <c r="H1266" s="78"/>
    </row>
    <row r="1267" spans="1:8" s="38" customFormat="1">
      <c r="A1267" s="78"/>
      <c r="B1267" s="78"/>
      <c r="C1267" s="78"/>
      <c r="D1267" s="78"/>
      <c r="E1267" s="78"/>
      <c r="F1267" s="78"/>
      <c r="G1267" s="78"/>
      <c r="H1267" s="78"/>
    </row>
    <row r="1268" spans="1:8" s="38" customFormat="1">
      <c r="A1268" s="78"/>
      <c r="B1268" s="78"/>
      <c r="C1268" s="78"/>
      <c r="D1268" s="78"/>
      <c r="E1268" s="78"/>
      <c r="F1268" s="78"/>
      <c r="G1268" s="78"/>
      <c r="H1268" s="78"/>
    </row>
    <row r="1269" spans="1:8" s="38" customFormat="1">
      <c r="A1269" s="78"/>
      <c r="B1269" s="78"/>
      <c r="C1269" s="78"/>
      <c r="D1269" s="78"/>
      <c r="E1269" s="78"/>
      <c r="F1269" s="78"/>
      <c r="G1269" s="78"/>
      <c r="H1269" s="78"/>
    </row>
    <row r="1270" spans="1:8" s="38" customFormat="1">
      <c r="A1270" s="78"/>
      <c r="B1270" s="78"/>
      <c r="C1270" s="78"/>
      <c r="D1270" s="78"/>
      <c r="E1270" s="78"/>
      <c r="F1270" s="78"/>
      <c r="G1270" s="78"/>
      <c r="H1270" s="78"/>
    </row>
    <row r="1271" spans="1:8" s="38" customFormat="1">
      <c r="A1271" s="78"/>
      <c r="B1271" s="78"/>
      <c r="C1271" s="78"/>
      <c r="D1271" s="78"/>
      <c r="E1271" s="78"/>
      <c r="F1271" s="78"/>
      <c r="G1271" s="78"/>
      <c r="H1271" s="78"/>
    </row>
    <row r="1272" spans="1:8" s="38" customFormat="1">
      <c r="A1272" s="78"/>
      <c r="B1272" s="78"/>
      <c r="C1272" s="78"/>
      <c r="D1272" s="78"/>
      <c r="E1272" s="78"/>
      <c r="F1272" s="78"/>
      <c r="G1272" s="78"/>
      <c r="H1272" s="78"/>
    </row>
    <row r="1273" spans="1:8" s="38" customFormat="1">
      <c r="A1273" s="78"/>
      <c r="B1273" s="78"/>
      <c r="C1273" s="78"/>
      <c r="D1273" s="78"/>
      <c r="E1273" s="78"/>
      <c r="F1273" s="78"/>
      <c r="G1273" s="78"/>
      <c r="H1273" s="78"/>
    </row>
    <row r="1274" spans="1:8" s="38" customFormat="1">
      <c r="A1274" s="78"/>
      <c r="B1274" s="78"/>
      <c r="C1274" s="78"/>
      <c r="D1274" s="78"/>
      <c r="E1274" s="78"/>
      <c r="F1274" s="78"/>
      <c r="G1274" s="78"/>
      <c r="H1274" s="78"/>
    </row>
    <row r="1275" spans="1:8" s="38" customFormat="1">
      <c r="A1275" s="78"/>
      <c r="B1275" s="78"/>
      <c r="C1275" s="78"/>
      <c r="D1275" s="78"/>
      <c r="E1275" s="78"/>
      <c r="F1275" s="78"/>
      <c r="G1275" s="78"/>
      <c r="H1275" s="78"/>
    </row>
    <row r="1276" spans="1:8" s="38" customFormat="1">
      <c r="A1276" s="78"/>
      <c r="B1276" s="78"/>
      <c r="C1276" s="78"/>
      <c r="D1276" s="78"/>
      <c r="E1276" s="78"/>
      <c r="F1276" s="78"/>
      <c r="G1276" s="78"/>
      <c r="H1276" s="78"/>
    </row>
    <row r="1277" spans="1:8" s="38" customFormat="1">
      <c r="A1277" s="78"/>
      <c r="B1277" s="78"/>
      <c r="C1277" s="78"/>
      <c r="D1277" s="78"/>
      <c r="E1277" s="78"/>
      <c r="F1277" s="78"/>
      <c r="G1277" s="78"/>
      <c r="H1277" s="78"/>
    </row>
    <row r="1278" spans="1:8" s="38" customFormat="1">
      <c r="A1278" s="78"/>
      <c r="B1278" s="78"/>
      <c r="C1278" s="78"/>
      <c r="D1278" s="78"/>
      <c r="E1278" s="78"/>
      <c r="F1278" s="78"/>
      <c r="G1278" s="78"/>
      <c r="H1278" s="78"/>
    </row>
    <row r="1279" spans="1:8" s="38" customFormat="1">
      <c r="A1279" s="78"/>
      <c r="B1279" s="78"/>
      <c r="C1279" s="78"/>
      <c r="D1279" s="78"/>
      <c r="E1279" s="78"/>
      <c r="F1279" s="78"/>
      <c r="G1279" s="78"/>
      <c r="H1279" s="78"/>
    </row>
    <row r="1280" spans="1:8" s="38" customFormat="1">
      <c r="A1280" s="78"/>
      <c r="B1280" s="78"/>
      <c r="C1280" s="78"/>
      <c r="D1280" s="78"/>
      <c r="E1280" s="78"/>
      <c r="F1280" s="78"/>
      <c r="G1280" s="78"/>
      <c r="H1280" s="78"/>
    </row>
    <row r="1281" spans="1:8" s="38" customFormat="1">
      <c r="A1281" s="78"/>
      <c r="B1281" s="78"/>
      <c r="C1281" s="78"/>
      <c r="D1281" s="78"/>
      <c r="E1281" s="78"/>
      <c r="F1281" s="78"/>
      <c r="G1281" s="78"/>
      <c r="H1281" s="78"/>
    </row>
    <row r="1282" spans="1:8" s="38" customFormat="1">
      <c r="A1282" s="78"/>
      <c r="B1282" s="78"/>
      <c r="C1282" s="78"/>
      <c r="D1282" s="78"/>
      <c r="E1282" s="78"/>
      <c r="F1282" s="78"/>
      <c r="G1282" s="78"/>
      <c r="H1282" s="78"/>
    </row>
    <row r="1283" spans="1:8" s="38" customFormat="1">
      <c r="A1283" s="78"/>
      <c r="B1283" s="78"/>
      <c r="C1283" s="78"/>
      <c r="D1283" s="78"/>
      <c r="E1283" s="78"/>
      <c r="F1283" s="78"/>
      <c r="G1283" s="78"/>
      <c r="H1283" s="78"/>
    </row>
    <row r="1284" spans="1:8" s="38" customFormat="1">
      <c r="A1284" s="78"/>
      <c r="B1284" s="78"/>
      <c r="C1284" s="78"/>
      <c r="D1284" s="78"/>
      <c r="E1284" s="78"/>
      <c r="F1284" s="78"/>
      <c r="G1284" s="78"/>
      <c r="H1284" s="78"/>
    </row>
    <row r="1285" spans="1:8" s="38" customFormat="1">
      <c r="A1285" s="78"/>
      <c r="B1285" s="78"/>
      <c r="C1285" s="78"/>
      <c r="D1285" s="78"/>
      <c r="E1285" s="78"/>
      <c r="F1285" s="78"/>
      <c r="G1285" s="78"/>
      <c r="H1285" s="78"/>
    </row>
    <row r="1286" spans="1:8" s="38" customFormat="1">
      <c r="A1286" s="78"/>
      <c r="B1286" s="78"/>
      <c r="C1286" s="78"/>
      <c r="D1286" s="78"/>
      <c r="E1286" s="78"/>
      <c r="F1286" s="78"/>
      <c r="G1286" s="78"/>
      <c r="H1286" s="78"/>
    </row>
    <row r="1287" spans="1:8" s="38" customFormat="1">
      <c r="A1287" s="78"/>
      <c r="B1287" s="78"/>
      <c r="C1287" s="78"/>
      <c r="D1287" s="78"/>
      <c r="E1287" s="78"/>
      <c r="F1287" s="78"/>
      <c r="G1287" s="78"/>
      <c r="H1287" s="78"/>
    </row>
    <row r="1288" spans="1:8" s="38" customFormat="1">
      <c r="A1288" s="78"/>
      <c r="B1288" s="78"/>
      <c r="C1288" s="78"/>
      <c r="D1288" s="78"/>
      <c r="E1288" s="78"/>
      <c r="F1288" s="78"/>
      <c r="G1288" s="78"/>
      <c r="H1288" s="78"/>
    </row>
    <row r="1289" spans="1:8" s="38" customFormat="1">
      <c r="A1289" s="78"/>
      <c r="B1289" s="78"/>
      <c r="C1289" s="78"/>
      <c r="D1289" s="78"/>
      <c r="E1289" s="78"/>
      <c r="F1289" s="78"/>
      <c r="G1289" s="78"/>
      <c r="H1289" s="78"/>
    </row>
    <row r="1290" spans="1:8" s="38" customFormat="1">
      <c r="A1290" s="78"/>
      <c r="B1290" s="78"/>
      <c r="C1290" s="78"/>
      <c r="D1290" s="78"/>
      <c r="E1290" s="78"/>
      <c r="F1290" s="78"/>
      <c r="G1290" s="78"/>
      <c r="H1290" s="78"/>
    </row>
    <row r="1291" spans="1:8" s="38" customFormat="1">
      <c r="A1291" s="78"/>
      <c r="B1291" s="78"/>
      <c r="C1291" s="78"/>
      <c r="D1291" s="78"/>
      <c r="E1291" s="78"/>
      <c r="F1291" s="78"/>
      <c r="G1291" s="78"/>
      <c r="H1291" s="78"/>
    </row>
    <row r="1292" spans="1:8" s="38" customFormat="1">
      <c r="A1292" s="78"/>
      <c r="B1292" s="78"/>
      <c r="C1292" s="78"/>
      <c r="D1292" s="78"/>
      <c r="E1292" s="78"/>
      <c r="F1292" s="78"/>
      <c r="G1292" s="78"/>
      <c r="H1292" s="78"/>
    </row>
    <row r="1293" spans="1:8" s="38" customFormat="1">
      <c r="A1293" s="78"/>
      <c r="B1293" s="78"/>
      <c r="C1293" s="78"/>
      <c r="D1293" s="78"/>
      <c r="E1293" s="78"/>
      <c r="F1293" s="78"/>
      <c r="G1293" s="78"/>
      <c r="H1293" s="78"/>
    </row>
    <row r="1294" spans="1:8" s="38" customFormat="1">
      <c r="A1294" s="78"/>
      <c r="B1294" s="78"/>
      <c r="C1294" s="78"/>
      <c r="D1294" s="78"/>
      <c r="E1294" s="78"/>
      <c r="F1294" s="78"/>
      <c r="G1294" s="78"/>
      <c r="H1294" s="78"/>
    </row>
    <row r="1295" spans="1:8" s="38" customFormat="1">
      <c r="A1295" s="78"/>
      <c r="B1295" s="78"/>
      <c r="C1295" s="78"/>
      <c r="D1295" s="78"/>
      <c r="E1295" s="78"/>
      <c r="F1295" s="78"/>
      <c r="G1295" s="78"/>
      <c r="H1295" s="78"/>
    </row>
    <row r="1296" spans="1:8" s="38" customFormat="1">
      <c r="A1296" s="78"/>
      <c r="B1296" s="78"/>
      <c r="C1296" s="78"/>
      <c r="D1296" s="78"/>
      <c r="E1296" s="78"/>
      <c r="F1296" s="78"/>
      <c r="G1296" s="78"/>
      <c r="H1296" s="78"/>
    </row>
    <row r="1297" spans="1:8" s="38" customFormat="1">
      <c r="A1297" s="78"/>
      <c r="B1297" s="78"/>
      <c r="C1297" s="78"/>
      <c r="D1297" s="78"/>
      <c r="E1297" s="78"/>
      <c r="F1297" s="78"/>
      <c r="G1297" s="78"/>
      <c r="H1297" s="78"/>
    </row>
    <row r="1298" spans="1:8" s="38" customFormat="1">
      <c r="A1298" s="78"/>
      <c r="B1298" s="78"/>
      <c r="C1298" s="78"/>
      <c r="D1298" s="78"/>
      <c r="E1298" s="78"/>
      <c r="F1298" s="78"/>
      <c r="G1298" s="78"/>
      <c r="H1298" s="78"/>
    </row>
    <row r="1299" spans="1:8" s="38" customFormat="1">
      <c r="A1299" s="78"/>
      <c r="B1299" s="78"/>
      <c r="C1299" s="78"/>
      <c r="D1299" s="78"/>
      <c r="E1299" s="78"/>
      <c r="F1299" s="78"/>
      <c r="G1299" s="78"/>
      <c r="H1299" s="78"/>
    </row>
    <row r="1300" spans="1:8" s="38" customFormat="1">
      <c r="A1300" s="78"/>
      <c r="B1300" s="78"/>
      <c r="C1300" s="78"/>
      <c r="D1300" s="78"/>
      <c r="E1300" s="78"/>
      <c r="F1300" s="78"/>
      <c r="G1300" s="78"/>
      <c r="H1300" s="78"/>
    </row>
    <row r="1301" spans="1:8" s="38" customFormat="1">
      <c r="A1301" s="78"/>
      <c r="B1301" s="78"/>
      <c r="C1301" s="78"/>
      <c r="D1301" s="78"/>
      <c r="E1301" s="78"/>
      <c r="F1301" s="78"/>
      <c r="G1301" s="78"/>
      <c r="H1301" s="78"/>
    </row>
    <row r="1302" spans="1:8" s="38" customFormat="1">
      <c r="A1302" s="78"/>
      <c r="B1302" s="78"/>
      <c r="C1302" s="78"/>
      <c r="D1302" s="78"/>
      <c r="E1302" s="78"/>
      <c r="F1302" s="78"/>
      <c r="G1302" s="78"/>
      <c r="H1302" s="78"/>
    </row>
    <row r="1303" spans="1:8" s="38" customFormat="1">
      <c r="A1303" s="78"/>
      <c r="B1303" s="78"/>
      <c r="C1303" s="78"/>
      <c r="D1303" s="78"/>
      <c r="E1303" s="78"/>
      <c r="F1303" s="78"/>
      <c r="G1303" s="78"/>
      <c r="H1303" s="78"/>
    </row>
    <row r="1304" spans="1:8" s="38" customFormat="1">
      <c r="A1304" s="78"/>
      <c r="B1304" s="78"/>
      <c r="C1304" s="78"/>
      <c r="D1304" s="78"/>
      <c r="E1304" s="78"/>
      <c r="F1304" s="78"/>
      <c r="G1304" s="78"/>
      <c r="H1304" s="78"/>
    </row>
    <row r="1305" spans="1:8" s="38" customFormat="1">
      <c r="A1305" s="78"/>
      <c r="B1305" s="78"/>
      <c r="C1305" s="78"/>
      <c r="D1305" s="78"/>
      <c r="E1305" s="78"/>
      <c r="F1305" s="78"/>
      <c r="G1305" s="78"/>
      <c r="H1305" s="78"/>
    </row>
    <row r="1306" spans="1:8" s="38" customFormat="1">
      <c r="A1306" s="78"/>
      <c r="B1306" s="78"/>
      <c r="C1306" s="78"/>
      <c r="D1306" s="78"/>
      <c r="E1306" s="78"/>
      <c r="F1306" s="78"/>
      <c r="G1306" s="78"/>
      <c r="H1306" s="78"/>
    </row>
    <row r="1307" spans="1:8" s="38" customFormat="1">
      <c r="A1307" s="78"/>
      <c r="B1307" s="78"/>
      <c r="C1307" s="78"/>
      <c r="D1307" s="78"/>
      <c r="E1307" s="78"/>
      <c r="F1307" s="78"/>
      <c r="G1307" s="78"/>
      <c r="H1307" s="78"/>
    </row>
    <row r="1308" spans="1:8" s="38" customFormat="1">
      <c r="A1308" s="78"/>
      <c r="B1308" s="78"/>
      <c r="C1308" s="78"/>
      <c r="D1308" s="78"/>
      <c r="E1308" s="78"/>
      <c r="F1308" s="78"/>
      <c r="G1308" s="78"/>
      <c r="H1308" s="78"/>
    </row>
    <row r="1309" spans="1:8" s="38" customFormat="1">
      <c r="A1309" s="78"/>
      <c r="B1309" s="78"/>
      <c r="C1309" s="78"/>
      <c r="D1309" s="78"/>
      <c r="E1309" s="78"/>
      <c r="F1309" s="78"/>
      <c r="G1309" s="78"/>
      <c r="H1309" s="78"/>
    </row>
    <row r="1310" spans="1:8" s="38" customFormat="1">
      <c r="A1310" s="78"/>
      <c r="B1310" s="78"/>
      <c r="C1310" s="78"/>
      <c r="D1310" s="78"/>
      <c r="E1310" s="78"/>
      <c r="F1310" s="78"/>
      <c r="G1310" s="78"/>
      <c r="H1310" s="78"/>
    </row>
    <row r="1311" spans="1:8" s="38" customFormat="1">
      <c r="A1311" s="78"/>
      <c r="B1311" s="78"/>
      <c r="C1311" s="78"/>
      <c r="D1311" s="78"/>
      <c r="E1311" s="78"/>
      <c r="F1311" s="78"/>
      <c r="G1311" s="78"/>
      <c r="H1311" s="78"/>
    </row>
    <row r="1312" spans="1:8" s="38" customFormat="1">
      <c r="A1312" s="78"/>
      <c r="B1312" s="78"/>
      <c r="C1312" s="78"/>
      <c r="D1312" s="78"/>
      <c r="E1312" s="78"/>
      <c r="F1312" s="78"/>
      <c r="G1312" s="78"/>
      <c r="H1312" s="78"/>
    </row>
    <row r="1313" spans="1:8" s="38" customFormat="1">
      <c r="A1313" s="78"/>
      <c r="B1313" s="78"/>
      <c r="C1313" s="78"/>
      <c r="D1313" s="78"/>
      <c r="E1313" s="78"/>
      <c r="F1313" s="78"/>
      <c r="G1313" s="78"/>
      <c r="H1313" s="78"/>
    </row>
    <row r="1314" spans="1:8" s="38" customFormat="1">
      <c r="A1314" s="78"/>
      <c r="B1314" s="78"/>
      <c r="C1314" s="78"/>
      <c r="D1314" s="78"/>
      <c r="E1314" s="78"/>
      <c r="F1314" s="78"/>
      <c r="G1314" s="78"/>
      <c r="H1314" s="78"/>
    </row>
    <row r="1315" spans="1:8" s="38" customFormat="1">
      <c r="A1315" s="78"/>
      <c r="B1315" s="78"/>
      <c r="C1315" s="78"/>
      <c r="D1315" s="78"/>
      <c r="E1315" s="78"/>
      <c r="F1315" s="78"/>
      <c r="G1315" s="78"/>
      <c r="H1315" s="78"/>
    </row>
    <row r="1316" spans="1:8" s="38" customFormat="1">
      <c r="A1316" s="78"/>
      <c r="B1316" s="78"/>
      <c r="C1316" s="78"/>
      <c r="D1316" s="78"/>
      <c r="E1316" s="78"/>
      <c r="F1316" s="78"/>
      <c r="G1316" s="78"/>
      <c r="H1316" s="78"/>
    </row>
    <row r="1317" spans="1:8" s="38" customFormat="1">
      <c r="A1317" s="78"/>
      <c r="B1317" s="78"/>
      <c r="C1317" s="78"/>
      <c r="D1317" s="78"/>
      <c r="E1317" s="78"/>
      <c r="F1317" s="78"/>
      <c r="G1317" s="78"/>
      <c r="H1317" s="78"/>
    </row>
    <row r="1318" spans="1:8" s="38" customFormat="1">
      <c r="A1318" s="78"/>
      <c r="B1318" s="78"/>
      <c r="C1318" s="78"/>
      <c r="D1318" s="78"/>
      <c r="E1318" s="78"/>
      <c r="F1318" s="78"/>
      <c r="G1318" s="78"/>
      <c r="H1318" s="78"/>
    </row>
    <row r="1319" spans="1:8" s="38" customFormat="1">
      <c r="A1319" s="78"/>
      <c r="B1319" s="78"/>
      <c r="C1319" s="78"/>
      <c r="D1319" s="78"/>
      <c r="E1319" s="78"/>
      <c r="F1319" s="78"/>
      <c r="G1319" s="78"/>
      <c r="H1319" s="78"/>
    </row>
    <row r="1320" spans="1:8" s="38" customFormat="1">
      <c r="A1320" s="78"/>
      <c r="B1320" s="78"/>
      <c r="C1320" s="78"/>
      <c r="D1320" s="78"/>
      <c r="E1320" s="78"/>
      <c r="F1320" s="78"/>
      <c r="G1320" s="78"/>
      <c r="H1320" s="78"/>
    </row>
    <row r="1321" spans="1:8" s="38" customFormat="1">
      <c r="A1321" s="78"/>
      <c r="B1321" s="78"/>
      <c r="C1321" s="78"/>
      <c r="D1321" s="78"/>
      <c r="E1321" s="78"/>
      <c r="F1321" s="78"/>
      <c r="G1321" s="78"/>
      <c r="H1321" s="78"/>
    </row>
    <row r="1322" spans="1:8" s="38" customFormat="1">
      <c r="A1322" s="78"/>
      <c r="B1322" s="78"/>
      <c r="C1322" s="78"/>
      <c r="D1322" s="78"/>
      <c r="E1322" s="78"/>
      <c r="F1322" s="78"/>
      <c r="G1322" s="78"/>
      <c r="H1322" s="78"/>
    </row>
    <row r="1323" spans="1:8" s="38" customFormat="1">
      <c r="A1323" s="78"/>
      <c r="B1323" s="78"/>
      <c r="C1323" s="78"/>
      <c r="D1323" s="78"/>
      <c r="E1323" s="78"/>
      <c r="F1323" s="78"/>
      <c r="G1323" s="78"/>
      <c r="H1323" s="78"/>
    </row>
    <row r="1324" spans="1:8" s="38" customFormat="1">
      <c r="A1324" s="78"/>
      <c r="B1324" s="78"/>
      <c r="C1324" s="78"/>
      <c r="D1324" s="78"/>
      <c r="E1324" s="78"/>
      <c r="F1324" s="78"/>
      <c r="G1324" s="78"/>
      <c r="H1324" s="78"/>
    </row>
    <row r="1325" spans="1:8" s="38" customFormat="1">
      <c r="A1325" s="78"/>
      <c r="B1325" s="78"/>
      <c r="C1325" s="78"/>
      <c r="D1325" s="78"/>
      <c r="E1325" s="78"/>
      <c r="F1325" s="78"/>
      <c r="G1325" s="78"/>
      <c r="H1325" s="78"/>
    </row>
    <row r="1326" spans="1:8" s="38" customFormat="1">
      <c r="A1326" s="78"/>
      <c r="B1326" s="78"/>
      <c r="C1326" s="78"/>
      <c r="D1326" s="78"/>
      <c r="E1326" s="78"/>
      <c r="F1326" s="78"/>
      <c r="G1326" s="78"/>
      <c r="H1326" s="78"/>
    </row>
    <row r="1327" spans="1:8" s="38" customFormat="1">
      <c r="A1327" s="78"/>
      <c r="B1327" s="78"/>
      <c r="C1327" s="78"/>
      <c r="D1327" s="78"/>
      <c r="E1327" s="78"/>
      <c r="F1327" s="78"/>
      <c r="G1327" s="78"/>
      <c r="H1327" s="78"/>
    </row>
    <row r="1328" spans="1:8" s="38" customFormat="1">
      <c r="A1328" s="78"/>
      <c r="B1328" s="78"/>
      <c r="C1328" s="78"/>
      <c r="D1328" s="78"/>
      <c r="E1328" s="78"/>
      <c r="F1328" s="78"/>
      <c r="G1328" s="78"/>
      <c r="H1328" s="78"/>
    </row>
    <row r="1329" spans="1:8" s="38" customFormat="1">
      <c r="A1329" s="78"/>
      <c r="B1329" s="78"/>
      <c r="C1329" s="78"/>
      <c r="D1329" s="78"/>
      <c r="E1329" s="78"/>
      <c r="F1329" s="78"/>
      <c r="G1329" s="78"/>
      <c r="H1329" s="78"/>
    </row>
    <row r="1330" spans="1:8" s="38" customFormat="1">
      <c r="A1330" s="78"/>
      <c r="B1330" s="78"/>
      <c r="C1330" s="78"/>
      <c r="D1330" s="78"/>
      <c r="E1330" s="78"/>
      <c r="F1330" s="78"/>
      <c r="G1330" s="78"/>
      <c r="H1330" s="78"/>
    </row>
    <row r="1331" spans="1:8" s="38" customFormat="1">
      <c r="A1331" s="78"/>
      <c r="B1331" s="78"/>
      <c r="C1331" s="78"/>
      <c r="D1331" s="78"/>
      <c r="E1331" s="78"/>
      <c r="F1331" s="78"/>
      <c r="G1331" s="78"/>
      <c r="H1331" s="78"/>
    </row>
  </sheetData>
  <conditionalFormatting sqref="A15:B15">
    <cfRule type="containsText" dxfId="5" priority="5" stopIfTrue="1" operator="containsText" text="0">
      <formula>NOT(ISERROR(SEARCH("0",A15)))</formula>
    </cfRule>
  </conditionalFormatting>
  <conditionalFormatting sqref="A18:B995">
    <cfRule type="containsText" dxfId="4" priority="4" stopIfTrue="1" operator="containsText" text="Exchange Rate :">
      <formula>NOT(ISERROR(SEARCH("Exchange Rate :",A18)))</formula>
    </cfRule>
  </conditionalFormatting>
  <conditionalFormatting sqref="C18:H995">
    <cfRule type="cellIs" dxfId="3" priority="3" stopIfTrue="1" operator="equal">
      <formula>0</formula>
    </cfRule>
  </conditionalFormatting>
  <conditionalFormatting sqref="D18:D996 C23">
    <cfRule type="cellIs" dxfId="2" priority="6" stopIfTrue="1" operator="equal">
      <formula>"ALERT"</formula>
    </cfRule>
  </conditionalFormatting>
  <conditionalFormatting sqref="F15">
    <cfRule type="cellIs" dxfId="1" priority="2" stopIfTrue="1" operator="equal">
      <formula>0</formula>
    </cfRule>
  </conditionalFormatting>
  <conditionalFormatting sqref="H997:H1001">
    <cfRule type="cellIs" dxfId="0" priority="1" stopIfTrue="1" operator="equal">
      <formula>0</formula>
    </cfRule>
  </conditionalFormatting>
  <hyperlinks>
    <hyperlink ref="A7" r:id="rId1" display="http://www.achadirect.com/" xr:uid="{E97F3E1D-D841-4727-8D6B-1A998E87B54C}"/>
  </hyperlinks>
  <printOptions horizontalCentered="1" verticalCentered="1"/>
  <pageMargins left="0.12" right="0.18" top="0.22" bottom="0.3" header="0.15748031496063" footer="0.15748031496063"/>
  <pageSetup paperSize="9" scale="77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ใบเช็นรับของ</vt:lpstr>
      <vt:lpstr>ใบเสนอราคา</vt:lpstr>
      <vt:lpstr>Invoice!Print_Area</vt:lpstr>
      <vt:lpstr>ใบเช็นรับของ!Print_Area</vt:lpstr>
      <vt:lpstr>ใบเสนอราคา!Print_Area</vt:lpstr>
      <vt:lpstr>Invoice!Print_Titles</vt:lpstr>
      <vt:lpstr>ใบเช็นรับของ!Print_Titles</vt:lpstr>
      <vt:lpstr>ใบเสนอราคา!Print_Titles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2024-04-19T05:09:41Z</cp:lastPrinted>
  <dcterms:created xsi:type="dcterms:W3CDTF">2006-01-06T19:59:33Z</dcterms:created>
  <dcterms:modified xsi:type="dcterms:W3CDTF">2024-04-19T05:09:44Z</dcterms:modified>
</cp:coreProperties>
</file>