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997A4CF8-43B8-4D4F-BECA-6225977E73CF}" xr6:coauthVersionLast="47" xr6:coauthVersionMax="47" xr10:uidLastSave="{00000000-0000-0000-0000-000000000000}"/>
  <bookViews>
    <workbookView xWindow="-120" yWindow="-120" windowWidth="29040" windowHeight="15840" xr2:uid="{00000000-000D-0000-FFFF-FFFF00000000}"/>
  </bookViews>
  <sheets>
    <sheet name="Invoice" sheetId="2" r:id="rId1"/>
    <sheet name="Copy paste to Here" sheetId="5" state="hidden" r:id="rId2"/>
    <sheet name="Shipping Invoice" sheetId="7"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s>
  <definedNames>
    <definedName name="_xlnm.Print_Area" localSheetId="0">Invoice!$B$1:$K$55</definedName>
    <definedName name="_xlnm.Print_Area" localSheetId="2">'Shipping Invoice'!$A$1:$L$47</definedName>
    <definedName name="_xlnm.Print_Area" localSheetId="3">'Tax Invoice'!$A$1:$H$1008</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05" i="6" l="1"/>
  <c r="H1008" i="6"/>
  <c r="J46" i="2"/>
  <c r="K14" i="7" l="1"/>
  <c r="K17" i="7"/>
  <c r="K10" i="7"/>
  <c r="I42" i="7"/>
  <c r="I41" i="7"/>
  <c r="I38" i="7"/>
  <c r="I36" i="7"/>
  <c r="I35" i="7"/>
  <c r="I32" i="7"/>
  <c r="I30" i="7"/>
  <c r="I29" i="7"/>
  <c r="I26" i="7"/>
  <c r="I24" i="7"/>
  <c r="I23" i="7"/>
  <c r="I39" i="7"/>
  <c r="N1" i="6"/>
  <c r="E38" i="6" s="1"/>
  <c r="F1002" i="6"/>
  <c r="F1001" i="6"/>
  <c r="D39" i="6"/>
  <c r="B43" i="7" s="1"/>
  <c r="D38" i="6"/>
  <c r="B42" i="7" s="1"/>
  <c r="D37" i="6"/>
  <c r="B41" i="7" s="1"/>
  <c r="D36" i="6"/>
  <c r="B40" i="7" s="1"/>
  <c r="D35" i="6"/>
  <c r="B39" i="7" s="1"/>
  <c r="D34" i="6"/>
  <c r="B38" i="7" s="1"/>
  <c r="D33" i="6"/>
  <c r="B37" i="7" s="1"/>
  <c r="D32" i="6"/>
  <c r="B36" i="7" s="1"/>
  <c r="D31" i="6"/>
  <c r="B35" i="7" s="1"/>
  <c r="D30" i="6"/>
  <c r="B34" i="7" s="1"/>
  <c r="D29" i="6"/>
  <c r="B33" i="7" s="1"/>
  <c r="D28" i="6"/>
  <c r="B32" i="7" s="1"/>
  <c r="D27" i="6"/>
  <c r="B31" i="7" s="1"/>
  <c r="D26" i="6"/>
  <c r="B30" i="7" s="1"/>
  <c r="D25" i="6"/>
  <c r="B29" i="7" s="1"/>
  <c r="D24" i="6"/>
  <c r="B28" i="7" s="1"/>
  <c r="D23" i="6"/>
  <c r="B27" i="7" s="1"/>
  <c r="D22" i="6"/>
  <c r="B26" i="7" s="1"/>
  <c r="K26" i="7" s="1"/>
  <c r="D21" i="6"/>
  <c r="B25" i="7" s="1"/>
  <c r="D20" i="6"/>
  <c r="B24" i="7" s="1"/>
  <c r="D19" i="6"/>
  <c r="B23" i="7" s="1"/>
  <c r="D18" i="6"/>
  <c r="B22" i="7" s="1"/>
  <c r="I43" i="5"/>
  <c r="I42" i="5"/>
  <c r="I41" i="5"/>
  <c r="I40" i="5"/>
  <c r="I39" i="5"/>
  <c r="I38" i="5"/>
  <c r="I37" i="5"/>
  <c r="I36" i="5"/>
  <c r="I35" i="5"/>
  <c r="I34" i="5"/>
  <c r="I33" i="5"/>
  <c r="I32" i="5"/>
  <c r="I31" i="5"/>
  <c r="I30" i="5"/>
  <c r="I29" i="5"/>
  <c r="I28" i="5"/>
  <c r="I27" i="5"/>
  <c r="I26" i="5"/>
  <c r="I25" i="5"/>
  <c r="I24" i="5"/>
  <c r="I23" i="5"/>
  <c r="I22" i="5"/>
  <c r="J43" i="2"/>
  <c r="J42" i="2"/>
  <c r="J41" i="2"/>
  <c r="J40" i="2"/>
  <c r="J39" i="2"/>
  <c r="J38" i="2"/>
  <c r="J37" i="2"/>
  <c r="J36" i="2"/>
  <c r="J35" i="2"/>
  <c r="J34" i="2"/>
  <c r="J33" i="2"/>
  <c r="J32" i="2"/>
  <c r="J31" i="2"/>
  <c r="J30" i="2"/>
  <c r="J29" i="2"/>
  <c r="J28" i="2"/>
  <c r="J27" i="2"/>
  <c r="J26" i="2"/>
  <c r="J25" i="2"/>
  <c r="J24" i="2"/>
  <c r="J23" i="2"/>
  <c r="J22" i="2"/>
  <c r="J44" i="2" s="1"/>
  <c r="E22" i="6" l="1"/>
  <c r="E28" i="6"/>
  <c r="E34" i="6"/>
  <c r="K32" i="7"/>
  <c r="K38" i="7"/>
  <c r="K24" i="7"/>
  <c r="K30" i="7"/>
  <c r="K36" i="7"/>
  <c r="K42" i="7"/>
  <c r="I22" i="7"/>
  <c r="K22" i="7" s="1"/>
  <c r="I28" i="7"/>
  <c r="K28" i="7" s="1"/>
  <c r="I34" i="7"/>
  <c r="K34" i="7" s="1"/>
  <c r="I40" i="7"/>
  <c r="K40" i="7" s="1"/>
  <c r="K39" i="7"/>
  <c r="I25" i="7"/>
  <c r="K25" i="7" s="1"/>
  <c r="I31" i="7"/>
  <c r="K31" i="7" s="1"/>
  <c r="I37" i="7"/>
  <c r="K37" i="7" s="1"/>
  <c r="I43" i="7"/>
  <c r="K43" i="7" s="1"/>
  <c r="K23" i="7"/>
  <c r="K29" i="7"/>
  <c r="K35" i="7"/>
  <c r="K41" i="7"/>
  <c r="I27" i="7"/>
  <c r="K27" i="7" s="1"/>
  <c r="I33" i="7"/>
  <c r="K33" i="7" s="1"/>
  <c r="E21" i="6"/>
  <c r="E27" i="6"/>
  <c r="E33" i="6"/>
  <c r="E39" i="6"/>
  <c r="E23" i="6"/>
  <c r="E29" i="6"/>
  <c r="E35" i="6"/>
  <c r="E18" i="6"/>
  <c r="E24" i="6"/>
  <c r="E30" i="6"/>
  <c r="E36" i="6"/>
  <c r="E19" i="6"/>
  <c r="E25" i="6"/>
  <c r="E31" i="6"/>
  <c r="E37" i="6"/>
  <c r="E20" i="6"/>
  <c r="E26" i="6"/>
  <c r="E32" i="6"/>
  <c r="B44" i="7"/>
  <c r="K44" i="7" l="1"/>
  <c r="K46" i="7" s="1"/>
  <c r="M11" i="6" l="1"/>
  <c r="I51" i="2" s="1"/>
  <c r="I54" i="2" s="1"/>
  <c r="I50" i="2" l="1"/>
  <c r="I55" i="2"/>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I52" i="2" l="1"/>
  <c r="I53" i="2"/>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04" i="6" l="1"/>
  <c r="H1007" i="6" l="1"/>
  <c r="H1006" i="6" s="1"/>
</calcChain>
</file>

<file path=xl/sharedStrings.xml><?xml version="1.0" encoding="utf-8"?>
<sst xmlns="http://schemas.openxmlformats.org/spreadsheetml/2006/main" count="2188" uniqueCount="764">
  <si>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</si>
  <si>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</si>
  <si>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</si>
  <si>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</si>
  <si>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</si>
  <si>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</si>
  <si>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</si>
  <si>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</si>
  <si>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</si>
  <si>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</si>
  <si>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</si>
  <si>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</si>
  <si>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</si>
  <si>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</si>
  <si>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</si>
  <si>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</si>
  <si>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</si>
  <si>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</si>
  <si>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</si>
  <si>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</si>
  <si>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</si>
  <si>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</si>
  <si>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</si>
  <si>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</si>
  <si>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</si>
  <si>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</si>
  <si>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</si>
  <si>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</si>
  <si>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</si>
  <si>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</si>
  <si>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</si>
  <si>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</si>
  <si>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</si>
  <si>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</si>
  <si>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</si>
  <si>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</si>
  <si>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</si>
  <si>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</si>
  <si>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</si>
  <si>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</si>
  <si>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</si>
  <si>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</si>
  <si>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</si>
  <si>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</si>
  <si>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</si>
  <si>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</si>
  <si>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</si>
  <si>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</si>
  <si>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</si>
  <si>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</si>
  <si>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</si>
  <si>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</si>
  <si>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</si>
  <si>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</si>
  <si>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</si>
  <si>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</si>
  <si>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</si>
  <si>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</si>
  <si>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</si>
  <si>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</si>
  <si>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</si>
  <si>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</si>
  <si>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</si>
  <si>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</si>
  <si>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</si>
  <si>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</si>
  <si>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</si>
  <si>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</si>
  <si>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</si>
  <si>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</si>
  <si>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</si>
  <si>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</si>
  <si>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</si>
  <si>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</si>
  <si>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</si>
  <si>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</si>
  <si>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</si>
  <si>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</si>
  <si>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</si>
  <si>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</si>
  <si>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</si>
  <si>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</si>
  <si>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</si>
  <si>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</si>
  <si>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</si>
  <si>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</si>
  <si>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</si>
  <si>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</si>
  <si>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</si>
  <si>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</si>
  <si>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</si>
  <si>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</si>
  <si>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</si>
  <si>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</si>
  <si>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</si>
  <si>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</si>
  <si>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</si>
  <si>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</si>
  <si>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</si>
  <si>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</si>
  <si>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</si>
  <si>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</si>
  <si>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</si>
  <si>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</si>
  <si>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</si>
  <si>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</si>
  <si>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</si>
  <si>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</si>
  <si>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</si>
  <si>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</si>
  <si>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</si>
  <si>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</si>
  <si>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</si>
  <si>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</si>
  <si>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</si>
  <si>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</si>
  <si>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</si>
  <si>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</si>
  <si>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</si>
  <si>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</si>
  <si>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</si>
  <si>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</si>
  <si>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</si>
  <si>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</si>
  <si>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</si>
  <si>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</si>
  <si>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</si>
  <si>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</si>
  <si>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</si>
  <si>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</si>
  <si>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</si>
  <si>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</si>
  <si>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</si>
  <si>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</si>
  <si>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</si>
  <si>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</si>
  <si>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</si>
  <si>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</si>
  <si>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</si>
  <si>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</si>
  <si>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</si>
  <si>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</si>
  <si>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</si>
  <si>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</si>
  <si>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</si>
  <si>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</si>
  <si>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</si>
  <si>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</si>
  <si>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</si>
  <si>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</si>
  <si>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</si>
  <si>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</si>
  <si>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</si>
  <si>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</si>
  <si>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</si>
  <si>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</si>
  <si>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</si>
  <si>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</si>
  <si>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</si>
  <si>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</si>
  <si>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</si>
  <si>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</si>
  <si>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</si>
  <si>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</si>
  <si>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</si>
  <si>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</si>
  <si>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</si>
  <si>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</si>
  <si>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</si>
  <si>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</si>
  <si>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</si>
  <si>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</si>
  <si>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</si>
  <si>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</si>
  <si>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</si>
  <si>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</si>
  <si>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</si>
  <si>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</si>
  <si>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</si>
  <si>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</si>
  <si>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</si>
  <si>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</si>
  <si>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</si>
  <si>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</si>
  <si>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</si>
  <si>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</si>
  <si>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</si>
  <si>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</si>
  <si>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</si>
  <si>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</si>
  <si>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</si>
  <si>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</si>
  <si>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</si>
  <si>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</si>
  <si>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</si>
  <si>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</si>
  <si>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</si>
  <si>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</si>
  <si>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</si>
  <si>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</si>
  <si>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</si>
  <si>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</si>
  <si>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</si>
  <si>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</si>
  <si>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</si>
  <si>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</si>
  <si>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</si>
  <si>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</si>
  <si>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</si>
  <si>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</si>
  <si>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</si>
  <si>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</si>
  <si>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</si>
  <si>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</si>
  <si>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</si>
  <si>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</si>
  <si>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</si>
  <si>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</si>
  <si>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</si>
  <si>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</si>
  <si>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</si>
  <si>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</si>
  <si>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</si>
  <si>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</si>
  <si>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</si>
  <si>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</si>
  <si>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</si>
  <si>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</si>
  <si>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</si>
  <si>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</si>
  <si>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</si>
  <si>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</si>
  <si>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</si>
  <si>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</si>
  <si>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</si>
  <si>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</si>
  <si>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</si>
  <si>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</si>
  <si>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</si>
  <si>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</si>
  <si>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</si>
  <si>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</si>
  <si>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</si>
  <si>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</si>
  <si>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</si>
  <si>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</si>
  <si>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</si>
  <si>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</si>
  <si>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</si>
  <si>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</si>
  <si>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</si>
  <si>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</si>
  <si>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</si>
  <si>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</si>
  <si>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</si>
  <si>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</si>
  <si>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</si>
  <si>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</si>
  <si>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</si>
  <si>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</si>
  <si>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</si>
  <si>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</si>
  <si>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</si>
  <si>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</si>
  <si>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</si>
  <si>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</si>
  <si>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</si>
  <si>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</si>
  <si>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</si>
  <si>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</si>
  <si>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</si>
  <si>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</si>
  <si>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</si>
  <si>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</si>
  <si>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</si>
  <si>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</si>
  <si>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</si>
  <si>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</si>
  <si>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</si>
  <si>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</si>
  <si>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</si>
  <si>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</si>
  <si>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</si>
  <si>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</si>
  <si>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</si>
  <si>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</si>
  <si>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</si>
  <si>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</si>
  <si>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</si>
  <si>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</si>
  <si>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</si>
  <si>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</si>
  <si>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</si>
  <si>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</si>
  <si>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</si>
  <si>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</si>
  <si>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</si>
  <si>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</si>
  <si>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</si>
  <si>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</si>
  <si>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</si>
  <si>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</si>
  <si>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</si>
  <si>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</si>
  <si>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</si>
  <si>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</si>
  <si>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</si>
  <si>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</si>
  <si>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</si>
  <si>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</si>
  <si>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</si>
  <si>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</si>
  <si>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</si>
  <si>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</si>
  <si>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</si>
  <si>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</si>
  <si>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</si>
  <si>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</si>
  <si>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</si>
  <si>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</si>
  <si>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</si>
  <si>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</si>
  <si>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</si>
  <si>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</si>
  <si>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</si>
  <si>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</si>
  <si>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</si>
  <si>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</si>
  <si>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</si>
  <si>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</si>
  <si>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</si>
  <si>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</si>
  <si>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</si>
  <si>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</si>
  <si>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</si>
  <si>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</si>
  <si>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</si>
  <si>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</si>
  <si>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</si>
  <si>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</si>
  <si>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</si>
  <si>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</si>
  <si>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</si>
  <si>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</si>
  <si>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</si>
  <si>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</si>
  <si>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</si>
  <si>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</si>
  <si>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</si>
  <si>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</si>
  <si>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</si>
  <si>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</si>
  <si>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</si>
  <si>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</si>
  <si>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</si>
  <si>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</si>
  <si>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</si>
  <si>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</si>
  <si>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</si>
  <si>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</si>
  <si>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</si>
  <si>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</si>
  <si>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</si>
  <si>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</si>
  <si>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</si>
  <si>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</si>
  <si>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</si>
  <si>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</si>
  <si>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</si>
  <si>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</si>
  <si>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</si>
  <si>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</si>
  <si>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</si>
  <si>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</si>
  <si>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</si>
  <si>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</si>
  <si>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</si>
  <si>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</si>
  <si>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</si>
  <si>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</si>
  <si>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</si>
  <si>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</si>
  <si>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</si>
  <si>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</si>
  <si>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</si>
  <si>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</si>
  <si>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</si>
  <si>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</si>
  <si>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</si>
  <si>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</si>
  <si>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</si>
  <si>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</si>
  <si>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</si>
  <si>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</si>
  <si>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</si>
  <si>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</si>
  <si>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</si>
  <si>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</si>
  <si>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</si>
  <si>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</si>
  <si>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</si>
  <si>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</si>
  <si>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</si>
  <si>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</si>
  <si>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</si>
  <si>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</si>
  <si>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</si>
  <si>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</si>
  <si>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</si>
  <si>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</si>
  <si>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</si>
  <si>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</si>
  <si>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</si>
  <si>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</si>
  <si>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</si>
  <si>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</si>
  <si>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</si>
  <si>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</si>
  <si>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</si>
  <si>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</si>
  <si>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</si>
  <si>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</si>
  <si>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</si>
  <si>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</si>
  <si>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</si>
  <si>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</si>
  <si>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</si>
  <si>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</si>
  <si>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</si>
  <si>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</si>
  <si>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</si>
  <si>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</si>
  <si>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</si>
  <si>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</si>
  <si>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</si>
  <si>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</si>
  <si>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</si>
  <si>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</si>
  <si>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</si>
  <si>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</si>
  <si>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</si>
  <si>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</si>
  <si>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</si>
  <si>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</si>
  <si>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</si>
  <si>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</si>
  <si>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</si>
  <si>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</si>
  <si>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</si>
  <si>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</si>
  <si>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</si>
  <si>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</si>
  <si>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</si>
  <si>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</si>
  <si>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</si>
  <si>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</si>
  <si>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</si>
  <si>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</si>
  <si>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</si>
  <si>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</si>
  <si>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</si>
  <si>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</si>
  <si>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</si>
  <si>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</si>
  <si>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</si>
  <si>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</si>
  <si>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</si>
  <si>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</si>
  <si>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</si>
  <si>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</si>
  <si>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</si>
  <si>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</si>
  <si>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</si>
  <si>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</si>
  <si>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</si>
  <si>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</si>
  <si>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</si>
  <si>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</si>
  <si>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</si>
  <si>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</si>
  <si>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</si>
  <si>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</si>
  <si>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</si>
  <si>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</si>
  <si>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</si>
  <si>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</si>
  <si>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</si>
  <si>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</si>
  <si>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</si>
  <si>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</si>
  <si>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</si>
  <si>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</si>
  <si>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</si>
  <si>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</si>
  <si>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</si>
  <si>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</si>
  <si>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</si>
  <si>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</si>
  <si>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</si>
  <si>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</si>
  <si>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</si>
  <si>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</si>
  <si>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</si>
  <si>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</si>
  <si>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</si>
  <si>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</si>
  <si>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</si>
  <si>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</si>
  <si>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</si>
  <si>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</si>
  <si>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</si>
  <si>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</si>
  <si>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</si>
  <si>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</si>
  <si>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</si>
  <si>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</si>
  <si>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</si>
  <si>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</si>
  <si>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</si>
  <si>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</si>
  <si>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</si>
  <si>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</si>
  <si>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</si>
  <si>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</si>
  <si>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</si>
  <si>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</si>
  <si>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</si>
  <si>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</si>
  <si>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</si>
  <si>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</si>
  <si>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</si>
  <si>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</si>
  <si>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</si>
  <si>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</si>
  <si>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</si>
  <si>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</si>
  <si>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</si>
  <si>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</si>
  <si>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</si>
  <si>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</si>
  <si>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</si>
  <si>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</si>
  <si>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</si>
  <si>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</si>
  <si>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</si>
  <si>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</si>
  <si>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</si>
  <si>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</si>
  <si>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</si>
  <si>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</si>
  <si>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</si>
  <si>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</si>
  <si>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</si>
  <si>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</si>
  <si>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</si>
  <si>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</si>
  <si>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</si>
  <si>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</si>
  <si>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</si>
  <si>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</si>
  <si>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</si>
  <si>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</si>
  <si>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</si>
  <si>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</si>
  <si>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</si>
  <si>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</si>
  <si>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</si>
  <si>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</si>
  <si>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</si>
  <si>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</si>
  <si>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</si>
  <si>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</si>
  <si>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</si>
  <si>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</si>
  <si>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</si>
  <si>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</si>
  <si>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</si>
  <si>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</si>
  <si>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</si>
  <si>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</si>
  <si>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</si>
  <si>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</si>
  <si>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</si>
  <si>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</si>
  <si>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</si>
  <si>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</si>
  <si>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</si>
  <si>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</si>
  <si>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</si>
  <si>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</si>
  <si>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</si>
  <si>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</si>
  <si>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</si>
  <si>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</si>
  <si>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</si>
  <si>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</si>
  <si>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</si>
  <si>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</si>
  <si>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</si>
  <si>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</si>
  <si>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</si>
  <si>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</si>
  <si>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</si>
  <si>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</si>
  <si>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</si>
  <si>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</si>
  <si>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</si>
  <si>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</si>
  <si>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</si>
  <si>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</si>
  <si>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</si>
  <si>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</si>
  <si>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</si>
  <si>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</si>
  <si>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</si>
  <si>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</si>
  <si>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</si>
  <si>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</si>
  <si>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</si>
  <si>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</si>
  <si>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</si>
  <si>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</si>
  <si>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</si>
  <si>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</si>
  <si>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</si>
  <si>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</si>
  <si>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</si>
  <si>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</si>
  <si>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</si>
  <si>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</si>
  <si>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</si>
  <si>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</si>
  <si>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</si>
  <si>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</si>
  <si>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</si>
  <si>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</si>
  <si>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</si>
  <si>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</si>
  <si>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</si>
  <si>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</si>
  <si>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</si>
  <si>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</si>
  <si>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</si>
  <si>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</si>
  <si>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</si>
  <si>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</si>
  <si>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</si>
  <si>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</si>
  <si>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</si>
  <si>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</si>
  <si>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</si>
  <si>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</si>
  <si>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</si>
  <si>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</si>
  <si>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</si>
  <si>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</si>
  <si>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</si>
  <si>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</si>
  <si>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</si>
  <si>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</si>
  <si>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</si>
  <si>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</si>
  <si>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</si>
  <si>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</si>
  <si>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</si>
  <si>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</si>
  <si>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</si>
  <si>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</si>
  <si>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</si>
  <si>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</si>
  <si>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</si>
  <si>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</si>
  <si>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</si>
  <si>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</si>
  <si>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</si>
  <si>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</si>
  <si>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</si>
  <si>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</si>
  <si>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</si>
  <si>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</si>
  <si>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</si>
  <si>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</si>
  <si>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</si>
  <si>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</si>
  <si>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</si>
  <si>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</si>
  <si>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</si>
  <si>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</si>
  <si>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</si>
  <si>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</si>
  <si>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</si>
  <si>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</si>
  <si>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</si>
  <si>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</si>
  <si>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</si>
  <si>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</si>
  <si>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</si>
  <si>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</si>
  <si>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</si>
  <si>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</si>
  <si>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</si>
  <si>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</si>
  <si>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</si>
  <si>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</si>
  <si>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</si>
  <si>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</si>
  <si>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</si>
  <si>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</si>
  <si>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Didi</t>
  </si>
  <si>
    <t>dragon fire tattoos</t>
  </si>
  <si>
    <t>trevor rogers</t>
  </si>
  <si>
    <t>137 Piet Retief Blvd SE1</t>
  </si>
  <si>
    <t>1911 vanderbijlpark</t>
  </si>
  <si>
    <t>South Africa</t>
  </si>
  <si>
    <t>Tel: +27 832314364</t>
  </si>
  <si>
    <t>Email: trogers@mweb.co.za</t>
  </si>
  <si>
    <t>ABNEVB</t>
  </si>
  <si>
    <t>AGCLN20</t>
  </si>
  <si>
    <t>Sterling Silver fake nose clip, 20g (0.8mm)</t>
  </si>
  <si>
    <t>AGZM22</t>
  </si>
  <si>
    <t>925 sterling silver seamless nose ring, 0.6mm (22g) with prong set 2mm round color Cubic Zirconia (CZ) stone</t>
  </si>
  <si>
    <t>ALBEVB</t>
  </si>
  <si>
    <t>Flexible acrylic labret, 16g (1.2mm) with 3mm UV ball</t>
  </si>
  <si>
    <t>316L steel belly banana, 14g (1.6m) with a 8mm and a 5mm bezel set jewel ball using original Czech Preciosa crystals.</t>
  </si>
  <si>
    <t>HCCR16</t>
  </si>
  <si>
    <t>Surgical steel heart shaped ball closure ring, 16g (1.2mm) with 3mm bezel set crystal closure ball</t>
  </si>
  <si>
    <t>HCCRT16</t>
  </si>
  <si>
    <t>Color: Gold Anodized w/ Clear crystal</t>
  </si>
  <si>
    <t>Anodized surgical steel heart shaped ball closure ring, 16g (1.2mm) with 3mm bezel set crystal closure ball</t>
  </si>
  <si>
    <t>Color: Rose gold Anodized w/ Clear crystal</t>
  </si>
  <si>
    <t>LBC3</t>
  </si>
  <si>
    <t>316L steel labret, 16g (1.2mm) with a 3mm bezel set jewel ball</t>
  </si>
  <si>
    <t>LBJB25</t>
  </si>
  <si>
    <t>Surgical steel labret, 16g (1.2mm) with a tiny 2.5mm bezel set jewel ball</t>
  </si>
  <si>
    <t>NSC18</t>
  </si>
  <si>
    <t>Surgical steel nose screw, 18g (1mm) with a 2mm round crystal top</t>
  </si>
  <si>
    <t>NWDVM1</t>
  </si>
  <si>
    <t>925 sterling silver nose screw, 0.6mm (22g) with 1.5mm ball and 3mm dangling round crystal</t>
  </si>
  <si>
    <t>STHP</t>
  </si>
  <si>
    <t>Gauge: 12mm</t>
  </si>
  <si>
    <t>PVD plated internally threaded surgical steel double flare flesh tunnel</t>
  </si>
  <si>
    <t>Gauge: 18mm</t>
  </si>
  <si>
    <t>Gauge: 20mm</t>
  </si>
  <si>
    <t>XBB14G</t>
  </si>
  <si>
    <t>Pack of 10 pcs. of high polished 316L steel barbell posts - threading 1.6mm (14g)</t>
  </si>
  <si>
    <t>ZAR</t>
  </si>
  <si>
    <t>AGCLN20B</t>
  </si>
  <si>
    <t>AGZM22B</t>
  </si>
  <si>
    <t>STHP1/2</t>
  </si>
  <si>
    <t>STHP11/16</t>
  </si>
  <si>
    <t>STHP13/16</t>
  </si>
  <si>
    <t>Three Thousand Eight Hundred Eighty Four and 66 cents ZAR</t>
  </si>
  <si>
    <t>Acrylic eyebrow banana, 16g (1.2mm) with two 3mm balls - length 5/16'' (8mm)</t>
  </si>
  <si>
    <t>Exchange Rate ZAR-THB</t>
  </si>
  <si>
    <t>Total Order USD</t>
  </si>
  <si>
    <t>Total Invoice USD</t>
  </si>
  <si>
    <t>Dragon Fire Tattoos</t>
  </si>
  <si>
    <t>Trevor Rogers</t>
  </si>
  <si>
    <t>VAT: 0738844687</t>
  </si>
  <si>
    <t>Shipping cost to South Africa via DHL:</t>
  </si>
  <si>
    <t>Total in ZAR:</t>
  </si>
  <si>
    <t>Total in USD:</t>
  </si>
  <si>
    <t>Eight Hundred Seventy Two and 46 cents ZAR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</si>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</sst>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s>
  <fonts count="31">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s>
  <fills count="5">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26">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xf numFmtId="44" fontId="2" fillId="0" borderId="0" applyFont="0" applyFill="0" applyBorder="0" applyAlignment="0" applyProtection="0"/>
    <xf numFmtId="43"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22" fillId="0" borderId="0">
      <alignment vertical="center"/>
    </xf>
    <xf numFmtId="0" fontId="2" fillId="0" borderId="0"/>
    <xf numFmtId="0" fontId="5" fillId="0" borderId="0"/>
    <xf numFmtId="0" fontId="22" fillId="0" borderId="0">
      <alignment vertical="center"/>
    </xf>
    <xf numFmtId="0" fontId="5" fillId="0" borderId="0"/>
    <xf numFmtId="0" fontId="5" fillId="0" borderId="0"/>
    <xf numFmtId="0" fontId="5" fillId="0" borderId="0"/>
    <xf numFmtId="0" fontId="5" fillId="0" borderId="0" applyNumberFormat="0" applyFill="0" applyBorder="0" applyAlignment="0" applyProtection="0"/>
    <xf numFmtId="0" fontId="2" fillId="0" borderId="0"/>
    <xf numFmtId="0" fontId="5" fillId="0" borderId="0"/>
    <xf numFmtId="0" fontId="2"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5" fillId="0" borderId="0"/>
    <xf numFmtId="0" fontId="22" fillId="0" borderId="0">
      <alignment vertical="center"/>
    </xf>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9" fontId="2"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xf numFmtId="0" fontId="5" fillId="0" borderId="0"/>
    <xf numFmtId="43" fontId="2"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0" fillId="0" borderId="0"/>
    <xf numFmtId="0" fontId="5" fillId="0" borderId="0" applyNumberFormat="0" applyFill="0" applyBorder="0" applyAlignment="0" applyProtection="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4"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2" fillId="0" borderId="0">
      <alignment vertical="center"/>
    </xf>
    <xf numFmtId="0" fontId="27" fillId="0" borderId="0"/>
    <xf numFmtId="0" fontId="5" fillId="0" borderId="0" applyNumberFormat="0" applyFill="0" applyBorder="0" applyAlignment="0" applyProtection="0"/>
    <xf numFmtId="0" fontId="5" fillId="0" borderId="0"/>
    <xf numFmtId="0" fontId="2" fillId="0" borderId="0"/>
    <xf numFmtId="0" fontId="26" fillId="0" borderId="0">
      <alignment vertical="center"/>
    </xf>
    <xf numFmtId="0" fontId="5" fillId="0" borderId="0" applyNumberFormat="0" applyFill="0" applyBorder="0" applyAlignment="0" applyProtection="0"/>
    <xf numFmtId="0" fontId="5" fillId="0" borderId="0" applyNumberForma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applyNumberFormat="0" applyFill="0" applyBorder="0" applyAlignment="0" applyProtection="0"/>
    <xf numFmtId="0" fontId="2" fillId="0" borderId="0"/>
    <xf numFmtId="0" fontId="5" fillId="0" borderId="0"/>
    <xf numFmtId="0" fontId="5" fillId="0" borderId="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 fillId="0" borderId="0"/>
    <xf numFmtId="0" fontId="24"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5" fillId="0" borderId="0" applyNumberForma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5" fillId="0" borderId="0"/>
    <xf numFmtId="0" fontId="5" fillId="0" borderId="0"/>
    <xf numFmtId="0" fontId="5" fillId="0" borderId="0"/>
  </cellStyleXfs>
  <cellXfs count="147">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66"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1" fontId="18" fillId="2" borderId="20" xfId="0" applyNumberFormat="1" applyFont="1" applyFill="1" applyBorder="1" applyAlignment="1">
      <alignment horizontal="center"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13" xfId="0" applyNumberFormat="1" applyFont="1" applyFill="1" applyBorder="1" applyAlignment="1">
      <alignment vertical="top" wrapText="1"/>
    </xf>
    <xf numFmtId="44" fontId="18" fillId="2" borderId="0" xfId="7" applyFont="1" applyFill="1" applyBorder="1" applyAlignment="1">
      <alignment horizontal="right"/>
    </xf>
    <xf numFmtId="0" fontId="1" fillId="2" borderId="14" xfId="0" applyFont="1" applyFill="1" applyBorder="1" applyAlignment="1">
      <alignment horizontal="center"/>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9" fillId="2" borderId="0" xfId="0" applyFont="1" applyFill="1"/>
    <xf numFmtId="0" fontId="19" fillId="2" borderId="0" xfId="0" applyFont="1" applyFill="1" applyAlignment="1">
      <alignment horizontal="righ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 fillId="2" borderId="19" xfId="0" applyNumberFormat="1" applyFont="1" applyFill="1" applyBorder="1" applyAlignment="1">
      <alignment vertical="top" wrapText="1"/>
    </xf>
    <xf numFmtId="1" fontId="3" fillId="2" borderId="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0" xfId="0" applyNumberFormat="1" applyFont="1" applyFill="1"/>
    <xf numFmtId="2" fontId="1" fillId="2" borderId="19" xfId="0" applyNumberFormat="1" applyFont="1" applyFill="1" applyBorder="1" applyAlignment="1">
      <alignment horizontal="right" vertical="top" wrapText="1"/>
    </xf>
    <xf numFmtId="2" fontId="18" fillId="2" borderId="19" xfId="0" applyNumberFormat="1" applyFont="1" applyFill="1" applyBorder="1" applyAlignment="1">
      <alignment horizontal="right" vertical="top" wrapText="1"/>
    </xf>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0" fontId="1" fillId="2" borderId="21" xfId="0" applyFont="1" applyFill="1" applyBorder="1"/>
    <xf numFmtId="0" fontId="1" fillId="0" borderId="0" xfId="0" applyFont="1" applyAlignment="1">
      <alignment wrapText="1"/>
    </xf>
    <xf numFmtId="0" fontId="18" fillId="2" borderId="20" xfId="2" applyFont="1" applyFill="1" applyBorder="1"/>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7"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cellXfs>
  <cellStyles count="5326">
    <cellStyle name="Comma 2" xfId="8" xr:uid="{EF8AA832-731F-4C4F-8BC9-9877FB58247C}"/>
    <cellStyle name="Comma 2 2" xfId="4757" xr:uid="{ECD718C9-06CE-4722-9524-A56D736F8514}"/>
    <cellStyle name="Comma 2 2 2" xfId="5321" xr:uid="{340C0E31-C002-4D9E-8957-F8F1094F4A89}"/>
    <cellStyle name="Comma 3" xfId="4290" xr:uid="{BD074F91-9C59-45D8-8674-312295F340CD}"/>
    <cellStyle name="Comma 3 2" xfId="4758" xr:uid="{8589D1B1-D4C6-4F19-BE76-CB8569B9EB58}"/>
    <cellStyle name="Comma 3 2 2" xfId="5322" xr:uid="{F389C30A-CD71-4E87-A65D-E6337A321158}"/>
    <cellStyle name="Currency" xfId="7" builtinId="4"/>
    <cellStyle name="Currency 10" xfId="9" xr:uid="{0F2FADB7-0EBF-45DE-851C-566BEEA71FB6}"/>
    <cellStyle name="Currency 10 2" xfId="10" xr:uid="{B04E872C-DADF-410E-BE42-4B11EC272592}"/>
    <cellStyle name="Currency 10 2 2" xfId="3666" xr:uid="{579F349F-4EFC-424F-910A-375BA5E31720}"/>
    <cellStyle name="Currency 10 2 2 2" xfId="4484" xr:uid="{7B76387E-5A97-46A3-A652-79DF22DF46E9}"/>
    <cellStyle name="Currency 10 2 3" xfId="4485" xr:uid="{445DA2F4-1115-41DA-8F66-96541A5B498B}"/>
    <cellStyle name="Currency 10 3" xfId="11" xr:uid="{99FFD11F-3F71-463A-AF23-97276DCFA06B}"/>
    <cellStyle name="Currency 10 3 2" xfId="3667" xr:uid="{C227FCD0-7CCE-4E2D-9257-DC788123EB2B}"/>
    <cellStyle name="Currency 10 3 2 2" xfId="4486" xr:uid="{8BB0CE7A-DCAF-4EFD-8178-426CEE3E2DC9}"/>
    <cellStyle name="Currency 10 3 3" xfId="4487" xr:uid="{ECD99742-1FDD-4AB5-BC5D-B735D03F40B0}"/>
    <cellStyle name="Currency 10 4" xfId="3668" xr:uid="{332221F8-B27F-47A0-AF82-6E1D19747AEA}"/>
    <cellStyle name="Currency 10 4 2" xfId="4488" xr:uid="{C1B66BA9-38F0-403E-8175-8445896E5499}"/>
    <cellStyle name="Currency 10 5" xfId="4489" xr:uid="{81E8E9EA-1966-4A94-96F3-406650DBEDAD}"/>
    <cellStyle name="Currency 10 6" xfId="4680" xr:uid="{091A6E38-E91C-4F86-8AAE-CC9C4B7AED97}"/>
    <cellStyle name="Currency 11" xfId="12" xr:uid="{45CF8C3E-78E0-420F-AADA-717F4DF2E8A4}"/>
    <cellStyle name="Currency 11 2" xfId="13" xr:uid="{94E42F69-277C-42E0-83D5-0B368D2EC137}"/>
    <cellStyle name="Currency 11 2 2" xfId="3669" xr:uid="{86158770-0039-4100-8BEC-F68ADDE361E4}"/>
    <cellStyle name="Currency 11 2 2 2" xfId="4490" xr:uid="{E70A33DA-91D4-45EE-9AB0-909B85361E44}"/>
    <cellStyle name="Currency 11 2 3" xfId="4491" xr:uid="{2322CE48-4CBD-4ED7-B4F0-B3EA1A3D14C8}"/>
    <cellStyle name="Currency 11 3" xfId="14" xr:uid="{AFA50390-A70B-41B1-BD3F-86312DB5A62D}"/>
    <cellStyle name="Currency 11 3 2" xfId="3670" xr:uid="{05FE277E-ED46-4AC1-90F4-13451D66CDD5}"/>
    <cellStyle name="Currency 11 3 2 2" xfId="4492" xr:uid="{B6A35F25-0C30-4772-A647-A0C3F6ADC0A7}"/>
    <cellStyle name="Currency 11 3 3" xfId="4493" xr:uid="{4650D51F-065E-468B-AB8E-CDE22E457E89}"/>
    <cellStyle name="Currency 11 4" xfId="3671" xr:uid="{71236AE9-60DF-4F1A-AE75-CC11F996F68D}"/>
    <cellStyle name="Currency 11 4 2" xfId="4494" xr:uid="{846D1A18-2EAD-40E1-97C8-808465D0FB04}"/>
    <cellStyle name="Currency 11 5" xfId="4291" xr:uid="{B4B6C54F-F603-4961-B3F4-BB51C43A2375}"/>
    <cellStyle name="Currency 11 5 2" xfId="4495" xr:uid="{1AF9DE99-DE58-440A-8B0E-EEFF79D62AB2}"/>
    <cellStyle name="Currency 11 5 3" xfId="4712" xr:uid="{090402CF-6140-4850-A8BF-A883BA603FD0}"/>
    <cellStyle name="Currency 11 5 3 2" xfId="5317" xr:uid="{07F45B50-3DD7-48F3-9DB5-9F10C09D6D96}"/>
    <cellStyle name="Currency 11 5 3 3" xfId="4759" xr:uid="{EB6613C0-C82E-425D-A72C-D6A69F4F0AB1}"/>
    <cellStyle name="Currency 11 5 4" xfId="4689" xr:uid="{BFA542C2-3843-4DF5-AF30-6249865AAD6D}"/>
    <cellStyle name="Currency 11 6" xfId="4681" xr:uid="{F282A93F-AF1A-402E-A62E-3FDEAC94143E}"/>
    <cellStyle name="Currency 12" xfId="15" xr:uid="{F8844F6D-18C7-4CAE-9829-B19AA0D7ACAC}"/>
    <cellStyle name="Currency 12 2" xfId="16" xr:uid="{5256F7EE-F84B-4329-ADE1-41A907778256}"/>
    <cellStyle name="Currency 12 2 2" xfId="3672" xr:uid="{A3F467AF-0F1F-45B3-B3EE-BF8F524865EB}"/>
    <cellStyle name="Currency 12 2 2 2" xfId="4496" xr:uid="{3FDC1FAC-97E2-4936-AE1F-0A2689DF9E93}"/>
    <cellStyle name="Currency 12 2 3" xfId="4497" xr:uid="{A96CB18D-EF84-473C-8379-B24EFCB6A1FF}"/>
    <cellStyle name="Currency 12 3" xfId="3673" xr:uid="{5EB2EFB4-3CA1-417B-8C0A-46E3484F78B4}"/>
    <cellStyle name="Currency 12 3 2" xfId="4498" xr:uid="{57023663-EFD2-4FCB-9E88-5078BE9DB172}"/>
    <cellStyle name="Currency 12 4" xfId="4499" xr:uid="{81115444-9A79-4155-811D-5CC5BA64D853}"/>
    <cellStyle name="Currency 13" xfId="17" xr:uid="{D494BAD3-196B-4B7A-B208-852A61DD78BD}"/>
    <cellStyle name="Currency 13 2" xfId="4293" xr:uid="{87577BE1-60E8-440B-A6AC-195079F0D29F}"/>
    <cellStyle name="Currency 13 3" xfId="4294" xr:uid="{16EB2EF8-7C7C-460D-9CB6-4298119734FD}"/>
    <cellStyle name="Currency 13 3 2" xfId="4761" xr:uid="{6F945B96-B0F8-4248-921A-0DA9201FAF35}"/>
    <cellStyle name="Currency 13 4" xfId="4292" xr:uid="{AF5B4722-F8F4-4E86-853D-82235D745986}"/>
    <cellStyle name="Currency 13 5" xfId="4760" xr:uid="{E3372F27-2061-4F5A-B45F-C4BFB6327DEA}"/>
    <cellStyle name="Currency 14" xfId="18" xr:uid="{41AD3E10-18B4-44E4-9950-07FE1A91C93B}"/>
    <cellStyle name="Currency 14 2" xfId="3674" xr:uid="{F08CC833-15DB-4E9F-A2C4-0310882A0B3A}"/>
    <cellStyle name="Currency 14 2 2" xfId="4500" xr:uid="{F2B1B860-B546-4865-8D55-A7D72D57F1DC}"/>
    <cellStyle name="Currency 14 3" xfId="4501" xr:uid="{3E270497-13E4-4355-B6D6-E37CEA01C47E}"/>
    <cellStyle name="Currency 15" xfId="4386" xr:uid="{C18DB2BE-AF42-4A08-A7C6-B507A557400D}"/>
    <cellStyle name="Currency 17" xfId="4295" xr:uid="{24C4711F-D730-4D94-94ED-FFEA9B91F851}"/>
    <cellStyle name="Currency 2" xfId="19" xr:uid="{17655FEE-5D12-453A-83C5-927EFAA6B726}"/>
    <cellStyle name="Currency 2 2" xfId="20" xr:uid="{6DF263EA-AB47-40EF-8341-862A20877F2A}"/>
    <cellStyle name="Currency 2 2 2" xfId="21" xr:uid="{B1D27867-6AF9-4CAA-8F3E-4627595AE4FA}"/>
    <cellStyle name="Currency 2 2 2 2" xfId="22" xr:uid="{70A81BBB-E512-48BE-88EA-F1C466F7F275}"/>
    <cellStyle name="Currency 2 2 2 2 2" xfId="4762" xr:uid="{662FA917-ED7D-47B6-8DDE-2E8E0181BC85}"/>
    <cellStyle name="Currency 2 2 2 3" xfId="23" xr:uid="{814993EF-FB24-4CB8-9A9D-7F2D51A9981E}"/>
    <cellStyle name="Currency 2 2 2 3 2" xfId="3675" xr:uid="{C998E653-DFBE-4DCE-BEAB-F00677344C3C}"/>
    <cellStyle name="Currency 2 2 2 3 2 2" xfId="4502" xr:uid="{086FA850-A28B-4949-A4CE-1365D0B59D81}"/>
    <cellStyle name="Currency 2 2 2 3 3" xfId="4503" xr:uid="{752713D5-947E-4D48-95CC-7BCC159FF5D5}"/>
    <cellStyle name="Currency 2 2 2 4" xfId="3676" xr:uid="{5B17F018-9136-4F00-9788-C0A70CF710BD}"/>
    <cellStyle name="Currency 2 2 2 4 2" xfId="4504" xr:uid="{6C26C677-5BA6-4330-AE38-20F37905E32A}"/>
    <cellStyle name="Currency 2 2 2 5" xfId="4505" xr:uid="{F4609948-9E64-4F90-9A2B-998DBFA9A7E1}"/>
    <cellStyle name="Currency 2 2 3" xfId="3677" xr:uid="{0DBF9944-5A4F-4D5C-AC92-183A49926A97}"/>
    <cellStyle name="Currency 2 2 3 2" xfId="4506" xr:uid="{EC2C4196-55A0-4165-9D62-2CD5046A63D1}"/>
    <cellStyle name="Currency 2 2 4" xfId="4507" xr:uid="{8E7F5282-3A6E-49A3-BC82-236A37646286}"/>
    <cellStyle name="Currency 2 3" xfId="24" xr:uid="{021DDD41-25FA-4C4A-87AD-1350146D0F46}"/>
    <cellStyle name="Currency 2 3 2" xfId="3678" xr:uid="{15CE2250-7FA1-4457-9446-EBA09318C5C2}"/>
    <cellStyle name="Currency 2 3 2 2" xfId="4508" xr:uid="{5EF660B4-BB22-4C73-BB43-9A537AABFD77}"/>
    <cellStyle name="Currency 2 3 3" xfId="4509" xr:uid="{CCC9E9E0-93A2-4551-A08A-8D47DB6DF061}"/>
    <cellStyle name="Currency 2 4" xfId="3679" xr:uid="{42F570CF-10C3-4BD3-AD0D-1E741D0454CE}"/>
    <cellStyle name="Currency 2 4 2" xfId="4419" xr:uid="{A3A2AC86-4C57-484E-BD88-FA4DE7985963}"/>
    <cellStyle name="Currency 2 5" xfId="4420" xr:uid="{64A4D241-833D-4146-B9D6-F324F526AD46}"/>
    <cellStyle name="Currency 2 5 2" xfId="4421" xr:uid="{F9EEBA96-43F9-49CD-9837-B73D687BC67D}"/>
    <cellStyle name="Currency 2 6" xfId="4422" xr:uid="{AE0AB816-6A2B-4311-AE05-AFEEFED4D718}"/>
    <cellStyle name="Currency 3" xfId="25" xr:uid="{5FEBF951-5ED3-4B07-A0CC-2B86A036BBB7}"/>
    <cellStyle name="Currency 3 2" xfId="26" xr:uid="{94EEBBAD-6490-4606-8EAF-A1BE1BEC1E60}"/>
    <cellStyle name="Currency 3 2 2" xfId="3680" xr:uid="{07BFBE51-23A9-4363-95E6-B2ADEBDFC843}"/>
    <cellStyle name="Currency 3 2 2 2" xfId="4510" xr:uid="{C2D8CDFF-3C7F-44CA-AAB9-5FD44F5F2F04}"/>
    <cellStyle name="Currency 3 2 3" xfId="4511" xr:uid="{2AB3DBC9-4ECC-49B1-8341-1CFC3A6FC895}"/>
    <cellStyle name="Currency 3 3" xfId="27" xr:uid="{4CBD2FF5-107A-4616-8A71-32BAE13A4E7F}"/>
    <cellStyle name="Currency 3 3 2" xfId="3681" xr:uid="{45096542-69CD-43FF-9F7B-CFDC943C30CC}"/>
    <cellStyle name="Currency 3 3 2 2" xfId="4512" xr:uid="{DBE84B1C-2EB9-4619-89CC-8D09F6132B0A}"/>
    <cellStyle name="Currency 3 3 3" xfId="4513" xr:uid="{B35F327E-D391-4D54-90F3-1A18A9C2A543}"/>
    <cellStyle name="Currency 3 4" xfId="28" xr:uid="{10303CB3-64DC-4962-8E90-6080DA4813CA}"/>
    <cellStyle name="Currency 3 4 2" xfId="3682" xr:uid="{5B51AE6C-E01E-4322-83CE-133FB8E96FB6}"/>
    <cellStyle name="Currency 3 4 2 2" xfId="4514" xr:uid="{774461CD-9012-4CAE-958C-067C8B453D58}"/>
    <cellStyle name="Currency 3 4 3" xfId="4515" xr:uid="{26E44A35-D4FA-4502-99A9-271231C69BD9}"/>
    <cellStyle name="Currency 3 5" xfId="3683" xr:uid="{2F18860F-DEE4-492A-A635-FE966C80A5B5}"/>
    <cellStyle name="Currency 3 5 2" xfId="4516" xr:uid="{E3AD140F-B140-47D8-BED9-9712CE03140E}"/>
    <cellStyle name="Currency 3 6" xfId="4517" xr:uid="{592D44B7-383B-4F36-B8A1-C378F6BE4B36}"/>
    <cellStyle name="Currency 4" xfId="29" xr:uid="{34155A61-DD59-41FF-B62C-EDB3ADC58DEB}"/>
    <cellStyle name="Currency 4 2" xfId="30" xr:uid="{D5F611CE-49CB-47C7-A002-43259288A9F1}"/>
    <cellStyle name="Currency 4 2 2" xfId="3684" xr:uid="{58E7445D-2315-4050-B6CE-F13675CBFC4C}"/>
    <cellStyle name="Currency 4 2 2 2" xfId="4518" xr:uid="{EAB36698-163D-45D2-81D0-23A2DFBCDF0F}"/>
    <cellStyle name="Currency 4 2 3" xfId="4519" xr:uid="{CA7E9B9E-D4BA-4EDD-9564-93774D3F95BE}"/>
    <cellStyle name="Currency 4 3" xfId="31" xr:uid="{6E5A3CD6-AA75-46C6-98F9-800C1EC26A68}"/>
    <cellStyle name="Currency 4 3 2" xfId="3685" xr:uid="{F8A16521-BD0F-4425-85B1-69477B4A7CB3}"/>
    <cellStyle name="Currency 4 3 2 2" xfId="4520" xr:uid="{30287CAC-4860-40D5-875B-BDDCA6252EB4}"/>
    <cellStyle name="Currency 4 3 3" xfId="4521" xr:uid="{3D174603-894C-477B-9722-D0742C22531B}"/>
    <cellStyle name="Currency 4 4" xfId="3686" xr:uid="{A18CCD51-2D09-436A-97E9-580BEF654AAD}"/>
    <cellStyle name="Currency 4 4 2" xfId="4522" xr:uid="{963ADC3B-376B-4C94-BFF8-4D0D924A5580}"/>
    <cellStyle name="Currency 4 5" xfId="4296" xr:uid="{FB61A9F5-7ABE-4F54-A904-C015A931FC94}"/>
    <cellStyle name="Currency 4 5 2" xfId="4523" xr:uid="{9998D206-7848-4A88-8364-BB35D035D933}"/>
    <cellStyle name="Currency 4 5 3" xfId="4713" xr:uid="{D6CBB0B6-279D-4FBC-9EB1-9EEF49A7D4E4}"/>
    <cellStyle name="Currency 4 5 3 2" xfId="5318" xr:uid="{8553512B-EF8F-4C9B-937F-AA573EE7FF7B}"/>
    <cellStyle name="Currency 4 5 3 3" xfId="4763" xr:uid="{F431690E-A5C4-4CFB-A668-9A1058C79234}"/>
    <cellStyle name="Currency 4 5 4" xfId="4690" xr:uid="{08C719E1-4AC9-4AF3-BE00-0E8151DF6E4B}"/>
    <cellStyle name="Currency 4 6" xfId="4682" xr:uid="{B88EC060-EF95-4A91-89DC-312FC66CB8AA}"/>
    <cellStyle name="Currency 5" xfId="32" xr:uid="{D8BAD6B0-DD04-4B08-9C44-7CBADCE9C4E6}"/>
    <cellStyle name="Currency 5 2" xfId="33" xr:uid="{73CEDB2E-2EE9-43B2-944B-38BEDD785107}"/>
    <cellStyle name="Currency 5 2 2" xfId="3687" xr:uid="{02D6C443-A87D-4932-8D80-CB333DF2F48A}"/>
    <cellStyle name="Currency 5 2 2 2" xfId="4524" xr:uid="{97EE6B17-B802-4ED0-B10A-9127E70089B6}"/>
    <cellStyle name="Currency 5 2 3" xfId="4525" xr:uid="{969DAE68-F1A3-4A2C-8678-7FF09B1CCEA1}"/>
    <cellStyle name="Currency 5 3" xfId="4297" xr:uid="{03215E10-DB5E-4DE7-A916-8BA0215267DD}"/>
    <cellStyle name="Currency 5 3 2" xfId="4621" xr:uid="{DC20CAC1-6CBA-4433-955D-6BA562796575}"/>
    <cellStyle name="Currency 5 3 2 2" xfId="5308" xr:uid="{D88B4CE5-9CA3-4D92-B78B-1FFA9CDD578F}"/>
    <cellStyle name="Currency 5 3 2 3" xfId="4765" xr:uid="{E79747E1-E4F2-4D8C-95DE-357269114F90}"/>
    <cellStyle name="Currency 5 4" xfId="4764" xr:uid="{4D57F7F3-E1E1-436D-8B06-392345C0ED1F}"/>
    <cellStyle name="Currency 6" xfId="34" xr:uid="{6FFD4D9A-B255-4E59-B786-5218806C10C3}"/>
    <cellStyle name="Currency 6 2" xfId="3688" xr:uid="{93F69B26-C840-4522-BAB0-0E44D1157785}"/>
    <cellStyle name="Currency 6 2 2" xfId="4526" xr:uid="{4BC477C9-86B8-4F5B-92C2-367D27C3DDDA}"/>
    <cellStyle name="Currency 6 3" xfId="4298" xr:uid="{46679C8F-0D5A-4795-BC33-A13D5BC019B8}"/>
    <cellStyle name="Currency 6 3 2" xfId="4527" xr:uid="{0BCBC714-7719-4E2C-AA0B-E830D24E7CBC}"/>
    <cellStyle name="Currency 6 3 3" xfId="4714" xr:uid="{587FD67A-0B90-43D4-946D-D0301F014053}"/>
    <cellStyle name="Currency 6 3 3 2" xfId="5319" xr:uid="{C52D98A9-76D7-4A8D-B707-13DEC48DF066}"/>
    <cellStyle name="Currency 6 3 3 3" xfId="4766" xr:uid="{3956B111-3BEC-4C3C-B23E-CAC54670815A}"/>
    <cellStyle name="Currency 6 3 4" xfId="4691" xr:uid="{FD984D7F-2E83-480A-99DD-39743EF897FB}"/>
    <cellStyle name="Currency 6 4" xfId="4683" xr:uid="{C816A4DF-9740-400D-9AC2-E68B266AC6C2}"/>
    <cellStyle name="Currency 7" xfId="35" xr:uid="{55722424-251B-4108-B4CF-91158919E7A5}"/>
    <cellStyle name="Currency 7 2" xfId="36" xr:uid="{4778B871-1730-46EE-9022-12B2DE888009}"/>
    <cellStyle name="Currency 7 2 2" xfId="3689" xr:uid="{9CEBE1D8-CB2A-41FA-81DF-6104A1EEF50D}"/>
    <cellStyle name="Currency 7 2 2 2" xfId="4528" xr:uid="{25D31E10-0201-4B0A-A6D1-2BBDD96B4FC9}"/>
    <cellStyle name="Currency 7 2 3" xfId="4529" xr:uid="{5B21ADAB-86F5-4C6B-BC65-1905895F10F1}"/>
    <cellStyle name="Currency 7 3" xfId="3690" xr:uid="{022DA15E-AE1D-4661-A856-586E4BC6D715}"/>
    <cellStyle name="Currency 7 3 2" xfId="4530" xr:uid="{B18A98C5-2881-4503-9156-59A5FFBF1E6A}"/>
    <cellStyle name="Currency 7 4" xfId="4531" xr:uid="{2D299183-ACFC-46FD-9C72-BDDAFE753AB1}"/>
    <cellStyle name="Currency 7 5" xfId="4684" xr:uid="{EE4ED2A1-071E-4B04-900C-8261872E363B}"/>
    <cellStyle name="Currency 8" xfId="37" xr:uid="{8F382BF2-A8DA-4822-97DB-C69AF4A864A4}"/>
    <cellStyle name="Currency 8 2" xfId="38" xr:uid="{68A0FD4F-8D54-41C8-8AA3-FF149BF0F1D9}"/>
    <cellStyle name="Currency 8 2 2" xfId="3691" xr:uid="{AE56E5E1-5EE5-46CB-88DC-03B52095EE1B}"/>
    <cellStyle name="Currency 8 2 2 2" xfId="4532" xr:uid="{34CC06E2-E8E4-41BE-A2A9-7EB890AC18BA}"/>
    <cellStyle name="Currency 8 2 3" xfId="4533" xr:uid="{11BEEC0E-B6C8-4D8C-ADE5-FEC5CCA40728}"/>
    <cellStyle name="Currency 8 3" xfId="39" xr:uid="{B0D9E7B2-5E9C-4B7F-9641-7BD3D9E9F6E0}"/>
    <cellStyle name="Currency 8 3 2" xfId="3692" xr:uid="{F2F220FD-0249-43A5-BE11-6A75FD0883BB}"/>
    <cellStyle name="Currency 8 3 2 2" xfId="4534" xr:uid="{7E2C392C-DB08-4FD7-998E-B568BC8FE524}"/>
    <cellStyle name="Currency 8 3 3" xfId="4535" xr:uid="{F90A5013-FB41-4EDE-9EC0-E8C2EC73A1FA}"/>
    <cellStyle name="Currency 8 4" xfId="40" xr:uid="{9603DF18-04ED-4A6F-8124-9AF5F482DCCF}"/>
    <cellStyle name="Currency 8 4 2" xfId="3693" xr:uid="{92927F09-85CC-4E21-A8E2-CD622C08D871}"/>
    <cellStyle name="Currency 8 4 2 2" xfId="4536" xr:uid="{083616C7-5587-4C38-9BD0-841E7977681C}"/>
    <cellStyle name="Currency 8 4 3" xfId="4537" xr:uid="{57A958F2-BCA3-4A6A-9162-A225D36CEBAD}"/>
    <cellStyle name="Currency 8 5" xfId="3694" xr:uid="{01BE75E0-ECB2-41E4-9F12-586676CE4943}"/>
    <cellStyle name="Currency 8 5 2" xfId="4538" xr:uid="{9F4829C7-1289-494E-B250-2EB419B8656B}"/>
    <cellStyle name="Currency 8 6" xfId="4539" xr:uid="{62299D0A-CADB-4A10-85EB-E3AB2BEC8CD3}"/>
    <cellStyle name="Currency 8 7" xfId="4685" xr:uid="{0C6AEDE3-BB9C-4A46-8C8D-461D4003B608}"/>
    <cellStyle name="Currency 9" xfId="41" xr:uid="{BD6A6DA1-90B5-45CF-9C0F-41C4B9827028}"/>
    <cellStyle name="Currency 9 2" xfId="42" xr:uid="{6D4CDA52-E7EE-4E61-95D9-B0757DAB12DC}"/>
    <cellStyle name="Currency 9 2 2" xfId="3695" xr:uid="{8EFD3225-DB70-4645-ABE9-FD72A5AA1DE0}"/>
    <cellStyle name="Currency 9 2 2 2" xfId="4540" xr:uid="{ED5BD7DE-A3AE-46EB-85A9-78A044332A39}"/>
    <cellStyle name="Currency 9 2 3" xfId="4541" xr:uid="{17EB3E9C-DA8C-4E40-9AFF-1ED3F763B97D}"/>
    <cellStyle name="Currency 9 3" xfId="43" xr:uid="{09F57AE1-2D1D-49D6-B02A-758672E839EB}"/>
    <cellStyle name="Currency 9 3 2" xfId="3696" xr:uid="{D853EFF3-FEF3-4500-BF7B-1F2AE54BF993}"/>
    <cellStyle name="Currency 9 3 2 2" xfId="4542" xr:uid="{0DF75E0A-48DC-4E73-9812-D9989DD9AEAF}"/>
    <cellStyle name="Currency 9 3 3" xfId="4543" xr:uid="{3983B9F9-02E5-4F6E-AE88-2D9A2262D533}"/>
    <cellStyle name="Currency 9 4" xfId="3697" xr:uid="{11961218-F5B4-49FB-A5C9-A2AC0D144255}"/>
    <cellStyle name="Currency 9 4 2" xfId="4544" xr:uid="{00FDBA69-EE86-404B-B250-6962C9556A87}"/>
    <cellStyle name="Currency 9 5" xfId="4299" xr:uid="{59284680-EE18-49A6-ADED-AEF614AC5D54}"/>
    <cellStyle name="Currency 9 5 2" xfId="4545" xr:uid="{96E6E722-ADEF-480C-99F6-B06E18F6C3CA}"/>
    <cellStyle name="Currency 9 5 3" xfId="4715" xr:uid="{607ABAC0-D13B-4FEE-97CD-6127F3D70F7A}"/>
    <cellStyle name="Currency 9 5 4" xfId="4692" xr:uid="{66A4995F-2DB7-4BD0-818E-77D33408CDF5}"/>
    <cellStyle name="Currency 9 6" xfId="4686" xr:uid="{1984F500-2D68-461E-BA7B-47E859AC989F}"/>
    <cellStyle name="Hyperlink 2" xfId="6" xr:uid="{6CFFD761-E1C4-4FFC-9C82-FDD569F38491}"/>
    <cellStyle name="Hyperlink 3" xfId="44" xr:uid="{B7D43809-3ADE-4D84-AE06-F6840A84DB9C}"/>
    <cellStyle name="Hyperlink 3 2" xfId="4387" xr:uid="{E7D96DBC-06A9-46BF-AFE8-813445EC477F}"/>
    <cellStyle name="Hyperlink 3 3" xfId="4300" xr:uid="{5600981F-3541-403C-B6CA-FFB2B80F27A0}"/>
    <cellStyle name="Hyperlink 4" xfId="4301" xr:uid="{F070CC15-51F8-40D5-919D-AC18B1DA4A9A}"/>
    <cellStyle name="Normal" xfId="0" builtinId="0"/>
    <cellStyle name="Normal 10" xfId="45" xr:uid="{12DC5788-6308-4D75-8A34-55342BF74F37}"/>
    <cellStyle name="Normal 10 10" xfId="94" xr:uid="{AD99ED90-1B4E-4D5A-B011-83AE7E4FA526}"/>
    <cellStyle name="Normal 10 10 2" xfId="95" xr:uid="{6E74CE41-52A8-4552-BF84-E6CBE2A758B6}"/>
    <cellStyle name="Normal 10 10 2 2" xfId="4303" xr:uid="{C53C68D2-007B-48B1-84DC-785EDDA83BDD}"/>
    <cellStyle name="Normal 10 10 2 3" xfId="4599" xr:uid="{3090AED2-B5D0-4EDF-90AE-EB554AE06B28}"/>
    <cellStyle name="Normal 10 10 3" xfId="96" xr:uid="{6AE835B0-A5A6-49D5-90DF-AD7E9C8A5F25}"/>
    <cellStyle name="Normal 10 10 4" xfId="97" xr:uid="{C3F1BADB-3BC2-46C1-ADAE-FE6542E9E91D}"/>
    <cellStyle name="Normal 10 11" xfId="98" xr:uid="{577F112B-A0FB-4B56-A86C-117F65604122}"/>
    <cellStyle name="Normal 10 11 2" xfId="99" xr:uid="{416953D2-21A0-4198-99D4-57B357C6F94D}"/>
    <cellStyle name="Normal 10 11 3" xfId="100" xr:uid="{6F03D22D-001C-4DE9-9C2D-BA62B4CF716D}"/>
    <cellStyle name="Normal 10 11 4" xfId="101" xr:uid="{D3597730-A1B0-458C-BB9C-8383E5739AD6}"/>
    <cellStyle name="Normal 10 12" xfId="102" xr:uid="{87938DA7-E62E-468D-AB7D-86D782D56327}"/>
    <cellStyle name="Normal 10 12 2" xfId="103" xr:uid="{8B3D0CC9-9E92-430D-8CFE-E12ED6E8CA2B}"/>
    <cellStyle name="Normal 10 13" xfId="104" xr:uid="{D3F7728B-D1E1-4BAC-B767-021199A3B39C}"/>
    <cellStyle name="Normal 10 14" xfId="105" xr:uid="{4DA3736D-07E3-43B7-B2F8-0DEFE9E9882D}"/>
    <cellStyle name="Normal 10 15" xfId="106" xr:uid="{8C4E5B71-B548-421B-BF38-3B17EFD55571}"/>
    <cellStyle name="Normal 10 2" xfId="46" xr:uid="{C76F329C-5C77-4555-AD87-9F7D92F1C4A6}"/>
    <cellStyle name="Normal 10 2 10" xfId="107" xr:uid="{DBFD9E5F-4196-4A0B-952D-B6D0D9819DBA}"/>
    <cellStyle name="Normal 10 2 11" xfId="108" xr:uid="{FF4B788F-1F44-4368-AC81-DADEB5356158}"/>
    <cellStyle name="Normal 10 2 2" xfId="109" xr:uid="{505C98ED-D39F-455A-8B32-D6A5AB913A18}"/>
    <cellStyle name="Normal 10 2 2 2" xfId="110" xr:uid="{27A59F9D-9F8A-4297-8108-FDF1DCC6B148}"/>
    <cellStyle name="Normal 10 2 2 2 2" xfId="111" xr:uid="{82D8812C-DE07-40AE-92EA-EB095E38B939}"/>
    <cellStyle name="Normal 10 2 2 2 2 2" xfId="112" xr:uid="{05EB1F9C-346F-48C0-AD9E-762EA6985D38}"/>
    <cellStyle name="Normal 10 2 2 2 2 2 2" xfId="113" xr:uid="{A749369E-94ED-402B-979E-6AF3A27AD355}"/>
    <cellStyle name="Normal 10 2 2 2 2 2 2 2" xfId="3739" xr:uid="{2E86CF9A-FA06-4B49-AA30-927470C8CDC9}"/>
    <cellStyle name="Normal 10 2 2 2 2 2 2 2 2" xfId="3740" xr:uid="{45709781-23A8-4847-BE62-86ED2B05A268}"/>
    <cellStyle name="Normal 10 2 2 2 2 2 2 3" xfId="3741" xr:uid="{01964BE3-6384-463D-BC1B-B4F0B791D0BF}"/>
    <cellStyle name="Normal 10 2 2 2 2 2 3" xfId="114" xr:uid="{4D0180FE-D3B0-4FDF-B75D-BF76439E723F}"/>
    <cellStyle name="Normal 10 2 2 2 2 2 3 2" xfId="3742" xr:uid="{E8A9051E-F707-4072-BBBF-F250DCB62CFF}"/>
    <cellStyle name="Normal 10 2 2 2 2 2 4" xfId="115" xr:uid="{31EECD54-1069-43DC-B27A-A282395F9004}"/>
    <cellStyle name="Normal 10 2 2 2 2 3" xfId="116" xr:uid="{8C67D99A-AEFA-4D18-9484-B88956F7ADA1}"/>
    <cellStyle name="Normal 10 2 2 2 2 3 2" xfId="117" xr:uid="{9EDFAC02-5F69-41CD-B68E-23311E647021}"/>
    <cellStyle name="Normal 10 2 2 2 2 3 2 2" xfId="3743" xr:uid="{33D4D7E1-D1F9-40AF-8075-FFCC66ABADCB}"/>
    <cellStyle name="Normal 10 2 2 2 2 3 3" xfId="118" xr:uid="{97ED6E4B-DB06-4577-A790-8EF78F6C4DDA}"/>
    <cellStyle name="Normal 10 2 2 2 2 3 4" xfId="119" xr:uid="{A0EDCBC6-5207-492D-8C9F-44174C2BD605}"/>
    <cellStyle name="Normal 10 2 2 2 2 4" xfId="120" xr:uid="{5F59EC1C-1ABD-4B6A-B6BF-B8D14DC5AFD1}"/>
    <cellStyle name="Normal 10 2 2 2 2 4 2" xfId="3744" xr:uid="{74BE3567-952B-4C7A-A435-AD12A2ED6D0D}"/>
    <cellStyle name="Normal 10 2 2 2 2 5" xfId="121" xr:uid="{285600A1-546A-450E-8A62-AB8C0FE5FDB1}"/>
    <cellStyle name="Normal 10 2 2 2 2 6" xfId="122" xr:uid="{8A73A38B-8A19-4194-A887-C760870C9A8D}"/>
    <cellStyle name="Normal 10 2 2 2 3" xfId="123" xr:uid="{C7DE0834-5AF2-43BE-A57C-D55CC6755BC1}"/>
    <cellStyle name="Normal 10 2 2 2 3 2" xfId="124" xr:uid="{D13441EC-8425-4260-8BE3-65920443C0F5}"/>
    <cellStyle name="Normal 10 2 2 2 3 2 2" xfId="125" xr:uid="{0D53AA91-2831-403A-95FE-0DD4035A6414}"/>
    <cellStyle name="Normal 10 2 2 2 3 2 2 2" xfId="3745" xr:uid="{0B8CDE10-3423-4AA2-867F-01FB3DD7079D}"/>
    <cellStyle name="Normal 10 2 2 2 3 2 2 2 2" xfId="3746" xr:uid="{DDD51DE7-CE7D-4C18-94FA-2D7AA545F066}"/>
    <cellStyle name="Normal 10 2 2 2 3 2 2 3" xfId="3747" xr:uid="{5ACDB4E4-BF55-4D34-9F76-643D3B812BBE}"/>
    <cellStyle name="Normal 10 2 2 2 3 2 3" xfId="126" xr:uid="{DCC4AAE7-8A6A-4FB3-AE45-98C356738C14}"/>
    <cellStyle name="Normal 10 2 2 2 3 2 3 2" xfId="3748" xr:uid="{CDF0FA7E-9050-43C5-95FF-1CB336DFC698}"/>
    <cellStyle name="Normal 10 2 2 2 3 2 4" xfId="127" xr:uid="{7C5318B3-670F-439F-A4D1-0FCCF0EE8C9B}"/>
    <cellStyle name="Normal 10 2 2 2 3 3" xfId="128" xr:uid="{6B90B495-4F15-44E0-ADAE-BDB4A3D04261}"/>
    <cellStyle name="Normal 10 2 2 2 3 3 2" xfId="3749" xr:uid="{4D352281-BAC9-4990-AB07-38CEFBECB277}"/>
    <cellStyle name="Normal 10 2 2 2 3 3 2 2" xfId="3750" xr:uid="{EDFD3C1C-4B00-42E1-A28A-A48EE93F8393}"/>
    <cellStyle name="Normal 10 2 2 2 3 3 3" xfId="3751" xr:uid="{ED768360-A2D8-4E81-9C41-E5FCED65BB2F}"/>
    <cellStyle name="Normal 10 2 2 2 3 4" xfId="129" xr:uid="{F9432587-315D-4D94-8E3E-9380CA1D4551}"/>
    <cellStyle name="Normal 10 2 2 2 3 4 2" xfId="3752" xr:uid="{35D0588D-C867-4303-8967-844EE7F42309}"/>
    <cellStyle name="Normal 10 2 2 2 3 5" xfId="130" xr:uid="{D7A65CC3-DAC1-4464-B806-E45C85849901}"/>
    <cellStyle name="Normal 10 2 2 2 4" xfId="131" xr:uid="{6EB17092-3ABA-4BE3-B4BD-1068585E3B29}"/>
    <cellStyle name="Normal 10 2 2 2 4 2" xfId="132" xr:uid="{9F058B5A-5754-4F14-A195-5CA283E929BE}"/>
    <cellStyle name="Normal 10 2 2 2 4 2 2" xfId="3753" xr:uid="{82C87D2F-7689-48C6-AD9E-6A6E5E128F8B}"/>
    <cellStyle name="Normal 10 2 2 2 4 2 2 2" xfId="3754" xr:uid="{519C9B31-A588-47CC-9744-F189D8706AAD}"/>
    <cellStyle name="Normal 10 2 2 2 4 2 3" xfId="3755" xr:uid="{0216B7EB-A14A-458B-8949-0559C3799F12}"/>
    <cellStyle name="Normal 10 2 2 2 4 3" xfId="133" xr:uid="{70C74ABA-25C8-4D95-934E-9A87A17BF5D7}"/>
    <cellStyle name="Normal 10 2 2 2 4 3 2" xfId="3756" xr:uid="{3FB5291B-DE53-4D31-986F-9FEC4BC9906F}"/>
    <cellStyle name="Normal 10 2 2 2 4 4" xfId="134" xr:uid="{36F3A2E7-D337-42A5-A82D-E8AF5DE416B7}"/>
    <cellStyle name="Normal 10 2 2 2 5" xfId="135" xr:uid="{8073E643-0B71-480F-8065-59FCF143BB9D}"/>
    <cellStyle name="Normal 10 2 2 2 5 2" xfId="136" xr:uid="{03EA59CC-58B7-4DFE-8365-06E4F5456483}"/>
    <cellStyle name="Normal 10 2 2 2 5 2 2" xfId="3757" xr:uid="{96A4B4F2-E406-4D97-8520-508EF30A2C6D}"/>
    <cellStyle name="Normal 10 2 2 2 5 3" xfId="137" xr:uid="{46BF727C-BCBC-4ADE-9D59-3B86ABE58046}"/>
    <cellStyle name="Normal 10 2 2 2 5 4" xfId="138" xr:uid="{B695A399-9C59-4ED6-BB6B-C680C2B2336B}"/>
    <cellStyle name="Normal 10 2 2 2 6" xfId="139" xr:uid="{5299385D-E656-400C-973C-0389A86AC824}"/>
    <cellStyle name="Normal 10 2 2 2 6 2" xfId="3758" xr:uid="{41333088-FC0F-4649-B58A-D781CFAA72E4}"/>
    <cellStyle name="Normal 10 2 2 2 7" xfId="140" xr:uid="{1C09F8A4-B6C2-44B9-8AB3-1F166DB3F6A4}"/>
    <cellStyle name="Normal 10 2 2 2 8" xfId="141" xr:uid="{8DFDDB35-ED4C-4E34-ABCD-A0966CBC1B21}"/>
    <cellStyle name="Normal 10 2 2 3" xfId="142" xr:uid="{A90CC708-397F-439A-AD30-E136997DF900}"/>
    <cellStyle name="Normal 10 2 2 3 2" xfId="143" xr:uid="{56D0A2B1-7664-41BD-8A5B-30AC3DB0CAFE}"/>
    <cellStyle name="Normal 10 2 2 3 2 2" xfId="144" xr:uid="{8E597A89-D636-4980-88BF-ABB852DEBA07}"/>
    <cellStyle name="Normal 10 2 2 3 2 2 2" xfId="3759" xr:uid="{50B3D84E-B2CD-4587-9F0C-C5BD976301ED}"/>
    <cellStyle name="Normal 10 2 2 3 2 2 2 2" xfId="3760" xr:uid="{907207CF-C2C5-4B7B-9F60-A625B79F2E7E}"/>
    <cellStyle name="Normal 10 2 2 3 2 2 3" xfId="3761" xr:uid="{217813C7-2F3E-4025-929F-1F90E323EA9E}"/>
    <cellStyle name="Normal 10 2 2 3 2 3" xfId="145" xr:uid="{B80E732B-D7BE-4B1B-9A72-228A0923207B}"/>
    <cellStyle name="Normal 10 2 2 3 2 3 2" xfId="3762" xr:uid="{82591195-FEDF-4C4A-823F-C78906766232}"/>
    <cellStyle name="Normal 10 2 2 3 2 4" xfId="146" xr:uid="{BF517168-A69C-4E25-9FE2-912403D96BDC}"/>
    <cellStyle name="Normal 10 2 2 3 3" xfId="147" xr:uid="{16B5DDAA-5789-4151-AA55-8FD283F1EAEB}"/>
    <cellStyle name="Normal 10 2 2 3 3 2" xfId="148" xr:uid="{0C3EC957-5BCC-4863-AC9C-0EDA392FC184}"/>
    <cellStyle name="Normal 10 2 2 3 3 2 2" xfId="3763" xr:uid="{9AF193B9-F6A8-40A5-82A6-A21FB1F12037}"/>
    <cellStyle name="Normal 10 2 2 3 3 3" xfId="149" xr:uid="{6A35287E-3299-4A50-B83A-4CC6D587CD15}"/>
    <cellStyle name="Normal 10 2 2 3 3 4" xfId="150" xr:uid="{7CDA4DEE-267C-4D8D-9B8A-8AD8D82B3B32}"/>
    <cellStyle name="Normal 10 2 2 3 4" xfId="151" xr:uid="{3847E92C-9C1A-45CA-A580-8988CB58BD7D}"/>
    <cellStyle name="Normal 10 2 2 3 4 2" xfId="3764" xr:uid="{A447CC43-4E65-4EEE-92A1-A87ED2D11950}"/>
    <cellStyle name="Normal 10 2 2 3 5" xfId="152" xr:uid="{B7858AEB-5F07-4789-B782-2C1AC55EA155}"/>
    <cellStyle name="Normal 10 2 2 3 6" xfId="153" xr:uid="{BDEEA208-85D7-44CC-909A-4A93A710AF07}"/>
    <cellStyle name="Normal 10 2 2 4" xfId="154" xr:uid="{0C288117-418D-4E76-87E6-93B16EDF43A5}"/>
    <cellStyle name="Normal 10 2 2 4 2" xfId="155" xr:uid="{899A6114-3E55-4006-8E32-A69A9711A6F3}"/>
    <cellStyle name="Normal 10 2 2 4 2 2" xfId="156" xr:uid="{060720B9-CD22-4C14-9A4B-DCD08302D909}"/>
    <cellStyle name="Normal 10 2 2 4 2 2 2" xfId="3765" xr:uid="{2F76D5F5-D999-41C3-9D9E-29E21089F66D}"/>
    <cellStyle name="Normal 10 2 2 4 2 2 2 2" xfId="3766" xr:uid="{8D38B5EA-B463-4691-B42C-AF848D3540DB}"/>
    <cellStyle name="Normal 10 2 2 4 2 2 3" xfId="3767" xr:uid="{E73EA84D-B8D0-49F7-B72F-C4AA2B1BDDFE}"/>
    <cellStyle name="Normal 10 2 2 4 2 3" xfId="157" xr:uid="{F83DE505-77A8-42B9-90D1-C1DE6A2E4CE9}"/>
    <cellStyle name="Normal 10 2 2 4 2 3 2" xfId="3768" xr:uid="{6DD95095-BEA0-4DF9-BD0F-16AB79AA7159}"/>
    <cellStyle name="Normal 10 2 2 4 2 4" xfId="158" xr:uid="{A6AEF661-0A95-444F-A653-3311B6DA27B7}"/>
    <cellStyle name="Normal 10 2 2 4 3" xfId="159" xr:uid="{A2E79A5B-9C2C-4AEF-99A4-C190015E393B}"/>
    <cellStyle name="Normal 10 2 2 4 3 2" xfId="3769" xr:uid="{5E65110E-F6FF-46E5-8A3D-A72671E83FB2}"/>
    <cellStyle name="Normal 10 2 2 4 3 2 2" xfId="3770" xr:uid="{3EF29514-FB94-4ACC-B406-AAAEA947FC22}"/>
    <cellStyle name="Normal 10 2 2 4 3 3" xfId="3771" xr:uid="{5C13B6AF-2308-4EBA-A81D-D15ACC25885B}"/>
    <cellStyle name="Normal 10 2 2 4 4" xfId="160" xr:uid="{D7664191-BF55-4EFF-8FCA-967B66CDE10C}"/>
    <cellStyle name="Normal 10 2 2 4 4 2" xfId="3772" xr:uid="{8E31692F-BF9C-4896-8C05-E3982AF4A33A}"/>
    <cellStyle name="Normal 10 2 2 4 5" xfId="161" xr:uid="{17238909-911F-4A86-9256-D440DFC6203E}"/>
    <cellStyle name="Normal 10 2 2 5" xfId="162" xr:uid="{56E3BC40-06AF-44D8-A378-7E544D17FB1D}"/>
    <cellStyle name="Normal 10 2 2 5 2" xfId="163" xr:uid="{CD58AFED-F388-4A4E-A9F5-6BB4E8FE8C46}"/>
    <cellStyle name="Normal 10 2 2 5 2 2" xfId="3773" xr:uid="{5F76779A-8C6D-4EED-A006-51A9BA74AC52}"/>
    <cellStyle name="Normal 10 2 2 5 2 2 2" xfId="3774" xr:uid="{B572322D-375E-4750-9199-E3CB62CA691C}"/>
    <cellStyle name="Normal 10 2 2 5 2 3" xfId="3775" xr:uid="{9FCA7F85-931C-4631-8D81-F1E7F3A07362}"/>
    <cellStyle name="Normal 10 2 2 5 3" xfId="164" xr:uid="{25F2B3C1-65CB-4E08-85DD-FD6C88EDBCC7}"/>
    <cellStyle name="Normal 10 2 2 5 3 2" xfId="3776" xr:uid="{F969BA24-2F2A-47EA-8D03-B8D70A8A8DC1}"/>
    <cellStyle name="Normal 10 2 2 5 4" xfId="165" xr:uid="{547A2E36-E32A-4ACF-A7A2-63061712325D}"/>
    <cellStyle name="Normal 10 2 2 6" xfId="166" xr:uid="{C6C4FD7B-A13B-4543-B05F-70339379493A}"/>
    <cellStyle name="Normal 10 2 2 6 2" xfId="167" xr:uid="{0415F8B0-6FF1-4328-83CE-A8A81390C931}"/>
    <cellStyle name="Normal 10 2 2 6 2 2" xfId="3777" xr:uid="{9D3B6ACD-729F-4D76-8653-B1FF41A846D9}"/>
    <cellStyle name="Normal 10 2 2 6 2 3" xfId="4305" xr:uid="{5AA83736-F82A-4BA1-873A-D0AF86190E1C}"/>
    <cellStyle name="Normal 10 2 2 6 3" xfId="168" xr:uid="{BE41E8B3-8A3A-4FF7-9A2C-09182086AA9E}"/>
    <cellStyle name="Normal 10 2 2 6 4" xfId="169" xr:uid="{7EBBCB79-C9CC-42FA-AB17-93D5B6B25393}"/>
    <cellStyle name="Normal 10 2 2 6 4 2" xfId="4741" xr:uid="{C6560124-D7B2-4508-8AC1-EEC3F22C9485}"/>
    <cellStyle name="Normal 10 2 2 6 4 3" xfId="4600" xr:uid="{5E9D083B-5E7C-4481-8B8D-6B86B61619A5}"/>
    <cellStyle name="Normal 10 2 2 6 4 4" xfId="4448" xr:uid="{11DAC4E9-F7E6-4D23-9249-9986346FBF56}"/>
    <cellStyle name="Normal 10 2 2 7" xfId="170" xr:uid="{189B0AD3-4FAA-4152-B8C4-F78A0016A13A}"/>
    <cellStyle name="Normal 10 2 2 7 2" xfId="3778" xr:uid="{460D79E4-8A36-4E96-AF44-77618118F03E}"/>
    <cellStyle name="Normal 10 2 2 8" xfId="171" xr:uid="{16AC961B-3809-4292-816A-D18D50D7B57D}"/>
    <cellStyle name="Normal 10 2 2 9" xfId="172" xr:uid="{6F06965F-2F89-4647-9C77-44BE647146EA}"/>
    <cellStyle name="Normal 10 2 3" xfId="173" xr:uid="{8DEE08B2-7C45-4EDB-837D-FAE10702494B}"/>
    <cellStyle name="Normal 10 2 3 2" xfId="174" xr:uid="{F42ADB28-EADE-4E66-976F-F01471C8ECDD}"/>
    <cellStyle name="Normal 10 2 3 2 2" xfId="175" xr:uid="{D9C5CD60-4BA3-409B-B958-C23EDFFBED9D}"/>
    <cellStyle name="Normal 10 2 3 2 2 2" xfId="176" xr:uid="{EEE0660B-4381-4BC4-B355-2D7DA1001ABA}"/>
    <cellStyle name="Normal 10 2 3 2 2 2 2" xfId="3779" xr:uid="{1A1646D9-26CE-4FD6-9A0B-93D5314AFA80}"/>
    <cellStyle name="Normal 10 2 3 2 2 2 2 2" xfId="3780" xr:uid="{39032DE4-A1CF-4841-B6D4-FC81D3BED7A4}"/>
    <cellStyle name="Normal 10 2 3 2 2 2 3" xfId="3781" xr:uid="{EA99B378-55AF-4B5E-A29B-36C9F9EEB6B2}"/>
    <cellStyle name="Normal 10 2 3 2 2 3" xfId="177" xr:uid="{CB6A1267-13EE-48E7-B858-FE060F0A74BC}"/>
    <cellStyle name="Normal 10 2 3 2 2 3 2" xfId="3782" xr:uid="{C1846898-A40C-4229-B99B-BCCCD2869509}"/>
    <cellStyle name="Normal 10 2 3 2 2 4" xfId="178" xr:uid="{17E981B6-3BE5-4BA5-A87C-7F69F53D0CFB}"/>
    <cellStyle name="Normal 10 2 3 2 3" xfId="179" xr:uid="{A3224564-1695-42D9-AA5C-943F787D0EE2}"/>
    <cellStyle name="Normal 10 2 3 2 3 2" xfId="180" xr:uid="{6CB5D80D-0617-4A5C-8403-4E46879C31ED}"/>
    <cellStyle name="Normal 10 2 3 2 3 2 2" xfId="3783" xr:uid="{AE1D689D-0C1D-4699-A6F1-DE38BEADB682}"/>
    <cellStyle name="Normal 10 2 3 2 3 3" xfId="181" xr:uid="{29559D03-B91C-4738-80C8-5737E4630C1C}"/>
    <cellStyle name="Normal 10 2 3 2 3 4" xfId="182" xr:uid="{B4A8E247-140C-4600-9171-552C56BC4B4A}"/>
    <cellStyle name="Normal 10 2 3 2 4" xfId="183" xr:uid="{B6131AA2-115B-472D-8FBC-EB9E041492E8}"/>
    <cellStyle name="Normal 10 2 3 2 4 2" xfId="3784" xr:uid="{9233E703-F497-4D22-81D6-9A339856EC44}"/>
    <cellStyle name="Normal 10 2 3 2 5" xfId="184" xr:uid="{0B6E8B55-0565-4B19-89CD-84930C145507}"/>
    <cellStyle name="Normal 10 2 3 2 6" xfId="185" xr:uid="{3D666017-D6FF-44DB-BD94-76C72A49A944}"/>
    <cellStyle name="Normal 10 2 3 3" xfId="186" xr:uid="{19344D91-C60D-4EC5-9365-D96FADF81ADE}"/>
    <cellStyle name="Normal 10 2 3 3 2" xfId="187" xr:uid="{1E82C290-BECF-4D6E-9FA0-07161B829F30}"/>
    <cellStyle name="Normal 10 2 3 3 2 2" xfId="188" xr:uid="{1BAD04C7-1FDF-4BB3-ACC1-1B1EF45A66FE}"/>
    <cellStyle name="Normal 10 2 3 3 2 2 2" xfId="3785" xr:uid="{4DD39224-AE89-4B2B-BC9A-0AE549AC6ABE}"/>
    <cellStyle name="Normal 10 2 3 3 2 2 2 2" xfId="3786" xr:uid="{62F11F16-5FAD-4366-A449-E666981C0037}"/>
    <cellStyle name="Normal 10 2 3 3 2 2 3" xfId="3787" xr:uid="{1CD7D5EB-EC46-4F6D-9AE6-F833C5F885D1}"/>
    <cellStyle name="Normal 10 2 3 3 2 3" xfId="189" xr:uid="{029217A8-C3F2-4BC8-B531-3A8CF180278B}"/>
    <cellStyle name="Normal 10 2 3 3 2 3 2" xfId="3788" xr:uid="{5BE02398-1899-49D9-9111-E3DFBEC9E44E}"/>
    <cellStyle name="Normal 10 2 3 3 2 4" xfId="190" xr:uid="{389337FB-9DF6-4B10-B82C-0BB36EBCC1C4}"/>
    <cellStyle name="Normal 10 2 3 3 3" xfId="191" xr:uid="{2BAA7886-EC91-4D6B-AC53-FB4F2C3FB2D7}"/>
    <cellStyle name="Normal 10 2 3 3 3 2" xfId="3789" xr:uid="{78586C5E-3D96-422B-A26E-FEC20EAF8D3A}"/>
    <cellStyle name="Normal 10 2 3 3 3 2 2" xfId="3790" xr:uid="{03F49704-A1ED-4B75-A957-EB063DFD13F3}"/>
    <cellStyle name="Normal 10 2 3 3 3 3" xfId="3791" xr:uid="{B5D1C58C-E404-4CB7-8609-941A6875E3D2}"/>
    <cellStyle name="Normal 10 2 3 3 4" xfId="192" xr:uid="{49B70DED-3C7D-46C5-A85B-DDE78FBEE6D5}"/>
    <cellStyle name="Normal 10 2 3 3 4 2" xfId="3792" xr:uid="{FC8C1AEC-51E6-4616-8468-F27030E7845B}"/>
    <cellStyle name="Normal 10 2 3 3 5" xfId="193" xr:uid="{0E7A9CCE-D102-4166-A2C0-0B7F1EE6A94E}"/>
    <cellStyle name="Normal 10 2 3 4" xfId="194" xr:uid="{3F5966E9-26EF-46C5-AF5E-CC0D51C3449F}"/>
    <cellStyle name="Normal 10 2 3 4 2" xfId="195" xr:uid="{043D8E24-6CE6-4AAE-8007-A33D1D2BB1B8}"/>
    <cellStyle name="Normal 10 2 3 4 2 2" xfId="3793" xr:uid="{E4BFD349-C339-4ACD-BFC5-AE17A628E0D1}"/>
    <cellStyle name="Normal 10 2 3 4 2 2 2" xfId="3794" xr:uid="{C80879BD-CCB9-45AC-9521-B6DA1823349A}"/>
    <cellStyle name="Normal 10 2 3 4 2 3" xfId="3795" xr:uid="{18C94402-E5A7-4338-B751-0DD4AD50756B}"/>
    <cellStyle name="Normal 10 2 3 4 3" xfId="196" xr:uid="{EA12BB27-D648-42B9-B430-02D1F0555759}"/>
    <cellStyle name="Normal 10 2 3 4 3 2" xfId="3796" xr:uid="{A9EE5114-AB12-46C7-9D91-62771D9E8DF7}"/>
    <cellStyle name="Normal 10 2 3 4 4" xfId="197" xr:uid="{02782241-B7B3-4BB4-990C-2143876B7CB6}"/>
    <cellStyle name="Normal 10 2 3 5" xfId="198" xr:uid="{DB25A305-8D4D-409F-A430-BF4FCF458CD5}"/>
    <cellStyle name="Normal 10 2 3 5 2" xfId="199" xr:uid="{4538D476-C39B-4BDD-B64F-22564A867661}"/>
    <cellStyle name="Normal 10 2 3 5 2 2" xfId="3797" xr:uid="{66146460-D3BD-4A26-978F-B653BB1C4FB2}"/>
    <cellStyle name="Normal 10 2 3 5 2 3" xfId="4306" xr:uid="{014D2433-A4C2-49DF-A951-A65C228B7CEA}"/>
    <cellStyle name="Normal 10 2 3 5 3" xfId="200" xr:uid="{84CD6A1D-1F2D-4D34-9537-C53641A52018}"/>
    <cellStyle name="Normal 10 2 3 5 4" xfId="201" xr:uid="{748840EF-A322-4416-BF92-60225024D26C}"/>
    <cellStyle name="Normal 10 2 3 5 4 2" xfId="4742" xr:uid="{72E825EB-84C8-42F6-9AAD-1AA9C4B08A77}"/>
    <cellStyle name="Normal 10 2 3 5 4 3" xfId="4601" xr:uid="{6A3C7929-194B-466F-A341-DE580CBC0E94}"/>
    <cellStyle name="Normal 10 2 3 5 4 4" xfId="4449" xr:uid="{7EF42EB6-DAD7-460C-9B00-35922CEF849F}"/>
    <cellStyle name="Normal 10 2 3 6" xfId="202" xr:uid="{6887D80B-C859-4E64-A458-A8A5DD3EA5F9}"/>
    <cellStyle name="Normal 10 2 3 6 2" xfId="3798" xr:uid="{5D625FF8-0AD0-46CE-ABE7-62950EE232C1}"/>
    <cellStyle name="Normal 10 2 3 7" xfId="203" xr:uid="{CE8BD138-C303-471B-B40C-B48918D53BB1}"/>
    <cellStyle name="Normal 10 2 3 8" xfId="204" xr:uid="{36CFC22D-A428-423E-8348-9A47D55F4D6F}"/>
    <cellStyle name="Normal 10 2 4" xfId="205" xr:uid="{BBBC1375-F38C-4EA7-8B39-83895C213A57}"/>
    <cellStyle name="Normal 10 2 4 2" xfId="206" xr:uid="{71A741A8-0306-4257-9AD6-6C7DCCDE2B32}"/>
    <cellStyle name="Normal 10 2 4 2 2" xfId="207" xr:uid="{591F8361-1905-43F2-959D-E8D3E6197A40}"/>
    <cellStyle name="Normal 10 2 4 2 2 2" xfId="208" xr:uid="{7361F86A-C8ED-473E-9305-F55EC802024C}"/>
    <cellStyle name="Normal 10 2 4 2 2 2 2" xfId="3799" xr:uid="{8CBCCE6E-BC51-4C6F-B0D2-C0AD05436EE8}"/>
    <cellStyle name="Normal 10 2 4 2 2 3" xfId="209" xr:uid="{BA0CBFE7-62A4-4C1A-9F4F-C375D2F77CDA}"/>
    <cellStyle name="Normal 10 2 4 2 2 4" xfId="210" xr:uid="{50963E9C-0DE5-4310-BCE1-959CD8FDF6EF}"/>
    <cellStyle name="Normal 10 2 4 2 3" xfId="211" xr:uid="{24333A90-FA5D-49F6-A4E9-B40AA50A604B}"/>
    <cellStyle name="Normal 10 2 4 2 3 2" xfId="3800" xr:uid="{353B53CB-6B7A-4636-B528-94ECF6360F19}"/>
    <cellStyle name="Normal 10 2 4 2 4" xfId="212" xr:uid="{375CBF72-D253-4694-AE50-60F49E281E0B}"/>
    <cellStyle name="Normal 10 2 4 2 5" xfId="213" xr:uid="{7B2F86B0-6FCC-4726-8A10-28D52A82B3CA}"/>
    <cellStyle name="Normal 10 2 4 3" xfId="214" xr:uid="{1CBC191E-6853-4AD0-924D-5C8DCD91DB3C}"/>
    <cellStyle name="Normal 10 2 4 3 2" xfId="215" xr:uid="{EEE7F17F-1158-4DA8-A52A-9D829ECCE816}"/>
    <cellStyle name="Normal 10 2 4 3 2 2" xfId="3801" xr:uid="{C667F9E2-635B-45D4-9E96-02A3BA66D844}"/>
    <cellStyle name="Normal 10 2 4 3 3" xfId="216" xr:uid="{9C982E97-D341-46C5-8FCC-DCCAD38416ED}"/>
    <cellStyle name="Normal 10 2 4 3 4" xfId="217" xr:uid="{B9FF8AE8-352E-4BA6-85AF-9A6695E35743}"/>
    <cellStyle name="Normal 10 2 4 4" xfId="218" xr:uid="{136C8FB8-5B97-4B30-A7BC-EC94BFFD845E}"/>
    <cellStyle name="Normal 10 2 4 4 2" xfId="219" xr:uid="{823EF9CC-A79F-4867-9D58-DD21D5113FCD}"/>
    <cellStyle name="Normal 10 2 4 4 3" xfId="220" xr:uid="{40C90537-FC04-4E9E-B8B0-663B1D0F3E7F}"/>
    <cellStyle name="Normal 10 2 4 4 4" xfId="221" xr:uid="{0AF427BF-2E96-4907-8026-A77DDE9BAE0F}"/>
    <cellStyle name="Normal 10 2 4 5" xfId="222" xr:uid="{C730E72E-C7FB-45A2-8A37-E9D3746A3478}"/>
    <cellStyle name="Normal 10 2 4 6" xfId="223" xr:uid="{6AEC44FA-90E8-4EBB-9719-6D93CB8F22F5}"/>
    <cellStyle name="Normal 10 2 4 7" xfId="224" xr:uid="{34494B3A-0BCE-46CC-9C64-306D71E0B303}"/>
    <cellStyle name="Normal 10 2 5" xfId="225" xr:uid="{8F979713-4177-463E-9F48-A97503E52383}"/>
    <cellStyle name="Normal 10 2 5 2" xfId="226" xr:uid="{800C8A3E-4268-4B30-B1C2-6A9A26E0E048}"/>
    <cellStyle name="Normal 10 2 5 2 2" xfId="227" xr:uid="{25D45762-7117-4362-8E76-96469B27EBB1}"/>
    <cellStyle name="Normal 10 2 5 2 2 2" xfId="3802" xr:uid="{9BDA849D-7C70-468A-8026-ED61E098344D}"/>
    <cellStyle name="Normal 10 2 5 2 2 2 2" xfId="3803" xr:uid="{CB2B4BA8-DD86-48CF-8366-F04522F02D2C}"/>
    <cellStyle name="Normal 10 2 5 2 2 3" xfId="3804" xr:uid="{5A4989DE-B9D8-4A83-B25F-2697347F226C}"/>
    <cellStyle name="Normal 10 2 5 2 3" xfId="228" xr:uid="{DE8FA5B1-6E40-4747-8352-268CB0A53551}"/>
    <cellStyle name="Normal 10 2 5 2 3 2" xfId="3805" xr:uid="{6CCEB53A-7F53-47E9-9CFD-95E828A2218E}"/>
    <cellStyle name="Normal 10 2 5 2 4" xfId="229" xr:uid="{4BCC056D-1C7B-45B3-839D-F52C23502A59}"/>
    <cellStyle name="Normal 10 2 5 3" xfId="230" xr:uid="{7958520C-AEED-4817-A4FA-2358A3CFD953}"/>
    <cellStyle name="Normal 10 2 5 3 2" xfId="231" xr:uid="{4FA00F22-169B-44BF-ADAB-2669F9E070EE}"/>
    <cellStyle name="Normal 10 2 5 3 2 2" xfId="3806" xr:uid="{1F88D5BA-3DE4-4ACD-8440-721992D6D1AB}"/>
    <cellStyle name="Normal 10 2 5 3 3" xfId="232" xr:uid="{90BCD5C2-D6F3-45AE-A1EA-550E24D28564}"/>
    <cellStyle name="Normal 10 2 5 3 4" xfId="233" xr:uid="{3094874B-771D-4826-AC70-C8EA39EAB72B}"/>
    <cellStyle name="Normal 10 2 5 4" xfId="234" xr:uid="{F03731A5-7B9C-4ECA-A137-E5225B7EF7F7}"/>
    <cellStyle name="Normal 10 2 5 4 2" xfId="3807" xr:uid="{D09B9F80-81CF-4389-9CEF-1CAB8A782831}"/>
    <cellStyle name="Normal 10 2 5 5" xfId="235" xr:uid="{B67C82DB-CD9C-401D-BF99-43C3B7A8E1EA}"/>
    <cellStyle name="Normal 10 2 5 6" xfId="236" xr:uid="{8D92DDCE-EF70-4CEA-8AC3-DCE88422EF40}"/>
    <cellStyle name="Normal 10 2 6" xfId="237" xr:uid="{61E568E3-6AEC-473C-865F-32641E7A3007}"/>
    <cellStyle name="Normal 10 2 6 2" xfId="238" xr:uid="{1E4F8A7E-F60E-48C6-AAFA-69AEB3D75657}"/>
    <cellStyle name="Normal 10 2 6 2 2" xfId="239" xr:uid="{76DD041A-8E3B-4B9A-8106-E1D305AEBEC1}"/>
    <cellStyle name="Normal 10 2 6 2 2 2" xfId="3808" xr:uid="{20AB5ACF-AD65-4F81-89B5-D4C59CA2C698}"/>
    <cellStyle name="Normal 10 2 6 2 3" xfId="240" xr:uid="{741FFB1E-2906-4CDA-817A-60AA69DAE241}"/>
    <cellStyle name="Normal 10 2 6 2 4" xfId="241" xr:uid="{6A285A57-AAF8-4A58-A20C-52CC786C3578}"/>
    <cellStyle name="Normal 10 2 6 3" xfId="242" xr:uid="{39F6834C-0336-4541-8B6F-297577214E34}"/>
    <cellStyle name="Normal 10 2 6 3 2" xfId="3809" xr:uid="{B66F12BF-B358-4AD0-B57D-DC602637B9D7}"/>
    <cellStyle name="Normal 10 2 6 4" xfId="243" xr:uid="{7868E3C8-F4FE-4F81-AB31-4604E41A8FAD}"/>
    <cellStyle name="Normal 10 2 6 5" xfId="244" xr:uid="{A4651581-81E5-4225-A67A-C09B7DBCD0C8}"/>
    <cellStyle name="Normal 10 2 7" xfId="245" xr:uid="{EA84BBCD-3758-4D7C-969D-6005AC2363F7}"/>
    <cellStyle name="Normal 10 2 7 2" xfId="246" xr:uid="{676ECF4E-77E8-4481-9F3C-EF6E1EAB7D04}"/>
    <cellStyle name="Normal 10 2 7 2 2" xfId="3810" xr:uid="{5CA2D4E3-83CB-48F7-8B92-A8A802F8F7E0}"/>
    <cellStyle name="Normal 10 2 7 2 3" xfId="4304" xr:uid="{704A0578-1B52-4400-9609-24E96EE30A0F}"/>
    <cellStyle name="Normal 10 2 7 3" xfId="247" xr:uid="{A4E65B0E-F0F0-49F3-A30A-55C25F27A717}"/>
    <cellStyle name="Normal 10 2 7 4" xfId="248" xr:uid="{E5398651-C559-446D-9025-582A12ED8FAD}"/>
    <cellStyle name="Normal 10 2 7 4 2" xfId="4740" xr:uid="{0440DD53-D010-4C93-B223-03E26AE7E326}"/>
    <cellStyle name="Normal 10 2 7 4 3" xfId="4602" xr:uid="{E9160853-D38A-42EB-82D7-3E99798F04C9}"/>
    <cellStyle name="Normal 10 2 7 4 4" xfId="4447" xr:uid="{3CDB30A7-5623-4C2F-9477-428567D6E99A}"/>
    <cellStyle name="Normal 10 2 8" xfId="249" xr:uid="{F1C2A555-FAA9-4418-B589-C93BE56A8A52}"/>
    <cellStyle name="Normal 10 2 8 2" xfId="250" xr:uid="{1B7C2D80-4724-4772-963F-F3E3CC33F7D1}"/>
    <cellStyle name="Normal 10 2 8 3" xfId="251" xr:uid="{06561299-4799-4FCF-8968-A0CCCC71AF81}"/>
    <cellStyle name="Normal 10 2 8 4" xfId="252" xr:uid="{547418D9-ED3E-49C6-9E36-8506EFB44CA1}"/>
    <cellStyle name="Normal 10 2 9" xfId="253" xr:uid="{16BF4EA6-AC32-438B-A99F-34F1E0B5730B}"/>
    <cellStyle name="Normal 10 3" xfId="254" xr:uid="{8D25D5A0-85A4-4C65-8E6F-E0370BB71436}"/>
    <cellStyle name="Normal 10 3 10" xfId="255" xr:uid="{0810E5E9-D302-473C-B1EF-06C94F011157}"/>
    <cellStyle name="Normal 10 3 11" xfId="256" xr:uid="{0F94A41D-9211-47CB-A99C-CBF167F9031A}"/>
    <cellStyle name="Normal 10 3 2" xfId="257" xr:uid="{D8FCB0F2-5EDF-4229-9041-1D5694CB606E}"/>
    <cellStyle name="Normal 10 3 2 2" xfId="258" xr:uid="{250E25EC-9470-4134-94BE-A6CEAA04BCD1}"/>
    <cellStyle name="Normal 10 3 2 2 2" xfId="259" xr:uid="{C16A5113-0B2A-4F64-89C8-A8F7D856B40E}"/>
    <cellStyle name="Normal 10 3 2 2 2 2" xfId="260" xr:uid="{28342FDF-6FA2-4001-95E7-1B24B32A4643}"/>
    <cellStyle name="Normal 10 3 2 2 2 2 2" xfId="261" xr:uid="{E08B63D9-1235-4C0A-8226-BD40F348251F}"/>
    <cellStyle name="Normal 10 3 2 2 2 2 2 2" xfId="3811" xr:uid="{2029E06B-EE7B-4731-91C1-7FF746F99B84}"/>
    <cellStyle name="Normal 10 3 2 2 2 2 3" xfId="262" xr:uid="{8F9F9A66-0FFC-471F-9A1E-E642C67C5A5F}"/>
    <cellStyle name="Normal 10 3 2 2 2 2 4" xfId="263" xr:uid="{4A6C92FF-9103-49D3-8186-3277DA061554}"/>
    <cellStyle name="Normal 10 3 2 2 2 3" xfId="264" xr:uid="{B16153F6-DF07-4C22-9B2A-058578F9790E}"/>
    <cellStyle name="Normal 10 3 2 2 2 3 2" xfId="265" xr:uid="{CFD8BB74-0ECF-406D-8252-B081D619EF6A}"/>
    <cellStyle name="Normal 10 3 2 2 2 3 3" xfId="266" xr:uid="{1E4583A1-B7C1-4FBC-A009-B7A269E999DC}"/>
    <cellStyle name="Normal 10 3 2 2 2 3 4" xfId="267" xr:uid="{102DDA75-9B45-4F32-AE88-C472A860FC0B}"/>
    <cellStyle name="Normal 10 3 2 2 2 4" xfId="268" xr:uid="{EFD6DA1F-865D-400F-87BC-7B7CD3A7B260}"/>
    <cellStyle name="Normal 10 3 2 2 2 5" xfId="269" xr:uid="{23A874B2-5536-4AA6-9CB8-C04AD2EAAB12}"/>
    <cellStyle name="Normal 10 3 2 2 2 6" xfId="270" xr:uid="{9E5D9860-A835-4AA7-9EC8-AE28F7FAA91C}"/>
    <cellStyle name="Normal 10 3 2 2 3" xfId="271" xr:uid="{B8F01838-4011-4FA7-BE00-A66095738DB3}"/>
    <cellStyle name="Normal 10 3 2 2 3 2" xfId="272" xr:uid="{23EDD641-7AD2-40CC-A213-18F3B26C7778}"/>
    <cellStyle name="Normal 10 3 2 2 3 2 2" xfId="273" xr:uid="{8A345F86-2A1A-4572-9F36-4F6562373F20}"/>
    <cellStyle name="Normal 10 3 2 2 3 2 3" xfId="274" xr:uid="{A7936282-C026-4D62-94A9-33153044A678}"/>
    <cellStyle name="Normal 10 3 2 2 3 2 4" xfId="275" xr:uid="{E241C4E2-52FA-4853-A6BD-DC422FAFA51F}"/>
    <cellStyle name="Normal 10 3 2 2 3 3" xfId="276" xr:uid="{F19F5BB0-AAED-45B4-9C34-E7BA8B2BD513}"/>
    <cellStyle name="Normal 10 3 2 2 3 4" xfId="277" xr:uid="{FAD26E66-2408-4738-847D-9D7C05A4BDBE}"/>
    <cellStyle name="Normal 10 3 2 2 3 5" xfId="278" xr:uid="{BF604929-E247-4AA0-BE26-1AA69256EB1F}"/>
    <cellStyle name="Normal 10 3 2 2 4" xfId="279" xr:uid="{BEFA2EA5-05E5-4B5F-A89A-F26D85410F2F}"/>
    <cellStyle name="Normal 10 3 2 2 4 2" xfId="280" xr:uid="{87C79E0E-7517-40DC-9E12-031905343268}"/>
    <cellStyle name="Normal 10 3 2 2 4 3" xfId="281" xr:uid="{1120068F-2C0E-4F34-B892-A5C16175AA89}"/>
    <cellStyle name="Normal 10 3 2 2 4 4" xfId="282" xr:uid="{D5E5B6DB-8D9E-4CBB-804A-9BD8D79FE16A}"/>
    <cellStyle name="Normal 10 3 2 2 5" xfId="283" xr:uid="{C3AC592E-9A19-46A9-A629-58D3CB3D0282}"/>
    <cellStyle name="Normal 10 3 2 2 5 2" xfId="284" xr:uid="{2E355D96-7297-411D-B1EA-E67032AC1EB4}"/>
    <cellStyle name="Normal 10 3 2 2 5 3" xfId="285" xr:uid="{1E481599-C551-4E39-8FA2-01A87AC0A27B}"/>
    <cellStyle name="Normal 10 3 2 2 5 4" xfId="286" xr:uid="{4EAFFA92-2F00-41D1-B973-174993F0B33F}"/>
    <cellStyle name="Normal 10 3 2 2 6" xfId="287" xr:uid="{6418D5A6-1279-46CB-88EE-53512A6B3391}"/>
    <cellStyle name="Normal 10 3 2 2 7" xfId="288" xr:uid="{CC4E7BB0-2A0C-49AA-8CCE-A6BDCFA8418D}"/>
    <cellStyle name="Normal 10 3 2 2 8" xfId="289" xr:uid="{2C1AFBF1-EEB4-4936-9548-3AB7BFB45849}"/>
    <cellStyle name="Normal 10 3 2 3" xfId="290" xr:uid="{D207A170-B00F-4E7A-983E-00FC779C2518}"/>
    <cellStyle name="Normal 10 3 2 3 2" xfId="291" xr:uid="{7A29B9A1-BD12-4CC4-9207-D1C6BB49F3D0}"/>
    <cellStyle name="Normal 10 3 2 3 2 2" xfId="292" xr:uid="{016652A2-05C1-43E8-8CEC-34D9C8E60CAC}"/>
    <cellStyle name="Normal 10 3 2 3 2 2 2" xfId="3812" xr:uid="{6D0EA648-627B-47EB-B871-F4F2AB24098F}"/>
    <cellStyle name="Normal 10 3 2 3 2 2 2 2" xfId="3813" xr:uid="{8E43F774-9DA2-448A-BC17-86B22902C2EB}"/>
    <cellStyle name="Normal 10 3 2 3 2 2 3" xfId="3814" xr:uid="{1AD29939-FC1F-4115-A376-6A2FC9CB2ABE}"/>
    <cellStyle name="Normal 10 3 2 3 2 3" xfId="293" xr:uid="{1EE7CBE8-7B06-43B0-B59E-13048C7C3FC0}"/>
    <cellStyle name="Normal 10 3 2 3 2 3 2" xfId="3815" xr:uid="{CA6CD1FE-3575-48C9-A8B3-2C2F4B3A57E7}"/>
    <cellStyle name="Normal 10 3 2 3 2 4" xfId="294" xr:uid="{E45689BA-7263-46EE-B608-4D0FDFE9B656}"/>
    <cellStyle name="Normal 10 3 2 3 3" xfId="295" xr:uid="{47B86A3A-C909-4676-B924-4FF3936D96CB}"/>
    <cellStyle name="Normal 10 3 2 3 3 2" xfId="296" xr:uid="{B0CA5136-7E87-45DB-9AEE-EFFEAC9B3AE5}"/>
    <cellStyle name="Normal 10 3 2 3 3 2 2" xfId="3816" xr:uid="{8D843E0B-3CE6-4513-A68D-C1CDA0B84117}"/>
    <cellStyle name="Normal 10 3 2 3 3 3" xfId="297" xr:uid="{AE6CB0DE-4739-43A3-85AC-F4101FFD1AE2}"/>
    <cellStyle name="Normal 10 3 2 3 3 4" xfId="298" xr:uid="{598DD395-B7CF-4600-82C9-B4E2260F9B76}"/>
    <cellStyle name="Normal 10 3 2 3 4" xfId="299" xr:uid="{D155B61E-5085-4DB8-A9D6-0328689D37B1}"/>
    <cellStyle name="Normal 10 3 2 3 4 2" xfId="3817" xr:uid="{57B84917-063E-4418-A7DB-E4CFB50268DA}"/>
    <cellStyle name="Normal 10 3 2 3 5" xfId="300" xr:uid="{3EF68A39-E5E1-48F4-8F3D-7D0064EDEE5E}"/>
    <cellStyle name="Normal 10 3 2 3 6" xfId="301" xr:uid="{5B90A149-55DB-46D0-8A9C-1C13686E0EB4}"/>
    <cellStyle name="Normal 10 3 2 4" xfId="302" xr:uid="{09B1474E-C22C-4A03-B86E-8A7522849320}"/>
    <cellStyle name="Normal 10 3 2 4 2" xfId="303" xr:uid="{D83A7FC3-9512-4F67-BE85-A7A42CB0709B}"/>
    <cellStyle name="Normal 10 3 2 4 2 2" xfId="304" xr:uid="{B855BAD0-F9F6-4DD1-96CB-333C3C569152}"/>
    <cellStyle name="Normal 10 3 2 4 2 2 2" xfId="3818" xr:uid="{C6296596-EC82-46D0-B5A4-8CFABC381979}"/>
    <cellStyle name="Normal 10 3 2 4 2 3" xfId="305" xr:uid="{51226B39-8B6D-4358-A372-0A304CC234B3}"/>
    <cellStyle name="Normal 10 3 2 4 2 4" xfId="306" xr:uid="{E2DE66BF-D577-4F1E-AB7B-3058893E071E}"/>
    <cellStyle name="Normal 10 3 2 4 3" xfId="307" xr:uid="{76A6770F-C923-44BE-A55F-626E90D4920D}"/>
    <cellStyle name="Normal 10 3 2 4 3 2" xfId="3819" xr:uid="{9C0328B8-8362-46BD-952A-140E1EB09265}"/>
    <cellStyle name="Normal 10 3 2 4 4" xfId="308" xr:uid="{B875E39C-72F3-48DE-89B8-6C721201933E}"/>
    <cellStyle name="Normal 10 3 2 4 5" xfId="309" xr:uid="{90DE2F78-2F30-485E-992A-C8C07926BC57}"/>
    <cellStyle name="Normal 10 3 2 5" xfId="310" xr:uid="{1E586F64-999B-4ECE-8922-997C8751DA0C}"/>
    <cellStyle name="Normal 10 3 2 5 2" xfId="311" xr:uid="{0EDBA40C-E19E-4A13-8F36-46EA2BBBA794}"/>
    <cellStyle name="Normal 10 3 2 5 2 2" xfId="3820" xr:uid="{6EDADF78-2D84-4502-990E-9504E4D2C15E}"/>
    <cellStyle name="Normal 10 3 2 5 3" xfId="312" xr:uid="{FCF06783-1BDE-4199-8B73-BD63B874CFCA}"/>
    <cellStyle name="Normal 10 3 2 5 4" xfId="313" xr:uid="{511EB137-F4E2-40EC-8EA2-F746B38A318A}"/>
    <cellStyle name="Normal 10 3 2 6" xfId="314" xr:uid="{B17DEDB1-EF07-4D6A-831F-E57BD71C1DC1}"/>
    <cellStyle name="Normal 10 3 2 6 2" xfId="315" xr:uid="{F6D6E13D-EFCD-40E1-B343-ACB98B8ED37B}"/>
    <cellStyle name="Normal 10 3 2 6 3" xfId="316" xr:uid="{5674820D-F27D-4893-A884-81BF35E359E1}"/>
    <cellStyle name="Normal 10 3 2 6 4" xfId="317" xr:uid="{74BE2D51-D39B-4BC4-BD22-02A13D9E7F0B}"/>
    <cellStyle name="Normal 10 3 2 7" xfId="318" xr:uid="{80CD47BC-49D0-4FD1-B548-CFF4DA91B4D1}"/>
    <cellStyle name="Normal 10 3 2 8" xfId="319" xr:uid="{F0FE6216-3472-4F9C-B9B6-4D104DB2BCED}"/>
    <cellStyle name="Normal 10 3 2 9" xfId="320" xr:uid="{D10B3A6F-58A1-49C0-B76E-E33C5C5D69CF}"/>
    <cellStyle name="Normal 10 3 3" xfId="321" xr:uid="{75B4B0B6-8565-453C-BA2F-7938BC00B4B7}"/>
    <cellStyle name="Normal 10 3 3 2" xfId="322" xr:uid="{52EEA670-AC32-4954-AA9B-9468949CF52B}"/>
    <cellStyle name="Normal 10 3 3 2 2" xfId="323" xr:uid="{3E1A7B35-2E07-45A0-ABC5-0D665C6F0897}"/>
    <cellStyle name="Normal 10 3 3 2 2 2" xfId="324" xr:uid="{7667B895-28CE-4A91-AC73-8E18BA63C242}"/>
    <cellStyle name="Normal 10 3 3 2 2 2 2" xfId="3821" xr:uid="{332379E6-0533-410C-AE2E-61D471018D15}"/>
    <cellStyle name="Normal 10 3 3 2 2 2 2 2" xfId="4622" xr:uid="{052FD90A-FDE6-4A7A-B4F7-93522DB904F4}"/>
    <cellStyle name="Normal 10 3 3 2 2 2 3" xfId="4623" xr:uid="{75FFA929-A59C-40DA-B5C3-E09C24B03407}"/>
    <cellStyle name="Normal 10 3 3 2 2 3" xfId="325" xr:uid="{725F66A1-862F-43DE-B95A-46F9F0C6C7E8}"/>
    <cellStyle name="Normal 10 3 3 2 2 3 2" xfId="4624" xr:uid="{2C6203DF-9838-4693-AD48-F57D11AB7CD1}"/>
    <cellStyle name="Normal 10 3 3 2 2 4" xfId="326" xr:uid="{59F1B689-2E9D-4525-B208-E58EBE100994}"/>
    <cellStyle name="Normal 10 3 3 2 3" xfId="327" xr:uid="{6A47C9AA-5A11-4E3D-BEA8-4311CACF2061}"/>
    <cellStyle name="Normal 10 3 3 2 3 2" xfId="328" xr:uid="{34EDCE2E-E017-4F8A-899C-B488D376E7BE}"/>
    <cellStyle name="Normal 10 3 3 2 3 2 2" xfId="4625" xr:uid="{5F3A8E74-CD2A-4F04-AA5A-402209A477D4}"/>
    <cellStyle name="Normal 10 3 3 2 3 3" xfId="329" xr:uid="{F8C19EC7-BF07-4F87-915F-13EEC7751CDD}"/>
    <cellStyle name="Normal 10 3 3 2 3 4" xfId="330" xr:uid="{CAA2DC01-3671-4220-AB70-503DB0F80244}"/>
    <cellStyle name="Normal 10 3 3 2 4" xfId="331" xr:uid="{F36C6B2A-679D-43ED-95FC-0B391366D8E9}"/>
    <cellStyle name="Normal 10 3 3 2 4 2" xfId="4626" xr:uid="{F44D3800-11CE-48C5-A2DD-D3557B2C1CD9}"/>
    <cellStyle name="Normal 10 3 3 2 5" xfId="332" xr:uid="{66A3CF48-3A69-4D38-AEB2-1D901FDDCF23}"/>
    <cellStyle name="Normal 10 3 3 2 6" xfId="333" xr:uid="{8806552F-0B93-4ACB-9573-6EC8B00F0566}"/>
    <cellStyle name="Normal 10 3 3 3" xfId="334" xr:uid="{7460AA75-120E-433B-9674-9674C02D3D8E}"/>
    <cellStyle name="Normal 10 3 3 3 2" xfId="335" xr:uid="{4943AC92-FC46-4B2A-A18B-6BB3AB82A4D5}"/>
    <cellStyle name="Normal 10 3 3 3 2 2" xfId="336" xr:uid="{806FEDA2-ED6B-4186-93E9-5DFA04B77EDF}"/>
    <cellStyle name="Normal 10 3 3 3 2 2 2" xfId="4627" xr:uid="{4AA36B24-EE76-4EC9-8913-88753ACA4A42}"/>
    <cellStyle name="Normal 10 3 3 3 2 3" xfId="337" xr:uid="{6B693672-CC63-477E-992F-85A8583DFBE9}"/>
    <cellStyle name="Normal 10 3 3 3 2 4" xfId="338" xr:uid="{527AD2C0-82E6-4EE7-A625-E6736046DF88}"/>
    <cellStyle name="Normal 10 3 3 3 3" xfId="339" xr:uid="{136DAFD1-D6FF-4EC1-ADF6-FA62B26414FA}"/>
    <cellStyle name="Normal 10 3 3 3 3 2" xfId="4628" xr:uid="{991C6D70-B11D-4BC5-B633-BD5C2BEC8FDB}"/>
    <cellStyle name="Normal 10 3 3 3 4" xfId="340" xr:uid="{90A60A86-7E54-41DD-B95C-538F4FB8489F}"/>
    <cellStyle name="Normal 10 3 3 3 5" xfId="341" xr:uid="{3D47CB3D-1018-4B97-96E5-C22C6AAE22C2}"/>
    <cellStyle name="Normal 10 3 3 4" xfId="342" xr:uid="{55BB8A86-2E19-473E-A187-2EE95D2BEDA6}"/>
    <cellStyle name="Normal 10 3 3 4 2" xfId="343" xr:uid="{803E4C86-9AFE-41A4-9035-C7017D74244A}"/>
    <cellStyle name="Normal 10 3 3 4 2 2" xfId="4629" xr:uid="{CE3C6D4F-8D66-4A95-A465-DBA53A17CF37}"/>
    <cellStyle name="Normal 10 3 3 4 3" xfId="344" xr:uid="{70D236DA-FC9A-4340-B85D-A50B0A43FE98}"/>
    <cellStyle name="Normal 10 3 3 4 4" xfId="345" xr:uid="{67E6B5C0-EDF3-4940-AE75-4A46F3E0DD23}"/>
    <cellStyle name="Normal 10 3 3 5" xfId="346" xr:uid="{5ECCAFC0-FC4D-401A-B7A1-D7F9F5DC3EDB}"/>
    <cellStyle name="Normal 10 3 3 5 2" xfId="347" xr:uid="{0DED5019-6212-4398-BA0D-851A8C45E0D0}"/>
    <cellStyle name="Normal 10 3 3 5 3" xfId="348" xr:uid="{FBFE1AA9-217F-46CA-862C-7EBEA0E59207}"/>
    <cellStyle name="Normal 10 3 3 5 4" xfId="349" xr:uid="{69D85061-731D-4ED8-9286-53AFC09A2AF9}"/>
    <cellStyle name="Normal 10 3 3 6" xfId="350" xr:uid="{B708EB5D-6ACC-422C-88F8-C4663861B768}"/>
    <cellStyle name="Normal 10 3 3 7" xfId="351" xr:uid="{C0BF6257-4C0A-4DAA-9B89-810265398E77}"/>
    <cellStyle name="Normal 10 3 3 8" xfId="352" xr:uid="{E70AA81A-93AD-47DF-A6F9-A4308BFFE378}"/>
    <cellStyle name="Normal 10 3 4" xfId="353" xr:uid="{AE030C42-1F2A-412D-A4ED-A1303919172F}"/>
    <cellStyle name="Normal 10 3 4 2" xfId="354" xr:uid="{8F924DF2-8E81-4212-81B7-8BAC00973D74}"/>
    <cellStyle name="Normal 10 3 4 2 2" xfId="355" xr:uid="{F9216910-2276-423E-A9D9-3C3414D128BC}"/>
    <cellStyle name="Normal 10 3 4 2 2 2" xfId="356" xr:uid="{61876520-E1A5-4F1D-945D-E2C907FA9EB9}"/>
    <cellStyle name="Normal 10 3 4 2 2 2 2" xfId="3822" xr:uid="{296F5FEF-DAC2-40BE-A515-4E5345BBC096}"/>
    <cellStyle name="Normal 10 3 4 2 2 3" xfId="357" xr:uid="{FE1BD032-24F1-41B5-B8AD-F276617E0A1A}"/>
    <cellStyle name="Normal 10 3 4 2 2 4" xfId="358" xr:uid="{75BF5E89-9E28-422B-9575-F03A800FCBF1}"/>
    <cellStyle name="Normal 10 3 4 2 3" xfId="359" xr:uid="{0889E9C9-7772-4A3B-A945-142545C4A756}"/>
    <cellStyle name="Normal 10 3 4 2 3 2" xfId="3823" xr:uid="{CB489065-5EED-44B4-A316-39F8BF2C1E85}"/>
    <cellStyle name="Normal 10 3 4 2 4" xfId="360" xr:uid="{EF173459-E726-46F0-A81D-A204C5F7E744}"/>
    <cellStyle name="Normal 10 3 4 2 5" xfId="361" xr:uid="{A70C0A2F-A7B3-4EBA-8B51-DD69C631A14C}"/>
    <cellStyle name="Normal 10 3 4 3" xfId="362" xr:uid="{9686702D-A8A4-4F84-B637-8077F095B7DA}"/>
    <cellStyle name="Normal 10 3 4 3 2" xfId="363" xr:uid="{C4D7B491-1E61-400C-82B8-CB0B03548484}"/>
    <cellStyle name="Normal 10 3 4 3 2 2" xfId="3824" xr:uid="{39D2DAC0-EAFF-45A8-B92D-E64D327062A4}"/>
    <cellStyle name="Normal 10 3 4 3 3" xfId="364" xr:uid="{0B58589A-E83F-4DCE-B446-6CAF20DC06B3}"/>
    <cellStyle name="Normal 10 3 4 3 4" xfId="365" xr:uid="{5AA3D737-0044-4DD2-8024-59AE7170C10A}"/>
    <cellStyle name="Normal 10 3 4 4" xfId="366" xr:uid="{EA1E12CD-9064-4405-9DF1-EED742CD2F65}"/>
    <cellStyle name="Normal 10 3 4 4 2" xfId="367" xr:uid="{C0C9A6E5-CB95-4A6E-BF71-7D127BF1A6BE}"/>
    <cellStyle name="Normal 10 3 4 4 3" xfId="368" xr:uid="{8AD62CF4-1C15-4533-8E3F-BC89C9CB0730}"/>
    <cellStyle name="Normal 10 3 4 4 4" xfId="369" xr:uid="{FF31D246-0A96-4C2B-AD05-D47292C7B008}"/>
    <cellStyle name="Normal 10 3 4 5" xfId="370" xr:uid="{156F222F-B3F0-440F-9796-30AB117F7F0C}"/>
    <cellStyle name="Normal 10 3 4 6" xfId="371" xr:uid="{EF907D1F-580E-47CA-8E1E-1D7F5F5FC00D}"/>
    <cellStyle name="Normal 10 3 4 7" xfId="372" xr:uid="{2F376D17-C134-4DBF-8DAD-C07AE8C6B519}"/>
    <cellStyle name="Normal 10 3 5" xfId="373" xr:uid="{86BDDAB1-C0DE-4923-A0FC-B7649C338F9B}"/>
    <cellStyle name="Normal 10 3 5 2" xfId="374" xr:uid="{CC144509-3747-4511-A62F-AA5EB46782C2}"/>
    <cellStyle name="Normal 10 3 5 2 2" xfId="375" xr:uid="{FA2697FB-B93C-4E82-8B58-8B1B8EB2FDF5}"/>
    <cellStyle name="Normal 10 3 5 2 2 2" xfId="3825" xr:uid="{1332934C-1CB1-40BD-857B-F1C68353D7D3}"/>
    <cellStyle name="Normal 10 3 5 2 3" xfId="376" xr:uid="{3A8A2FDD-F59F-4B23-BD5A-28D3A117A4BB}"/>
    <cellStyle name="Normal 10 3 5 2 4" xfId="377" xr:uid="{4D0E183F-2D30-45BF-9F04-16EA16205351}"/>
    <cellStyle name="Normal 10 3 5 3" xfId="378" xr:uid="{53BD4FD7-8910-42F2-A6D5-CC9CD6FD76A6}"/>
    <cellStyle name="Normal 10 3 5 3 2" xfId="379" xr:uid="{63779BAA-5A69-4CE2-8F37-4076CBEBDBB6}"/>
    <cellStyle name="Normal 10 3 5 3 3" xfId="380" xr:uid="{42E4CEBF-A1E4-4C49-8CAB-1D597C73CCF1}"/>
    <cellStyle name="Normal 10 3 5 3 4" xfId="381" xr:uid="{A4F1C398-A72F-4B9C-B054-1AAF184A6B7D}"/>
    <cellStyle name="Normal 10 3 5 4" xfId="382" xr:uid="{EBF41EBE-99F8-49B5-A65C-31CCAC6051A6}"/>
    <cellStyle name="Normal 10 3 5 5" xfId="383" xr:uid="{51066893-6A6C-4EF0-A4EE-439C47FAD1A0}"/>
    <cellStyle name="Normal 10 3 5 6" xfId="384" xr:uid="{F2872ECD-069D-4CC9-9055-1D082DD37679}"/>
    <cellStyle name="Normal 10 3 6" xfId="385" xr:uid="{41674617-E4AC-4365-B630-1929B240F6A2}"/>
    <cellStyle name="Normal 10 3 6 2" xfId="386" xr:uid="{C5C0AD09-87C7-40C1-BCEF-F1E7B28452FB}"/>
    <cellStyle name="Normal 10 3 6 2 2" xfId="387" xr:uid="{70F13BEC-98FC-4487-A832-507777B6B6CA}"/>
    <cellStyle name="Normal 10 3 6 2 3" xfId="388" xr:uid="{3B03671B-849E-41C9-85B9-95328F6E25A0}"/>
    <cellStyle name="Normal 10 3 6 2 4" xfId="389" xr:uid="{6D91398A-DF81-4F8E-9F9E-E2D032BD6501}"/>
    <cellStyle name="Normal 10 3 6 3" xfId="390" xr:uid="{2DDA882F-E177-4F10-BCA7-947C9574F7E0}"/>
    <cellStyle name="Normal 10 3 6 4" xfId="391" xr:uid="{4B6C28E8-0ECB-43BB-A0F3-8246A4E77813}"/>
    <cellStyle name="Normal 10 3 6 5" xfId="392" xr:uid="{5F749DE5-0081-4417-B3F1-158FF7493093}"/>
    <cellStyle name="Normal 10 3 7" xfId="393" xr:uid="{C8CEECFC-10E7-464A-AC35-8E6FA525316A}"/>
    <cellStyle name="Normal 10 3 7 2" xfId="394" xr:uid="{2992B617-5B8D-40F4-91E5-91644F84293F}"/>
    <cellStyle name="Normal 10 3 7 3" xfId="395" xr:uid="{E7F6F7C1-2DF1-4CCD-9F37-9935BE21659D}"/>
    <cellStyle name="Normal 10 3 7 4" xfId="396" xr:uid="{5B300FB6-88DC-4214-B44B-1BA4FBA967F4}"/>
    <cellStyle name="Normal 10 3 8" xfId="397" xr:uid="{496C5F28-A21B-45ED-B2E5-09524624DF83}"/>
    <cellStyle name="Normal 10 3 8 2" xfId="398" xr:uid="{5C6B9457-0F97-41A5-8021-CA8C50F4D657}"/>
    <cellStyle name="Normal 10 3 8 3" xfId="399" xr:uid="{C9297063-C911-400F-A316-41D434BF440C}"/>
    <cellStyle name="Normal 10 3 8 4" xfId="400" xr:uid="{59C0EFD1-E1E1-45D8-B084-0D5E795DDFB2}"/>
    <cellStyle name="Normal 10 3 9" xfId="401" xr:uid="{47FCAE70-8E3D-4F9E-B0AE-73900A5F70E3}"/>
    <cellStyle name="Normal 10 4" xfId="402" xr:uid="{0F2D1050-B164-44F6-B920-79ABD723F556}"/>
    <cellStyle name="Normal 10 4 10" xfId="403" xr:uid="{03D40E2C-FF0B-429C-A74A-FC190C84C897}"/>
    <cellStyle name="Normal 10 4 11" xfId="404" xr:uid="{999361D3-8607-465B-A978-D5711C7BE2E8}"/>
    <cellStyle name="Normal 10 4 2" xfId="405" xr:uid="{A3A9453E-DA6B-4C6A-8942-84A5CD037D04}"/>
    <cellStyle name="Normal 10 4 2 2" xfId="406" xr:uid="{94E20DAE-536C-4C77-85FD-3B40D2E4D477}"/>
    <cellStyle name="Normal 10 4 2 2 2" xfId="407" xr:uid="{8802EAB2-B7A8-426E-A7F4-442B6175DD19}"/>
    <cellStyle name="Normal 10 4 2 2 2 2" xfId="408" xr:uid="{7E23D6A0-C0D5-47B7-8CA4-F6D11B6E6551}"/>
    <cellStyle name="Normal 10 4 2 2 2 2 2" xfId="409" xr:uid="{F92CD31E-4D51-4A98-9AB6-01DF945CC90D}"/>
    <cellStyle name="Normal 10 4 2 2 2 2 3" xfId="410" xr:uid="{260F80D5-B972-45BE-87AD-76F02F44493D}"/>
    <cellStyle name="Normal 10 4 2 2 2 2 4" xfId="411" xr:uid="{55F748E3-61E2-425F-8F53-DAD7FE2CFF34}"/>
    <cellStyle name="Normal 10 4 2 2 2 3" xfId="412" xr:uid="{EF220ED1-D4C8-4B71-B548-58F03A54149C}"/>
    <cellStyle name="Normal 10 4 2 2 2 3 2" xfId="413" xr:uid="{0FFD631C-1FD8-435F-938E-F666ACBFA0BC}"/>
    <cellStyle name="Normal 10 4 2 2 2 3 3" xfId="414" xr:uid="{12472570-7D12-4F25-B800-835A2A8ECA29}"/>
    <cellStyle name="Normal 10 4 2 2 2 3 4" xfId="415" xr:uid="{99842000-DD45-4527-A0F5-1DA5A3C392E5}"/>
    <cellStyle name="Normal 10 4 2 2 2 4" xfId="416" xr:uid="{EB22194C-43B2-4FA8-AB82-A7982FC764C5}"/>
    <cellStyle name="Normal 10 4 2 2 2 5" xfId="417" xr:uid="{4EE681D8-ACCF-4720-9393-AFE27D098E71}"/>
    <cellStyle name="Normal 10 4 2 2 2 6" xfId="418" xr:uid="{464A8FBD-5494-4F1F-A5F2-71FD9174D85F}"/>
    <cellStyle name="Normal 10 4 2 2 3" xfId="419" xr:uid="{70CB12EE-831C-45C1-8EDA-FB044B1FB968}"/>
    <cellStyle name="Normal 10 4 2 2 3 2" xfId="420" xr:uid="{A6581BDB-EE48-4FF8-84FD-CFA6B6D8C859}"/>
    <cellStyle name="Normal 10 4 2 2 3 2 2" xfId="421" xr:uid="{81584254-833C-415C-9A4C-373246394613}"/>
    <cellStyle name="Normal 10 4 2 2 3 2 3" xfId="422" xr:uid="{1730E00F-7C36-46BF-A154-566970438FB5}"/>
    <cellStyle name="Normal 10 4 2 2 3 2 4" xfId="423" xr:uid="{2BEEB135-866E-4B21-BAC8-843827E37007}"/>
    <cellStyle name="Normal 10 4 2 2 3 3" xfId="424" xr:uid="{C2C57BE4-FD18-4568-999B-566B54B69566}"/>
    <cellStyle name="Normal 10 4 2 2 3 4" xfId="425" xr:uid="{D348646A-A9C6-4C0D-9100-3C5D9976A73C}"/>
    <cellStyle name="Normal 10 4 2 2 3 5" xfId="426" xr:uid="{D75AEF59-39A3-4EBB-A6BA-5A811B3EAD59}"/>
    <cellStyle name="Normal 10 4 2 2 4" xfId="427" xr:uid="{9EAFF5E6-71CB-4361-85D2-D7AE5BD498B9}"/>
    <cellStyle name="Normal 10 4 2 2 4 2" xfId="428" xr:uid="{3D382802-AE5F-405B-B897-286674A87CA5}"/>
    <cellStyle name="Normal 10 4 2 2 4 3" xfId="429" xr:uid="{422F0163-F49D-4D49-ABC3-ACA9F150B385}"/>
    <cellStyle name="Normal 10 4 2 2 4 4" xfId="430" xr:uid="{6A122CA9-3AF3-481C-8C71-55836E4B2381}"/>
    <cellStyle name="Normal 10 4 2 2 5" xfId="431" xr:uid="{A4FCBCD4-9BB4-49AF-89AF-41805D811B9E}"/>
    <cellStyle name="Normal 10 4 2 2 5 2" xfId="432" xr:uid="{E3614492-2351-4EDA-999C-3322B4A16AE4}"/>
    <cellStyle name="Normal 10 4 2 2 5 3" xfId="433" xr:uid="{53FB6795-D4A6-4E64-9A5F-5CCC78F6C4F5}"/>
    <cellStyle name="Normal 10 4 2 2 5 4" xfId="434" xr:uid="{CBC819B2-193B-4C04-9011-756A8447C475}"/>
    <cellStyle name="Normal 10 4 2 2 6" xfId="435" xr:uid="{763F83B8-F606-4F15-86D0-06078C245DE3}"/>
    <cellStyle name="Normal 10 4 2 2 7" xfId="436" xr:uid="{F4ED2645-9009-4D43-9C0E-FEEBEBE60CCA}"/>
    <cellStyle name="Normal 10 4 2 2 8" xfId="437" xr:uid="{EA6D4389-8A74-4E07-9CA3-DA5402CFFFFE}"/>
    <cellStyle name="Normal 10 4 2 3" xfId="438" xr:uid="{6A35EC84-F51E-4B95-8755-F9D5985E3852}"/>
    <cellStyle name="Normal 10 4 2 3 2" xfId="439" xr:uid="{228059C5-2055-448F-A97C-8E20C591561A}"/>
    <cellStyle name="Normal 10 4 2 3 2 2" xfId="440" xr:uid="{87326405-E3F0-4A44-A751-C45C07CB7AA2}"/>
    <cellStyle name="Normal 10 4 2 3 2 3" xfId="441" xr:uid="{0451E82D-E689-46C2-8928-4286C5E61720}"/>
    <cellStyle name="Normal 10 4 2 3 2 4" xfId="442" xr:uid="{CF246AC1-F066-44E7-9B2C-193961185B48}"/>
    <cellStyle name="Normal 10 4 2 3 3" xfId="443" xr:uid="{19927E5D-1BEB-4E96-87D0-6CB2B655F453}"/>
    <cellStyle name="Normal 10 4 2 3 3 2" xfId="444" xr:uid="{A60C8D01-B47E-4DF3-9075-28FC92251851}"/>
    <cellStyle name="Normal 10 4 2 3 3 3" xfId="445" xr:uid="{A4CAC675-8423-43AC-93B0-507E5427C5C7}"/>
    <cellStyle name="Normal 10 4 2 3 3 4" xfId="446" xr:uid="{417219DB-5D49-4C7C-926A-4AD1D1C9A34B}"/>
    <cellStyle name="Normal 10 4 2 3 4" xfId="447" xr:uid="{28296D82-C6BA-495F-AE04-49A35258C3D2}"/>
    <cellStyle name="Normal 10 4 2 3 5" xfId="448" xr:uid="{2B04AA54-777E-4573-A8A3-CB4C336A0F3D}"/>
    <cellStyle name="Normal 10 4 2 3 6" xfId="449" xr:uid="{C54282E7-B3B8-4DA0-B9AF-74BB98C73E8F}"/>
    <cellStyle name="Normal 10 4 2 4" xfId="450" xr:uid="{0298812A-F1ED-4F72-8F2B-9AA04939AE7A}"/>
    <cellStyle name="Normal 10 4 2 4 2" xfId="451" xr:uid="{2B17B534-9F23-480A-88FE-18136B5A1BFD}"/>
    <cellStyle name="Normal 10 4 2 4 2 2" xfId="452" xr:uid="{C8520944-1ABB-49AD-BCBA-D58D70DDC464}"/>
    <cellStyle name="Normal 10 4 2 4 2 3" xfId="453" xr:uid="{138FC012-5E42-4C5C-B709-0401896516B2}"/>
    <cellStyle name="Normal 10 4 2 4 2 4" xfId="454" xr:uid="{1CE35239-F169-459E-AFBF-D88DFEBC8338}"/>
    <cellStyle name="Normal 10 4 2 4 3" xfId="455" xr:uid="{97ACD7F1-56AF-4C7C-A8BA-267D8D237520}"/>
    <cellStyle name="Normal 10 4 2 4 4" xfId="456" xr:uid="{2857705C-B657-4A08-B035-2D0DCDBC670D}"/>
    <cellStyle name="Normal 10 4 2 4 5" xfId="457" xr:uid="{2B1F40D7-BDA6-43D8-913A-74155FA1974D}"/>
    <cellStyle name="Normal 10 4 2 5" xfId="458" xr:uid="{AB50ECD9-F9FA-4A1B-8D50-0E618F0EEA04}"/>
    <cellStyle name="Normal 10 4 2 5 2" xfId="459" xr:uid="{E06263F9-7AD7-4F4C-975D-5DADFA55864F}"/>
    <cellStyle name="Normal 10 4 2 5 3" xfId="460" xr:uid="{5DCDEA14-DC0A-4556-94C0-E98CF92EF500}"/>
    <cellStyle name="Normal 10 4 2 5 4" xfId="461" xr:uid="{22EAC2AA-C2CF-40E0-A74B-986130762CE2}"/>
    <cellStyle name="Normal 10 4 2 6" xfId="462" xr:uid="{20E657B0-F93A-4A6D-A186-7450CF459CF2}"/>
    <cellStyle name="Normal 10 4 2 6 2" xfId="463" xr:uid="{0069CF7B-FB31-4E3D-8A40-7F039DD5D016}"/>
    <cellStyle name="Normal 10 4 2 6 3" xfId="464" xr:uid="{8F5656D9-C72D-4350-BC4B-B1E9218C6BE0}"/>
    <cellStyle name="Normal 10 4 2 6 4" xfId="465" xr:uid="{D87B0E85-074C-4963-8DCD-409821D3874E}"/>
    <cellStyle name="Normal 10 4 2 7" xfId="466" xr:uid="{BAAAE2F9-77EA-4F32-91D6-21DB764C8589}"/>
    <cellStyle name="Normal 10 4 2 8" xfId="467" xr:uid="{29F6A4A4-33F7-46CB-8A12-A926D39F969F}"/>
    <cellStyle name="Normal 10 4 2 9" xfId="468" xr:uid="{6C2009BC-DA5B-410F-B0BD-B3F8ECCF9B08}"/>
    <cellStyle name="Normal 10 4 3" xfId="469" xr:uid="{F6961918-6026-4C62-8D7B-43ADB451F255}"/>
    <cellStyle name="Normal 10 4 3 2" xfId="470" xr:uid="{4E5B60F4-13A4-4040-A2D9-1712ADE6CF16}"/>
    <cellStyle name="Normal 10 4 3 2 2" xfId="471" xr:uid="{29DC756F-616D-4E7D-B57F-18DA69E5F787}"/>
    <cellStyle name="Normal 10 4 3 2 2 2" xfId="472" xr:uid="{21A4C574-88A5-40D8-8621-9612299722AA}"/>
    <cellStyle name="Normal 10 4 3 2 2 2 2" xfId="3826" xr:uid="{FC9644E9-8830-46FB-AFE0-35EF5D6925DB}"/>
    <cellStyle name="Normal 10 4 3 2 2 3" xfId="473" xr:uid="{EF8CB18C-65E4-4288-ABFF-F5D01E43C5AE}"/>
    <cellStyle name="Normal 10 4 3 2 2 4" xfId="474" xr:uid="{5B3E1302-1651-4056-8CE6-2220067E05E2}"/>
    <cellStyle name="Normal 10 4 3 2 3" xfId="475" xr:uid="{151E9FC9-0196-48CF-BF37-6B9B89614462}"/>
    <cellStyle name="Normal 10 4 3 2 3 2" xfId="476" xr:uid="{2F26DAE1-0F00-44E0-AB38-F49173BECAD5}"/>
    <cellStyle name="Normal 10 4 3 2 3 3" xfId="477" xr:uid="{063A0517-A9BD-4C28-8868-784FB004968D}"/>
    <cellStyle name="Normal 10 4 3 2 3 4" xfId="478" xr:uid="{F59491F5-B142-4E02-AC68-0F20EDE7E406}"/>
    <cellStyle name="Normal 10 4 3 2 4" xfId="479" xr:uid="{C802CEA8-C51D-4E47-8DE1-8749658DFEB9}"/>
    <cellStyle name="Normal 10 4 3 2 5" xfId="480" xr:uid="{6E3D6A5F-FA5C-4146-91D5-958EB87596D2}"/>
    <cellStyle name="Normal 10 4 3 2 6" xfId="481" xr:uid="{F71BD9A6-AFF2-4E85-9732-F233572A407C}"/>
    <cellStyle name="Normal 10 4 3 3" xfId="482" xr:uid="{DE6714C3-43CC-4FB5-8E33-1972D27F75C3}"/>
    <cellStyle name="Normal 10 4 3 3 2" xfId="483" xr:uid="{F8E47F8B-B4C4-443C-A2EA-AA5DE4B4AD56}"/>
    <cellStyle name="Normal 10 4 3 3 2 2" xfId="484" xr:uid="{78CC4761-011B-40E5-8F6F-F262D352E5DC}"/>
    <cellStyle name="Normal 10 4 3 3 2 3" xfId="485" xr:uid="{50E21195-B2D9-414B-ABE0-00D57D722915}"/>
    <cellStyle name="Normal 10 4 3 3 2 4" xfId="486" xr:uid="{9FE56D93-33AF-463E-A96E-C78EC89E7366}"/>
    <cellStyle name="Normal 10 4 3 3 3" xfId="487" xr:uid="{43C162E3-A6F5-4715-9E60-CC60200C3E31}"/>
    <cellStyle name="Normal 10 4 3 3 4" xfId="488" xr:uid="{35B5212F-61D5-4CDA-AB5A-86A211C0E9C5}"/>
    <cellStyle name="Normal 10 4 3 3 5" xfId="489" xr:uid="{D0C009CB-F801-4620-B42F-1803D9B961C9}"/>
    <cellStyle name="Normal 10 4 3 4" xfId="490" xr:uid="{68CBF3A1-7F14-4B34-B75D-3A9736DB6107}"/>
    <cellStyle name="Normal 10 4 3 4 2" xfId="491" xr:uid="{CE5A5818-563D-4168-8A1B-692C648562C4}"/>
    <cellStyle name="Normal 10 4 3 4 3" xfId="492" xr:uid="{77F9CEE9-D2C1-4C56-AEF8-2D25DDE83460}"/>
    <cellStyle name="Normal 10 4 3 4 4" xfId="493" xr:uid="{2D519330-2EA4-4FA6-8E3A-C9BF33871EF6}"/>
    <cellStyle name="Normal 10 4 3 5" xfId="494" xr:uid="{E61E61B3-08E2-47EF-B47D-652253DE4874}"/>
    <cellStyle name="Normal 10 4 3 5 2" xfId="495" xr:uid="{910374AF-E582-4206-8837-54427E0503C5}"/>
    <cellStyle name="Normal 10 4 3 5 3" xfId="496" xr:uid="{DE857266-19FF-4A00-8A59-817E822B59B8}"/>
    <cellStyle name="Normal 10 4 3 5 4" xfId="497" xr:uid="{6D604A93-9F17-40F0-A5A5-3E202A501733}"/>
    <cellStyle name="Normal 10 4 3 6" xfId="498" xr:uid="{D2E8F569-65C4-4883-9411-0DDCBB6C27C0}"/>
    <cellStyle name="Normal 10 4 3 7" xfId="499" xr:uid="{E2CB686C-80A3-45D3-BD53-E7A376A840F1}"/>
    <cellStyle name="Normal 10 4 3 8" xfId="500" xr:uid="{3A0B3E2A-5391-470C-A8D5-C24889AD96AA}"/>
    <cellStyle name="Normal 10 4 4" xfId="501" xr:uid="{89752402-2691-490C-9BD2-E584108107F8}"/>
    <cellStyle name="Normal 10 4 4 2" xfId="502" xr:uid="{80285341-88FF-4111-A73F-A04CE59914BC}"/>
    <cellStyle name="Normal 10 4 4 2 2" xfId="503" xr:uid="{A6116955-7401-402F-A3A1-6EEB7D966328}"/>
    <cellStyle name="Normal 10 4 4 2 2 2" xfId="504" xr:uid="{2208FED5-8DB5-46F7-A7A3-D06FEE32E768}"/>
    <cellStyle name="Normal 10 4 4 2 2 3" xfId="505" xr:uid="{F7393F04-C269-474F-82BB-0A2F2B726FE0}"/>
    <cellStyle name="Normal 10 4 4 2 2 4" xfId="506" xr:uid="{5495A24A-9E46-422F-8D48-48CA4960BD26}"/>
    <cellStyle name="Normal 10 4 4 2 3" xfId="507" xr:uid="{F683ADC4-BAC7-42E9-B1D0-262C5ECAC069}"/>
    <cellStyle name="Normal 10 4 4 2 4" xfId="508" xr:uid="{4DDD29DA-E89A-4CB0-BCD6-7EA949037F70}"/>
    <cellStyle name="Normal 10 4 4 2 5" xfId="509" xr:uid="{D436F9D6-A4B8-4FBB-9B71-CE7F139630AB}"/>
    <cellStyle name="Normal 10 4 4 3" xfId="510" xr:uid="{E2289DB7-82B5-4013-A2E0-9FBA1877597F}"/>
    <cellStyle name="Normal 10 4 4 3 2" xfId="511" xr:uid="{6620C052-392D-432E-B755-81DFDE1A6A18}"/>
    <cellStyle name="Normal 10 4 4 3 3" xfId="512" xr:uid="{92D1A3ED-7365-4BA8-8529-19097E23643B}"/>
    <cellStyle name="Normal 10 4 4 3 4" xfId="513" xr:uid="{212B261E-D53E-42A0-8950-559690012FC9}"/>
    <cellStyle name="Normal 10 4 4 4" xfId="514" xr:uid="{1B4B8B42-14BB-4240-B6AE-971145B97780}"/>
    <cellStyle name="Normal 10 4 4 4 2" xfId="515" xr:uid="{E9471288-4163-4CE4-8260-B84339EAF153}"/>
    <cellStyle name="Normal 10 4 4 4 3" xfId="516" xr:uid="{A3E0198A-5B30-49F6-8609-163877C81948}"/>
    <cellStyle name="Normal 10 4 4 4 4" xfId="517" xr:uid="{F0D95EEC-52D7-44B3-BD7F-EA85898390BA}"/>
    <cellStyle name="Normal 10 4 4 5" xfId="518" xr:uid="{4825DE9D-7C3E-4EDD-A84E-919CFFB29766}"/>
    <cellStyle name="Normal 10 4 4 6" xfId="519" xr:uid="{A0F0370B-748C-4895-95A8-7872F3A2652A}"/>
    <cellStyle name="Normal 10 4 4 7" xfId="520" xr:uid="{8F6F5733-5106-4C37-A95F-1D357F2CF8B5}"/>
    <cellStyle name="Normal 10 4 5" xfId="521" xr:uid="{2408EC08-9C9A-488B-B640-54E8DDDFE314}"/>
    <cellStyle name="Normal 10 4 5 2" xfId="522" xr:uid="{ABFEDD08-9999-4963-B06B-5F9BEE4182FF}"/>
    <cellStyle name="Normal 10 4 5 2 2" xfId="523" xr:uid="{18B0FCA8-07DB-4DB8-BAC0-E9B2EEAB27D8}"/>
    <cellStyle name="Normal 10 4 5 2 3" xfId="524" xr:uid="{50D8DACE-E45D-4383-BBF6-57986FC2E402}"/>
    <cellStyle name="Normal 10 4 5 2 4" xfId="525" xr:uid="{129D74A0-78B6-4525-B204-025915344D0F}"/>
    <cellStyle name="Normal 10 4 5 3" xfId="526" xr:uid="{F8FE1645-AD87-40F2-A833-D64468A02BAF}"/>
    <cellStyle name="Normal 10 4 5 3 2" xfId="527" xr:uid="{41C99075-A62E-45F1-A55C-45B36B4FB332}"/>
    <cellStyle name="Normal 10 4 5 3 3" xfId="528" xr:uid="{27DFA410-7110-4570-8B31-79DE57DFD9FA}"/>
    <cellStyle name="Normal 10 4 5 3 4" xfId="529" xr:uid="{BBCDAD53-317D-4999-9060-2BD89387DCF1}"/>
    <cellStyle name="Normal 10 4 5 4" xfId="530" xr:uid="{B9236CC8-F3A9-4A31-937F-2F55EE6CF1D8}"/>
    <cellStyle name="Normal 10 4 5 5" xfId="531" xr:uid="{76675919-BC2F-4704-8CF9-7FAE955CF576}"/>
    <cellStyle name="Normal 10 4 5 6" xfId="532" xr:uid="{4F4DE860-4DDD-4ECE-A5A0-DD2A0C080176}"/>
    <cellStyle name="Normal 10 4 6" xfId="533" xr:uid="{B32CA43C-F86D-44D4-8E31-AFD903BCD4D7}"/>
    <cellStyle name="Normal 10 4 6 2" xfId="534" xr:uid="{27664A31-9490-4C3F-A170-CD618D6A17DB}"/>
    <cellStyle name="Normal 10 4 6 2 2" xfId="535" xr:uid="{2B286D31-B7FE-4B4B-A70A-09566EE0E00E}"/>
    <cellStyle name="Normal 10 4 6 2 3" xfId="536" xr:uid="{07D77BDA-63B7-4725-B7FE-F0AD00FD3961}"/>
    <cellStyle name="Normal 10 4 6 2 4" xfId="537" xr:uid="{64B4A3F7-4438-4092-AF8A-2E016F66B93C}"/>
    <cellStyle name="Normal 10 4 6 3" xfId="538" xr:uid="{D35856E9-E6E8-4FAD-BD71-5686178AF667}"/>
    <cellStyle name="Normal 10 4 6 4" xfId="539" xr:uid="{CE3BC94D-50A3-4E94-8CCF-783865BBCBCE}"/>
    <cellStyle name="Normal 10 4 6 5" xfId="540" xr:uid="{B4C27D39-7329-4C2F-BA8A-CE424F758643}"/>
    <cellStyle name="Normal 10 4 7" xfId="541" xr:uid="{75018FD7-D4A5-4CC9-B1FD-EE62FA7D14FD}"/>
    <cellStyle name="Normal 10 4 7 2" xfId="542" xr:uid="{7BEA5203-7FAB-407A-9C03-E7B162C4FA47}"/>
    <cellStyle name="Normal 10 4 7 3" xfId="543" xr:uid="{9E1EA113-D457-47C6-9CF3-4F00445BA6EC}"/>
    <cellStyle name="Normal 10 4 7 4" xfId="544" xr:uid="{09F5171F-D0AA-43C3-B10B-5282A56C4BD0}"/>
    <cellStyle name="Normal 10 4 8" xfId="545" xr:uid="{698AB7E6-9B9B-47E9-82AE-5436639A079C}"/>
    <cellStyle name="Normal 10 4 8 2" xfId="546" xr:uid="{BB64E8ED-060A-4320-8F50-EEDCDDD3C50E}"/>
    <cellStyle name="Normal 10 4 8 3" xfId="547" xr:uid="{DE61D86B-27C8-422A-B7EA-0912B4B6F619}"/>
    <cellStyle name="Normal 10 4 8 4" xfId="548" xr:uid="{6206FDDC-3F73-4382-A263-B30B1289B4F4}"/>
    <cellStyle name="Normal 10 4 9" xfId="549" xr:uid="{D1E2390C-5519-4E66-8A61-899B64BBAA6E}"/>
    <cellStyle name="Normal 10 5" xfId="550" xr:uid="{2896B517-B1DE-47CC-9C5E-CD9F067DBC9C}"/>
    <cellStyle name="Normal 10 5 2" xfId="551" xr:uid="{AB21ED4B-5ACB-4433-8264-3BE59B40B014}"/>
    <cellStyle name="Normal 10 5 2 2" xfId="552" xr:uid="{733E2AD8-BCDF-4C77-B312-D45604CBD466}"/>
    <cellStyle name="Normal 10 5 2 2 2" xfId="553" xr:uid="{B0DE82C8-FD44-49AA-BFA3-BE4E760F6657}"/>
    <cellStyle name="Normal 10 5 2 2 2 2" xfId="554" xr:uid="{9805B086-1F8B-4A0A-8D37-67C47BF78742}"/>
    <cellStyle name="Normal 10 5 2 2 2 3" xfId="555" xr:uid="{C109DA49-D5D5-4611-9AE5-E60FF7CEEF84}"/>
    <cellStyle name="Normal 10 5 2 2 2 4" xfId="556" xr:uid="{8C174754-2ACC-4F59-A7F1-B14089218755}"/>
    <cellStyle name="Normal 10 5 2 2 3" xfId="557" xr:uid="{33B5A860-2E69-40C7-B7C9-425F7D7CD1C0}"/>
    <cellStyle name="Normal 10 5 2 2 3 2" xfId="558" xr:uid="{D722704F-40F8-4C0E-B482-55F3B000545B}"/>
    <cellStyle name="Normal 10 5 2 2 3 3" xfId="559" xr:uid="{9F8DD7B0-2E46-4E47-B9E0-3EBC2419C503}"/>
    <cellStyle name="Normal 10 5 2 2 3 4" xfId="560" xr:uid="{EC1B5451-847A-4F13-AD72-0E91A8065521}"/>
    <cellStyle name="Normal 10 5 2 2 4" xfId="561" xr:uid="{B39C4405-6148-43AE-9383-F3F3E6C035F7}"/>
    <cellStyle name="Normal 10 5 2 2 5" xfId="562" xr:uid="{9F940433-7C2B-49F3-A085-FDC2D983E51F}"/>
    <cellStyle name="Normal 10 5 2 2 6" xfId="563" xr:uid="{A0698987-16B1-4C51-87A5-455E395A119C}"/>
    <cellStyle name="Normal 10 5 2 3" xfId="564" xr:uid="{2161A13E-6772-4258-AF8C-3A25A8E67266}"/>
    <cellStyle name="Normal 10 5 2 3 2" xfId="565" xr:uid="{BAD24D32-0004-4373-A77A-F2BF1CF3B934}"/>
    <cellStyle name="Normal 10 5 2 3 2 2" xfId="566" xr:uid="{4BDBC05B-CFC2-493D-8AEB-A7F23398C2B2}"/>
    <cellStyle name="Normal 10 5 2 3 2 3" xfId="567" xr:uid="{533AA8FC-3489-4A1D-8CA9-763543B89D04}"/>
    <cellStyle name="Normal 10 5 2 3 2 4" xfId="568" xr:uid="{7D2A054D-9C21-4FC3-B22F-F302117F8762}"/>
    <cellStyle name="Normal 10 5 2 3 3" xfId="569" xr:uid="{7CC2D9F3-39A2-4D1A-A77B-5A9F7A471EAA}"/>
    <cellStyle name="Normal 10 5 2 3 4" xfId="570" xr:uid="{8930A426-8D92-4A74-B1ED-35A9423EF9EB}"/>
    <cellStyle name="Normal 10 5 2 3 5" xfId="571" xr:uid="{87EFEFCE-B507-4552-97F0-21F4F1E63F91}"/>
    <cellStyle name="Normal 10 5 2 4" xfId="572" xr:uid="{E8740A7D-6C0D-4ACB-A70B-3DAFD26625DA}"/>
    <cellStyle name="Normal 10 5 2 4 2" xfId="573" xr:uid="{5ECFB42B-D76A-4709-A7AD-B6E43FDFE63B}"/>
    <cellStyle name="Normal 10 5 2 4 3" xfId="574" xr:uid="{5A0BF7E9-15F7-4CC4-855E-7B96080D02B3}"/>
    <cellStyle name="Normal 10 5 2 4 4" xfId="575" xr:uid="{99E5F543-D856-4DE5-AA3F-094844CEEF9F}"/>
    <cellStyle name="Normal 10 5 2 5" xfId="576" xr:uid="{FDC18E2C-084E-4B34-AE9B-2D4D88F75BEF}"/>
    <cellStyle name="Normal 10 5 2 5 2" xfId="577" xr:uid="{FFD53265-477D-43A2-8605-66C309687598}"/>
    <cellStyle name="Normal 10 5 2 5 3" xfId="578" xr:uid="{005B1092-1ABC-494C-A9EC-E03F491744F4}"/>
    <cellStyle name="Normal 10 5 2 5 4" xfId="579" xr:uid="{FD0C1A15-C160-4B69-AD95-380D4F98239C}"/>
    <cellStyle name="Normal 10 5 2 6" xfId="580" xr:uid="{CECF3D07-08D6-4097-BE57-6C17886725F7}"/>
    <cellStyle name="Normal 10 5 2 7" xfId="581" xr:uid="{97448F61-802A-4EE7-8029-10CBC05968D5}"/>
    <cellStyle name="Normal 10 5 2 8" xfId="582" xr:uid="{3FAE1C42-80C7-44D2-A123-FB864B6314B6}"/>
    <cellStyle name="Normal 10 5 3" xfId="583" xr:uid="{0038440E-A9A4-4BDB-8FE4-D20E586C2670}"/>
    <cellStyle name="Normal 10 5 3 2" xfId="584" xr:uid="{3A1339E0-E333-426E-82D5-FDC04935C83D}"/>
    <cellStyle name="Normal 10 5 3 2 2" xfId="585" xr:uid="{34DB95B7-9735-40BA-9585-90234E1F37D0}"/>
    <cellStyle name="Normal 10 5 3 2 3" xfId="586" xr:uid="{3F3FDA55-7EF7-4DAD-AC29-51859D53FF90}"/>
    <cellStyle name="Normal 10 5 3 2 4" xfId="587" xr:uid="{8ADC7580-BB3A-49E3-AB53-2EFDEA185502}"/>
    <cellStyle name="Normal 10 5 3 3" xfId="588" xr:uid="{2978B1F6-F38F-41BC-951F-D45CABE02DD0}"/>
    <cellStyle name="Normal 10 5 3 3 2" xfId="589" xr:uid="{8F2072E0-0F0A-4D53-8A04-8CB0D72991EF}"/>
    <cellStyle name="Normal 10 5 3 3 3" xfId="590" xr:uid="{9867EDF1-07ED-491C-AE94-BC39FD162722}"/>
    <cellStyle name="Normal 10 5 3 3 4" xfId="591" xr:uid="{B1C6C9F1-B21D-46FC-A670-3C8A58939F87}"/>
    <cellStyle name="Normal 10 5 3 4" xfId="592" xr:uid="{C50603FF-2A7D-4E21-B4EF-89181E15811F}"/>
    <cellStyle name="Normal 10 5 3 5" xfId="593" xr:uid="{66FB760F-D0C6-4E43-9290-D5A2EB013449}"/>
    <cellStyle name="Normal 10 5 3 6" xfId="594" xr:uid="{325B0857-0F9D-4ABC-BA2B-28FD33293F64}"/>
    <cellStyle name="Normal 10 5 4" xfId="595" xr:uid="{8A292658-5EC4-4226-88A4-40BC8BE4E2A8}"/>
    <cellStyle name="Normal 10 5 4 2" xfId="596" xr:uid="{C8901FE4-55C1-4A69-AF10-C1E608A1E1DE}"/>
    <cellStyle name="Normal 10 5 4 2 2" xfId="597" xr:uid="{EEC534AB-AA47-4DD9-A69B-3A6E03DC5C2D}"/>
    <cellStyle name="Normal 10 5 4 2 3" xfId="598" xr:uid="{3BEDCCF1-0099-4C17-8AAD-9B3383CB0DBE}"/>
    <cellStyle name="Normal 10 5 4 2 4" xfId="599" xr:uid="{54D56283-BC48-4D5A-9A6A-603533BD95C5}"/>
    <cellStyle name="Normal 10 5 4 3" xfId="600" xr:uid="{62F09CBC-3AC9-4AAD-8B37-2E3D70DA1055}"/>
    <cellStyle name="Normal 10 5 4 4" xfId="601" xr:uid="{B33E9DA6-750F-4395-898D-0055795F9A0D}"/>
    <cellStyle name="Normal 10 5 4 5" xfId="602" xr:uid="{0FFDD8EA-A401-4058-8F3B-0C9E455D4C7F}"/>
    <cellStyle name="Normal 10 5 5" xfId="603" xr:uid="{3E2ADD2F-FC2B-45EB-9913-B65E7902316B}"/>
    <cellStyle name="Normal 10 5 5 2" xfId="604" xr:uid="{C868E9DB-B827-4AC6-B709-660D52740031}"/>
    <cellStyle name="Normal 10 5 5 3" xfId="605" xr:uid="{1AA83D04-DD3F-4558-B0F1-3C51C28DB2C8}"/>
    <cellStyle name="Normal 10 5 5 4" xfId="606" xr:uid="{B090CFA4-0CF8-4083-8B99-9D90AF5D5CF8}"/>
    <cellStyle name="Normal 10 5 6" xfId="607" xr:uid="{AD027BF4-5153-4986-B4BF-E19264D66444}"/>
    <cellStyle name="Normal 10 5 6 2" xfId="608" xr:uid="{04EC0973-C490-4F74-A5E6-403DB215922E}"/>
    <cellStyle name="Normal 10 5 6 3" xfId="609" xr:uid="{241F8886-9968-4039-972B-80F4C2A9B548}"/>
    <cellStyle name="Normal 10 5 6 4" xfId="610" xr:uid="{AE1CBD43-92E2-4441-90FB-94F88B1704DE}"/>
    <cellStyle name="Normal 10 5 7" xfId="611" xr:uid="{A4880FB8-7595-4667-B2CB-D7FA4E460D88}"/>
    <cellStyle name="Normal 10 5 8" xfId="612" xr:uid="{700899C4-06FF-4B8B-8B73-054D81F8EE43}"/>
    <cellStyle name="Normal 10 5 9" xfId="613" xr:uid="{CE7B46B2-BD84-49F3-8468-756C035E22C1}"/>
    <cellStyle name="Normal 10 6" xfId="614" xr:uid="{56BD6F10-F8AB-4B9B-8A3C-A45A0559C141}"/>
    <cellStyle name="Normal 10 6 2" xfId="615" xr:uid="{35350A64-24C5-4FE3-A761-8C23F35BECA5}"/>
    <cellStyle name="Normal 10 6 2 2" xfId="616" xr:uid="{2C80F2B7-15A9-42C9-A187-EC63AA6C86B2}"/>
    <cellStyle name="Normal 10 6 2 2 2" xfId="617" xr:uid="{4A8CAD8D-8DA9-48EB-A466-FB68FF06E362}"/>
    <cellStyle name="Normal 10 6 2 2 2 2" xfId="3827" xr:uid="{4B343AB6-E1C2-402C-B949-B9E8C530888D}"/>
    <cellStyle name="Normal 10 6 2 2 3" xfId="618" xr:uid="{EBE42E0E-CA96-41D7-9533-A238DC23B4C8}"/>
    <cellStyle name="Normal 10 6 2 2 4" xfId="619" xr:uid="{E55F456C-F8CE-4AAF-9694-B18F29E89872}"/>
    <cellStyle name="Normal 10 6 2 3" xfId="620" xr:uid="{41D84BB9-80A6-4875-AEAE-C37A55CD1977}"/>
    <cellStyle name="Normal 10 6 2 3 2" xfId="621" xr:uid="{0DCEB961-3C23-4BC4-AD70-5D872203F8A4}"/>
    <cellStyle name="Normal 10 6 2 3 3" xfId="622" xr:uid="{8AAAF1F0-6C40-4B14-A964-CF84A19689C9}"/>
    <cellStyle name="Normal 10 6 2 3 4" xfId="623" xr:uid="{6F6CDD65-F33F-4FBE-BAFC-CEDE174029CB}"/>
    <cellStyle name="Normal 10 6 2 4" xfId="624" xr:uid="{040A1DAB-19DA-47D1-9DF2-E2E453A2EA62}"/>
    <cellStyle name="Normal 10 6 2 5" xfId="625" xr:uid="{B2F5EB3E-EBC6-4976-A1CC-BA24B9E2BF0C}"/>
    <cellStyle name="Normal 10 6 2 6" xfId="626" xr:uid="{2D581202-2A9E-45A5-84C6-4A38EAF50ED1}"/>
    <cellStyle name="Normal 10 6 3" xfId="627" xr:uid="{9BF7B550-C903-4B69-B394-097F7C385D5D}"/>
    <cellStyle name="Normal 10 6 3 2" xfId="628" xr:uid="{6562732B-D2ED-4395-9238-205D7B35A33E}"/>
    <cellStyle name="Normal 10 6 3 2 2" xfId="629" xr:uid="{6B37C476-14CD-48EA-9210-CBD88F23EFF7}"/>
    <cellStyle name="Normal 10 6 3 2 3" xfId="630" xr:uid="{B609C0A3-B3ED-40CB-917F-B52EAEB0940E}"/>
    <cellStyle name="Normal 10 6 3 2 4" xfId="631" xr:uid="{DEED70DC-A121-44EE-BE13-0F99F489BB78}"/>
    <cellStyle name="Normal 10 6 3 3" xfId="632" xr:uid="{01AC822F-790F-402C-A018-3169B6763AAE}"/>
    <cellStyle name="Normal 10 6 3 4" xfId="633" xr:uid="{A494D343-E4DA-4221-8036-AC66EA27E494}"/>
    <cellStyle name="Normal 10 6 3 5" xfId="634" xr:uid="{52838102-E7A1-44A6-BF73-44C2D6BA48E2}"/>
    <cellStyle name="Normal 10 6 4" xfId="635" xr:uid="{E04B27C5-C071-4F9D-956D-8AB42BF75154}"/>
    <cellStyle name="Normal 10 6 4 2" xfId="636" xr:uid="{D3CFB710-9D1F-4955-9DCB-19BD1AACC7A6}"/>
    <cellStyle name="Normal 10 6 4 3" xfId="637" xr:uid="{A15F0963-4CF6-4EBE-BF5C-03F405D4954D}"/>
    <cellStyle name="Normal 10 6 4 4" xfId="638" xr:uid="{5720CD20-A267-40D5-9423-A1F401CBC7AC}"/>
    <cellStyle name="Normal 10 6 5" xfId="639" xr:uid="{28FDA07F-0BB0-4627-B94F-3CC504B3B684}"/>
    <cellStyle name="Normal 10 6 5 2" xfId="640" xr:uid="{AFFC48EA-6F8B-436C-8AEA-DB6F1A8D8E8C}"/>
    <cellStyle name="Normal 10 6 5 3" xfId="641" xr:uid="{CF15FA34-2DC4-44A1-AFB4-F5D516A85F89}"/>
    <cellStyle name="Normal 10 6 5 4" xfId="642" xr:uid="{E1D23BA3-8889-4F56-855A-70C47496E335}"/>
    <cellStyle name="Normal 10 6 6" xfId="643" xr:uid="{5ACAE728-1080-4829-9715-F92417AA1DDD}"/>
    <cellStyle name="Normal 10 6 7" xfId="644" xr:uid="{191EC716-D422-420F-89A7-A3F9310325AE}"/>
    <cellStyle name="Normal 10 6 8" xfId="645" xr:uid="{1F08CF4A-76B1-4095-B31B-E5777838E624}"/>
    <cellStyle name="Normal 10 7" xfId="646" xr:uid="{E5C13AD5-579A-4920-AE2E-F05B9C79E135}"/>
    <cellStyle name="Normal 10 7 2" xfId="647" xr:uid="{002BA1A2-30E4-4EFE-8A0F-B8AC36D72104}"/>
    <cellStyle name="Normal 10 7 2 2" xfId="648" xr:uid="{C41C7238-323E-4B09-BC22-DE13BFD584B4}"/>
    <cellStyle name="Normal 10 7 2 2 2" xfId="649" xr:uid="{CE879E94-EC2A-42E3-A4D4-B51C00176CD9}"/>
    <cellStyle name="Normal 10 7 2 2 3" xfId="650" xr:uid="{642B764E-E89E-4DAA-AF70-FC9BBD2EA019}"/>
    <cellStyle name="Normal 10 7 2 2 4" xfId="651" xr:uid="{2F37D7BF-FD6E-48B5-B55F-FB7BFC34BD45}"/>
    <cellStyle name="Normal 10 7 2 3" xfId="652" xr:uid="{09AD02AF-355A-49CC-B0D5-E19034A85CB0}"/>
    <cellStyle name="Normal 10 7 2 4" xfId="653" xr:uid="{2493FFF0-95B2-48A7-BC6C-6CB66DE28210}"/>
    <cellStyle name="Normal 10 7 2 5" xfId="654" xr:uid="{800C2774-877D-4D8A-992F-746F307888A3}"/>
    <cellStyle name="Normal 10 7 3" xfId="655" xr:uid="{1B4FD577-8CB3-4740-A506-BE9229F79434}"/>
    <cellStyle name="Normal 10 7 3 2" xfId="656" xr:uid="{8BB4966F-3CB6-4A06-B1F3-7C6C726312E8}"/>
    <cellStyle name="Normal 10 7 3 3" xfId="657" xr:uid="{39570425-1D07-4FC4-8C71-154698335479}"/>
    <cellStyle name="Normal 10 7 3 4" xfId="658" xr:uid="{A5837D24-46B0-4E7B-AF1E-25E1A3408FAE}"/>
    <cellStyle name="Normal 10 7 4" xfId="659" xr:uid="{6D683F0F-49DC-4A2E-A8D7-9F12F817CDB9}"/>
    <cellStyle name="Normal 10 7 4 2" xfId="660" xr:uid="{A732F18D-0F0D-440B-8AA0-67DE64C5D4FB}"/>
    <cellStyle name="Normal 10 7 4 3" xfId="661" xr:uid="{F7F0786B-79B0-4035-A0F5-B436154F3815}"/>
    <cellStyle name="Normal 10 7 4 4" xfId="662" xr:uid="{D6FE574C-AE00-405C-8035-12752BFFC372}"/>
    <cellStyle name="Normal 10 7 5" xfId="663" xr:uid="{4D54ED93-9B8C-4E76-AED8-FF8A30E415D2}"/>
    <cellStyle name="Normal 10 7 6" xfId="664" xr:uid="{38A22F30-0449-4A46-A199-828B6B9CEE11}"/>
    <cellStyle name="Normal 10 7 7" xfId="665" xr:uid="{DE580A6F-770C-4556-9858-3D628896D953}"/>
    <cellStyle name="Normal 10 8" xfId="666" xr:uid="{0F99A9DE-E8F8-4B54-9C8E-AB99A59F7D06}"/>
    <cellStyle name="Normal 10 8 2" xfId="667" xr:uid="{5B6B4821-4E50-4381-86F0-8C46A870673A}"/>
    <cellStyle name="Normal 10 8 2 2" xfId="668" xr:uid="{6D6D0AB3-2661-4EC1-9867-BCE871883A01}"/>
    <cellStyle name="Normal 10 8 2 3" xfId="669" xr:uid="{F42E5A1E-0E7D-41DA-906E-FD5EFA762724}"/>
    <cellStyle name="Normal 10 8 2 4" xfId="670" xr:uid="{102CED11-D3AF-4373-AFA3-D5DCCF70BF49}"/>
    <cellStyle name="Normal 10 8 3" xfId="671" xr:uid="{46B9F104-3D92-44A8-AE05-7CF0426A3429}"/>
    <cellStyle name="Normal 10 8 3 2" xfId="672" xr:uid="{DB775C7C-E667-434B-BD20-712EC8703F4D}"/>
    <cellStyle name="Normal 10 8 3 3" xfId="673" xr:uid="{1A0F72B2-553E-4E78-A026-1664AE36EEE3}"/>
    <cellStyle name="Normal 10 8 3 4" xfId="674" xr:uid="{F315301D-C6D0-467F-B4D8-508AD2740A83}"/>
    <cellStyle name="Normal 10 8 4" xfId="675" xr:uid="{54D3D256-CF05-487A-A382-76719E71AE72}"/>
    <cellStyle name="Normal 10 8 5" xfId="676" xr:uid="{E748659C-55BE-4F0F-BC05-C321DD05887C}"/>
    <cellStyle name="Normal 10 8 6" xfId="677" xr:uid="{84148305-BC8B-466C-940F-1D195100B720}"/>
    <cellStyle name="Normal 10 9" xfId="678" xr:uid="{06705C11-97EE-4B5B-897C-009219D2F843}"/>
    <cellStyle name="Normal 10 9 2" xfId="679" xr:uid="{36FBC2FD-5260-454D-AC74-080F062F3262}"/>
    <cellStyle name="Normal 10 9 2 2" xfId="680" xr:uid="{FB47C6E1-8060-420D-9711-8A9D2E177EA1}"/>
    <cellStyle name="Normal 10 9 2 2 2" xfId="4302" xr:uid="{45387F10-E9E8-4077-BD92-64463FE37767}"/>
    <cellStyle name="Normal 10 9 2 2 3" xfId="4603" xr:uid="{89BBBCCD-10A5-4A2E-850A-C5EC6ACE6556}"/>
    <cellStyle name="Normal 10 9 2 3" xfId="681" xr:uid="{90B677F2-05E7-41C4-9D38-8A4B024916B5}"/>
    <cellStyle name="Normal 10 9 2 4" xfId="682" xr:uid="{6FD9BAD5-66D1-4C2F-BC16-2DFEEFB3BD4E}"/>
    <cellStyle name="Normal 10 9 3" xfId="683" xr:uid="{A42F705A-5FB9-4F2B-BE78-75CBD87EDCE7}"/>
    <cellStyle name="Normal 10 9 4" xfId="684" xr:uid="{CAAB9042-78BB-4776-92BE-A002B6DF9B42}"/>
    <cellStyle name="Normal 10 9 4 2" xfId="4739" xr:uid="{39643A90-BA41-4489-B193-2F69466D3754}"/>
    <cellStyle name="Normal 10 9 4 3" xfId="4604" xr:uid="{D472260E-3391-4FC7-B93B-52377B2BE9D3}"/>
    <cellStyle name="Normal 10 9 4 4" xfId="4446" xr:uid="{9A11A533-DBB1-4C33-804B-057B6FD09C0F}"/>
    <cellStyle name="Normal 10 9 5" xfId="685" xr:uid="{8B66E125-F910-48FA-8E62-6C00F7AEDBDD}"/>
    <cellStyle name="Normal 11" xfId="47" xr:uid="{FF31F11C-9EBC-4135-835A-2D60BB911135}"/>
    <cellStyle name="Normal 11 2" xfId="3698" xr:uid="{FA76B966-AEF0-4183-BA67-FBFF54AE4A21}"/>
    <cellStyle name="Normal 11 2 2" xfId="4546" xr:uid="{33D0DBFD-8613-4DDF-B582-D3AA5735DB27}"/>
    <cellStyle name="Normal 11 3" xfId="4307" xr:uid="{CFD6D33D-4BCA-40A6-AD4F-51E4ACFF5B67}"/>
    <cellStyle name="Normal 11 3 2" xfId="4547" xr:uid="{09661567-6348-4EFF-9017-7BE79AEA78D1}"/>
    <cellStyle name="Normal 11 3 3" xfId="4716" xr:uid="{ECFA9DCE-DC17-4688-B19A-E768389B0207}"/>
    <cellStyle name="Normal 11 3 4" xfId="4693" xr:uid="{1A3DD467-96B3-46AA-B8A2-8E36CB991E37}"/>
    <cellStyle name="Normal 12" xfId="48" xr:uid="{449BC740-F229-4440-9C22-64A554F732B8}"/>
    <cellStyle name="Normal 12 2" xfId="3699" xr:uid="{6CA6AC86-7EDD-498E-ADEF-114706F886F0}"/>
    <cellStyle name="Normal 12 2 2" xfId="4548" xr:uid="{C45166C2-373C-4CD1-B248-AA4E845D0ECF}"/>
    <cellStyle name="Normal 12 3" xfId="4549" xr:uid="{B209E747-DAD4-4A94-82C2-B8C304F30830}"/>
    <cellStyle name="Normal 13" xfId="49" xr:uid="{5A330BB4-070B-4EDC-AF86-C7A1CCE3632D}"/>
    <cellStyle name="Normal 13 2" xfId="50" xr:uid="{ED501C68-7EF6-4974-8F6E-F25629B53CB2}"/>
    <cellStyle name="Normal 13 2 2" xfId="3700" xr:uid="{93A6D6D6-A21E-48BB-B146-9AA79110BD99}"/>
    <cellStyle name="Normal 13 2 2 2" xfId="4550" xr:uid="{4EBB23A5-65DA-4D28-94C2-8F4083B4D4BD}"/>
    <cellStyle name="Normal 13 2 3" xfId="4309" xr:uid="{AFFB0CBE-1072-44EE-9837-A694DD72707D}"/>
    <cellStyle name="Normal 13 2 3 2" xfId="4551" xr:uid="{524C6CFA-4368-4D2B-A954-FE8A768EC759}"/>
    <cellStyle name="Normal 13 2 3 3" xfId="4717" xr:uid="{F382279A-3CE6-4E4A-A4A6-164954C11619}"/>
    <cellStyle name="Normal 13 2 3 4" xfId="4694" xr:uid="{BC3FF7B2-DE3B-4A8A-822C-351E46ED0D02}"/>
    <cellStyle name="Normal 13 3" xfId="3701" xr:uid="{E73E2D82-D0F3-4C7D-94F3-0811FD2D2223}"/>
    <cellStyle name="Normal 13 3 2" xfId="4393" xr:uid="{C3548420-CB6C-4804-8C21-E4D6BE25750E}"/>
    <cellStyle name="Normal 13 3 3" xfId="4310" xr:uid="{EF44C37B-F6DE-47A8-BDDB-0948646AE1A9}"/>
    <cellStyle name="Normal 13 3 4" xfId="4450" xr:uid="{CBD658CB-CEAC-441D-A9CB-951CFEFEE5BC}"/>
    <cellStyle name="Normal 13 3 5" xfId="4718" xr:uid="{707611E7-F4D3-4DF6-86C6-11FE1C2AEA7C}"/>
    <cellStyle name="Normal 13 4" xfId="4311" xr:uid="{2E12B1A9-9E4F-4F5D-99E9-A0DDCA2B15F7}"/>
    <cellStyle name="Normal 13 5" xfId="4308" xr:uid="{806F20D5-C0E6-4C09-B7BD-7DC2E47FFC67}"/>
    <cellStyle name="Normal 14" xfId="51" xr:uid="{D4F31A25-67F0-4D1D-BF4B-0584CE40D28D}"/>
    <cellStyle name="Normal 14 18" xfId="4313" xr:uid="{187AED55-A105-4E15-9CF6-F9C111333E52}"/>
    <cellStyle name="Normal 14 2" xfId="52" xr:uid="{DC97C963-6456-4908-9C4E-AB2E6FCFE8FC}"/>
    <cellStyle name="Normal 14 2 2" xfId="53" xr:uid="{D004619F-1B11-461F-A93D-05678296D934}"/>
    <cellStyle name="Normal 14 2 2 2" xfId="3702" xr:uid="{B7E5514A-0EDC-4DE6-ABF2-85CEB256806D}"/>
    <cellStyle name="Normal 14 2 3" xfId="3703" xr:uid="{059843D1-14CF-48A9-B278-DD29DA505F2E}"/>
    <cellStyle name="Normal 14 3" xfId="3704" xr:uid="{208C2155-0702-43A6-BF23-40FF51D06576}"/>
    <cellStyle name="Normal 14 3 2" xfId="4552" xr:uid="{5562496F-C8B1-4DFA-AC2A-A3E49B1A14EE}"/>
    <cellStyle name="Normal 14 4" xfId="4312" xr:uid="{6B03FB00-8CE9-489A-A84D-BABF9AE11F40}"/>
    <cellStyle name="Normal 14 4 2" xfId="4553" xr:uid="{F8CA1687-FFA0-4152-ABB2-C1D7FEC14BC0}"/>
    <cellStyle name="Normal 14 4 3" xfId="4719" xr:uid="{D5A53143-7F28-4B42-9007-E40FC43F20F5}"/>
    <cellStyle name="Normal 14 4 4" xfId="4695" xr:uid="{A0B7ABF8-4FCB-4F03-9314-B7B7F39D4206}"/>
    <cellStyle name="Normal 15" xfId="54" xr:uid="{6917CF03-6770-4197-9D46-29ADC6603DB2}"/>
    <cellStyle name="Normal 15 2" xfId="55" xr:uid="{E9006D24-7BA4-46AB-8030-AADA9B3C27F2}"/>
    <cellStyle name="Normal 15 2 2" xfId="3705" xr:uid="{D41B383D-992C-4EB3-B38D-47B1272F0E5E}"/>
    <cellStyle name="Normal 15 2 2 2" xfId="4554" xr:uid="{2980D575-5369-433C-9A67-32CCF18FD7E6}"/>
    <cellStyle name="Normal 15 2 3" xfId="4555" xr:uid="{D04D508B-F3E8-432D-9574-EF2DC4B87EAD}"/>
    <cellStyle name="Normal 15 3" xfId="3706" xr:uid="{4E775EFF-F187-41F5-BB93-ED17310F490E}"/>
    <cellStyle name="Normal 15 3 2" xfId="4394" xr:uid="{BAC3D0C1-9962-4A6F-917D-F2894531912C}"/>
    <cellStyle name="Normal 15 3 3" xfId="4315" xr:uid="{75026CF1-401C-4144-81A6-F9B0F149CD73}"/>
    <cellStyle name="Normal 15 3 4" xfId="4451" xr:uid="{58510BA0-26CF-45BD-A1B6-D9F836D7F559}"/>
    <cellStyle name="Normal 15 3 5" xfId="4721" xr:uid="{071EFFB4-8426-4B81-80E2-B819D94C2B2E}"/>
    <cellStyle name="Normal 15 4" xfId="4314" xr:uid="{F45AFD59-DA6F-4D65-98B0-BAB6A1CAFEED}"/>
    <cellStyle name="Normal 15 4 2" xfId="4556" xr:uid="{459FC095-DC28-472C-B303-DCEF23B29210}"/>
    <cellStyle name="Normal 15 4 3" xfId="4720" xr:uid="{8A3B25DA-17B1-4466-8B1C-9CCFAC1F6BC8}"/>
    <cellStyle name="Normal 15 4 4" xfId="4696" xr:uid="{2D07110B-7F95-4D23-B4DF-D2C40CF20C40}"/>
    <cellStyle name="Normal 16" xfId="56" xr:uid="{803830B7-D913-4BF7-96FB-1C0D604E862B}"/>
    <cellStyle name="Normal 16 2" xfId="3707" xr:uid="{CD037568-A953-47F3-993C-8A124884E46D}"/>
    <cellStyle name="Normal 16 2 2" xfId="4395" xr:uid="{0CD8D919-EBC5-4A91-AE7E-2F3747D2B4E7}"/>
    <cellStyle name="Normal 16 2 3" xfId="4316" xr:uid="{352E8D5B-89CE-463B-8CBB-838B78C3105A}"/>
    <cellStyle name="Normal 16 2 4" xfId="4452" xr:uid="{BD07E5AF-AF72-4EB3-A81E-7821791A97B6}"/>
    <cellStyle name="Normal 16 2 5" xfId="4722" xr:uid="{B846B874-2B66-4337-AE17-788438AB8CD5}"/>
    <cellStyle name="Normal 16 3" xfId="4423" xr:uid="{AFB638CB-2C33-4CC4-8A36-1677820B38DB}"/>
    <cellStyle name="Normal 17" xfId="57" xr:uid="{8CFBB0D9-9983-42D1-9970-B79327202D91}"/>
    <cellStyle name="Normal 17 2" xfId="3708" xr:uid="{F008E45F-CD84-4D4C-ACE9-8E15664B601D}"/>
    <cellStyle name="Normal 17 2 2" xfId="4396" xr:uid="{62138753-BD9A-453A-87B2-2446DDF768A7}"/>
    <cellStyle name="Normal 17 2 3" xfId="4318" xr:uid="{B0C6E052-62A8-44AC-9C66-7D4C93140CBF}"/>
    <cellStyle name="Normal 17 2 4" xfId="4453" xr:uid="{EB9DF3F5-6C75-4BB8-B589-04339B4EBC49}"/>
    <cellStyle name="Normal 17 2 5" xfId="4723" xr:uid="{A00D11CA-1CD0-4C65-A855-0854B7C50466}"/>
    <cellStyle name="Normal 17 3" xfId="4319" xr:uid="{72F2A855-80F3-4ED2-9609-0CD37D7E7EDF}"/>
    <cellStyle name="Normal 17 4" xfId="4317" xr:uid="{3D7C788A-AEF4-4609-A3D1-47FC8EAC6D6C}"/>
    <cellStyle name="Normal 18" xfId="58" xr:uid="{4C745BE6-D919-49CC-8CC4-E83669C21A57}"/>
    <cellStyle name="Normal 18 2" xfId="3709" xr:uid="{874ECBF2-89E6-497E-BA48-DBD21C3E42F9}"/>
    <cellStyle name="Normal 18 2 2" xfId="4557" xr:uid="{71A26DF3-D91B-4CAF-8396-E720799C17DC}"/>
    <cellStyle name="Normal 18 3" xfId="4320" xr:uid="{B9BD1152-EF32-4B23-A2D6-70B7DC41D601}"/>
    <cellStyle name="Normal 18 3 2" xfId="4558" xr:uid="{1B858939-FFE8-4F69-98CC-CE30BE979946}"/>
    <cellStyle name="Normal 18 3 3" xfId="4724" xr:uid="{4FB92792-8775-4E08-B597-E4FE36179136}"/>
    <cellStyle name="Normal 18 3 4" xfId="4697" xr:uid="{135D578E-B886-4C1C-872C-2D0A5974AA09}"/>
    <cellStyle name="Normal 19" xfId="59" xr:uid="{D6E2A2BA-5432-456B-A2D5-49B3E26DF45C}"/>
    <cellStyle name="Normal 19 2" xfId="60" xr:uid="{8BB78372-DFD2-4706-B02A-6506B3C0CCB3}"/>
    <cellStyle name="Normal 19 2 2" xfId="3710" xr:uid="{9D3F4E1B-288A-4A87-96A8-ACA1D3E0EF0C}"/>
    <cellStyle name="Normal 19 2 2 2" xfId="4559" xr:uid="{A250B882-8554-42F4-839B-54171CD3C4D5}"/>
    <cellStyle name="Normal 19 2 3" xfId="4560" xr:uid="{B4BFD430-86BD-4871-A2BD-0FF12736C74F}"/>
    <cellStyle name="Normal 19 3" xfId="3711" xr:uid="{BDD1D733-405D-400A-9CB5-49CD8203E020}"/>
    <cellStyle name="Normal 19 3 2" xfId="4561" xr:uid="{021F76E1-9F05-4511-B286-CB3E9AA23596}"/>
    <cellStyle name="Normal 19 4" xfId="4562" xr:uid="{658A5D52-50AD-41D4-9D4B-AC251941F476}"/>
    <cellStyle name="Normal 2" xfId="3" xr:uid="{0035700C-F3A5-4A6F-B63A-5CE25669DEE2}"/>
    <cellStyle name="Normal 2 2" xfId="61" xr:uid="{AFFD88C1-5977-486A-9803-6AEC651A0EDF}"/>
    <cellStyle name="Normal 2 2 2" xfId="62" xr:uid="{825B97CF-1897-4F7E-954F-645A2FCCF945}"/>
    <cellStyle name="Normal 2 2 2 2" xfId="3712" xr:uid="{374FFC82-E9FA-4DF4-9095-FD176B8F64FD}"/>
    <cellStyle name="Normal 2 2 2 2 2" xfId="4565" xr:uid="{CE0B5E10-1B32-498F-B00C-90EE03EAD99C}"/>
    <cellStyle name="Normal 2 2 2 3" xfId="4566" xr:uid="{81244480-8C19-4111-A7D0-364BBC02592D}"/>
    <cellStyle name="Normal 2 2 3" xfId="3713" xr:uid="{BE016B4F-C3EE-4451-B879-274411DC52C7}"/>
    <cellStyle name="Normal 2 2 3 2" xfId="4473" xr:uid="{A9554961-13C6-4BDC-B991-700E1C634043}"/>
    <cellStyle name="Normal 2 2 3 2 2" xfId="4567" xr:uid="{B2D22C87-7073-4345-842D-17FC5EBD063C}"/>
    <cellStyle name="Normal 2 2 3 2 3" xfId="4752" xr:uid="{1B5ABCC8-0F22-4A7F-B7BF-33FD9ADBBF8A}"/>
    <cellStyle name="Normal 2 2 3 2 4" xfId="5307" xr:uid="{8E149431-B5C6-4CB0-83CA-3348A7B2E4EE}"/>
    <cellStyle name="Normal 2 2 3 3" xfId="4596" xr:uid="{F7306918-72C5-40DD-8431-4BEC6DF5F599}"/>
    <cellStyle name="Normal 2 2 3 4" xfId="4698" xr:uid="{8D3A2F44-4BFE-4C52-83F6-60AF73C62C38}"/>
    <cellStyle name="Normal 2 2 3 5" xfId="4687" xr:uid="{88AB78DC-DD19-4F26-A6DB-E07BDA148B5E}"/>
    <cellStyle name="Normal 2 2 4" xfId="4321" xr:uid="{6369CB1A-8DE0-4F6B-A695-471A5C9FE3E2}"/>
    <cellStyle name="Normal 2 2 4 2" xfId="4480" xr:uid="{B8237458-BF94-4DC5-9363-6234F2DD73D9}"/>
    <cellStyle name="Normal 2 2 4 3" xfId="4725" xr:uid="{BF25E78A-C24A-479B-9E73-BC51C3EB08FB}"/>
    <cellStyle name="Normal 2 2 4 4" xfId="4699" xr:uid="{7619FAEB-A36E-4103-B5DB-34D87E2C81C6}"/>
    <cellStyle name="Normal 2 2 5" xfId="4564" xr:uid="{A9C8F16C-8EE8-41E7-BE31-39704B83B2D5}"/>
    <cellStyle name="Normal 2 2 6" xfId="4755" xr:uid="{30775A26-C4AA-48A8-BE95-82D911E5AECB}"/>
    <cellStyle name="Normal 2 3" xfId="63" xr:uid="{DAD620B1-1DAB-4C0C-AC68-873564ABF2D0}"/>
    <cellStyle name="Normal 2 3 2" xfId="64" xr:uid="{D48CB4C2-7923-42A9-B60C-C322EE4A687B}"/>
    <cellStyle name="Normal 2 3 2 2" xfId="3714" xr:uid="{ADFDC2AD-B26E-4822-BC95-E7B831A27B1B}"/>
    <cellStyle name="Normal 2 3 2 2 2" xfId="4568" xr:uid="{7969E980-C610-4286-BBE8-B1DDD0BDDD47}"/>
    <cellStyle name="Normal 2 3 2 3" xfId="4323" xr:uid="{F96FC797-01AF-42E3-A6EC-C0693E205D59}"/>
    <cellStyle name="Normal 2 3 2 3 2" xfId="4569" xr:uid="{11173885-AE53-4787-8CD9-165ABA518851}"/>
    <cellStyle name="Normal 2 3 2 3 3" xfId="4727" xr:uid="{62356023-DE32-45D2-A7DC-1754112F0BAC}"/>
    <cellStyle name="Normal 2 3 2 3 4" xfId="4700" xr:uid="{6BA7FC26-7E31-41E9-8573-676E8DC2D88C}"/>
    <cellStyle name="Normal 2 3 3" xfId="65" xr:uid="{46843DE3-6BFF-46C6-AFFD-F67D2899A15D}"/>
    <cellStyle name="Normal 2 3 4" xfId="66" xr:uid="{EC00188F-FD28-4CC2-A8AA-E8B97DDDC7F7}"/>
    <cellStyle name="Normal 2 3 5" xfId="3715" xr:uid="{48796077-E25E-4F51-8D1D-404AD3ED1123}"/>
    <cellStyle name="Normal 2 3 5 2" xfId="4570" xr:uid="{279602C0-7853-479E-B4FD-350F8F8A9E89}"/>
    <cellStyle name="Normal 2 3 6" xfId="4322" xr:uid="{FF211F7B-68F6-43B6-A4B2-E0D307A63714}"/>
    <cellStyle name="Normal 2 3 6 2" xfId="4571" xr:uid="{4846BDDD-0267-4349-92B4-74F61B072D9C}"/>
    <cellStyle name="Normal 2 3 6 3" xfId="4726" xr:uid="{C6C55D1D-FFB0-46B3-9AD3-9931BFC0BBA1}"/>
    <cellStyle name="Normal 2 3 6 4" xfId="4701" xr:uid="{0156AF70-CA20-4D3E-BFD4-39221CE3E2B6}"/>
    <cellStyle name="Normal 2 3 7" xfId="5320" xr:uid="{8DFBEFF0-5961-4C88-A6D8-72EBB269AA8E}"/>
    <cellStyle name="Normal 2 4" xfId="67" xr:uid="{B1BE3A4D-C45E-466A-B42D-B34B5B68E55A}"/>
    <cellStyle name="Normal 2 4 2" xfId="68" xr:uid="{2FA9823D-B184-4A5B-A92C-F6BEBACA52C9}"/>
    <cellStyle name="Normal 2 4 3" xfId="3716" xr:uid="{B38C9C59-CAFC-46F2-AE5F-F17C2DEF2CC5}"/>
    <cellStyle name="Normal 2 4 3 2" xfId="4572" xr:uid="{AD419280-7D31-44F9-9719-1E99BEC034BC}"/>
    <cellStyle name="Normal 2 4 3 3" xfId="4597" xr:uid="{FE119934-BD33-44B3-8B4E-BD6DF97166B4}"/>
    <cellStyle name="Normal 2 4 4" xfId="4573" xr:uid="{CF3FF76E-9851-4384-8FCF-CF7C65F40547}"/>
    <cellStyle name="Normal 2 4 5" xfId="4756" xr:uid="{34F98051-4758-4D5F-AE94-E6D59F9609FF}"/>
    <cellStyle name="Normal 2 4 6" xfId="4754" xr:uid="{005ABE6D-EAF9-4617-B87E-46FD3DD870FB}"/>
    <cellStyle name="Normal 2 5" xfId="3717" xr:uid="{01585857-6288-4A98-A3DD-7971136C2ED8}"/>
    <cellStyle name="Normal 2 5 2" xfId="3732" xr:uid="{583FC28C-D1B9-4D34-A9D3-F5C234435C44}"/>
    <cellStyle name="Normal 2 5 2 2" xfId="4431" xr:uid="{DD9D4F3A-9D2E-464D-BE60-ECB8A74590A0}"/>
    <cellStyle name="Normal 2 5 3" xfId="4424" xr:uid="{EDE52551-FF19-4A2C-B1C2-88FC405273A7}"/>
    <cellStyle name="Normal 2 5 3 2" xfId="4476" xr:uid="{B7B60237-1C86-4E6D-B169-D0759CD2BAC5}"/>
    <cellStyle name="Normal 2 5 3 3" xfId="4738" xr:uid="{F58F341A-2B08-4432-8ED8-9050FDBBD3FA}"/>
    <cellStyle name="Normal 2 5 3 4" xfId="5304" xr:uid="{01759A4F-2861-4B8E-9DBE-FF9BF21F7AE2}"/>
    <cellStyle name="Normal 2 5 4" xfId="4574" xr:uid="{33618F66-4B3F-4013-B577-52EE066C2A0A}"/>
    <cellStyle name="Normal 2 5 5" xfId="4482" xr:uid="{EB6AFB7D-6FF7-409D-B8FC-B267E63DD8D7}"/>
    <cellStyle name="Normal 2 5 6" xfId="4481" xr:uid="{44ACF871-67DC-4758-8B0E-2E93E9ED3563}"/>
    <cellStyle name="Normal 2 5 7" xfId="4751" xr:uid="{62FFC216-0F55-421E-BEB6-900BF51981D3}"/>
    <cellStyle name="Normal 2 5 8" xfId="4711" xr:uid="{EEE86829-1D54-4612-9BE8-7B417901B371}"/>
    <cellStyle name="Normal 2 6" xfId="3733" xr:uid="{B9F0F17C-F02D-4D35-A56C-A1D6024AAC1E}"/>
    <cellStyle name="Normal 2 6 2" xfId="4426" xr:uid="{2AF303EC-EA00-478C-96EA-A449DA66BDDD}"/>
    <cellStyle name="Normal 2 6 3" xfId="4429" xr:uid="{B2A9DA24-7878-4B48-913C-5B1E1891529E}"/>
    <cellStyle name="Normal 2 6 4" xfId="4575" xr:uid="{7A2FC78D-C3CF-402A-9BE3-C434515A82AB}"/>
    <cellStyle name="Normal 2 6 5" xfId="4472" xr:uid="{02FF3E1D-1661-4183-A98A-46CC55C86E0D}"/>
    <cellStyle name="Normal 2 6 5 2" xfId="4702" xr:uid="{7747125C-2153-4F06-A828-1F6282ED51E2}"/>
    <cellStyle name="Normal 2 6 6" xfId="4444" xr:uid="{BC5A2D9C-97F0-4B3F-BD95-1BBAD51BCA9F}"/>
    <cellStyle name="Normal 2 6 7" xfId="4425" xr:uid="{084A3832-727A-4988-91F9-8DD068F5708C}"/>
    <cellStyle name="Normal 2 7" xfId="4427" xr:uid="{903C5169-0E4A-4AF9-877D-DF419C39D573}"/>
    <cellStyle name="Normal 2 7 2" xfId="4577" xr:uid="{00B66557-C0B0-44E2-82D8-298D861F74F2}"/>
    <cellStyle name="Normal 2 7 3" xfId="4576" xr:uid="{740B65A2-594E-48E8-A58C-625CE8218276}"/>
    <cellStyle name="Normal 2 7 4" xfId="5305" xr:uid="{F493DD96-E3A9-4C39-9222-B51344A420E0}"/>
    <cellStyle name="Normal 2 8" xfId="4578" xr:uid="{0202FEB5-23B6-4846-AB2E-302A570B8200}"/>
    <cellStyle name="Normal 2 9" xfId="4563" xr:uid="{B3253E94-2E96-4B28-8E54-E74C540275B8}"/>
    <cellStyle name="Normal 20" xfId="69" xr:uid="{D195B2C0-38F3-4D8D-BDBB-E1A6ACBC810F}"/>
    <cellStyle name="Normal 20 2" xfId="3718" xr:uid="{CFBAA22D-CB4C-419F-A0D9-6ECD03320A90}"/>
    <cellStyle name="Normal 20 2 2" xfId="3719" xr:uid="{CE6A8688-B564-4A27-8DE3-134408547B35}"/>
    <cellStyle name="Normal 20 2 2 2" xfId="4397" xr:uid="{6AB7D311-63C8-466C-A21C-E200396ABF7D}"/>
    <cellStyle name="Normal 20 2 2 3" xfId="4389" xr:uid="{5C3A46FE-74C1-42CC-877D-594AEE263DDD}"/>
    <cellStyle name="Normal 20 2 2 4" xfId="4469" xr:uid="{CCFD68C2-22B7-45E9-99CC-85CF5A728BBD}"/>
    <cellStyle name="Normal 20 2 2 5" xfId="4736" xr:uid="{4359B808-DE4A-40A1-A5EA-B1B0D7064C3A}"/>
    <cellStyle name="Normal 20 2 3" xfId="4392" xr:uid="{9AF7C1BC-D4A7-4EAC-828F-6ECC934AB8F9}"/>
    <cellStyle name="Normal 20 2 4" xfId="4388" xr:uid="{0AC740D8-D5DE-42A0-8FEF-8BA0CD41DDC9}"/>
    <cellStyle name="Normal 20 2 5" xfId="4468" xr:uid="{9B03BD6F-EEB5-4050-9BE6-EC4B924B6026}"/>
    <cellStyle name="Normal 20 2 6" xfId="4735" xr:uid="{A8AD6DA5-FDFA-4469-8F89-B9D5E2BCB9A3}"/>
    <cellStyle name="Normal 20 3" xfId="3828" xr:uid="{F1A09B9B-33C0-4662-BCDD-D9105307217A}"/>
    <cellStyle name="Normal 20 3 2" xfId="4630" xr:uid="{90854ADB-4849-410C-A011-B9A21FD4914F}"/>
    <cellStyle name="Normal 20 4" xfId="4324" xr:uid="{394CCA34-7B01-47A8-8679-CB904B258472}"/>
    <cellStyle name="Normal 20 4 2" xfId="4474" xr:uid="{2871718E-E1CA-4209-8C2B-2C858FC98833}"/>
    <cellStyle name="Normal 20 4 3" xfId="4728" xr:uid="{FE360F9C-1F1F-47A8-B3BA-85C59E807D24}"/>
    <cellStyle name="Normal 20 4 4" xfId="4703" xr:uid="{67635A77-6CC0-47C2-9C4B-672DF3E6B239}"/>
    <cellStyle name="Normal 20 5" xfId="4479" xr:uid="{C7432968-34E6-4229-A459-9801C7E65327}"/>
    <cellStyle name="Normal 20 6" xfId="4477" xr:uid="{5E9F011C-13ED-433C-963F-24B5ADF6E170}"/>
    <cellStyle name="Normal 20 7" xfId="4688" xr:uid="{40CB3347-9B32-4100-A36D-F1875E6FD6F1}"/>
    <cellStyle name="Normal 20 8" xfId="4709" xr:uid="{E695B13A-48C8-4CC4-A45B-58F2FBD3D639}"/>
    <cellStyle name="Normal 20 9" xfId="4708" xr:uid="{E1D2E45C-ADBF-426C-9117-B4DB47B2F1EA}"/>
    <cellStyle name="Normal 21" xfId="70" xr:uid="{C75471FC-F27F-4B2F-9242-9DD8C5C4EEF7}"/>
    <cellStyle name="Normal 21 2" xfId="3720" xr:uid="{885F4EAD-5263-472B-8ACC-8780C092D5B3}"/>
    <cellStyle name="Normal 21 2 2" xfId="3721" xr:uid="{44B3DAE4-1D09-4FF4-B4A2-0FBBFBCCDD73}"/>
    <cellStyle name="Normal 21 3" xfId="4325" xr:uid="{FB017343-3901-409C-8ED8-D7B03C42C5B7}"/>
    <cellStyle name="Normal 21 3 2" xfId="4632" xr:uid="{5D8F258E-3EA3-4D0F-88D4-BDE853C72192}"/>
    <cellStyle name="Normal 21 3 3" xfId="4631" xr:uid="{2E979DE9-6329-48DC-ACC8-1D48D6772677}"/>
    <cellStyle name="Normal 21 4" xfId="4454" xr:uid="{DCEA19EE-D686-47B2-98AF-1B58F977719E}"/>
    <cellStyle name="Normal 21 5" xfId="4729" xr:uid="{F283C595-373A-4377-936A-F28349C47258}"/>
    <cellStyle name="Normal 22" xfId="686" xr:uid="{BEB11CBE-148C-4108-AA30-F72E783A7C91}"/>
    <cellStyle name="Normal 22 2" xfId="3662" xr:uid="{A7F62EE0-8998-431B-9D78-459AD4CA6990}"/>
    <cellStyle name="Normal 22 3" xfId="3661" xr:uid="{0CCCB553-469E-4785-AD12-23572C837AD6}"/>
    <cellStyle name="Normal 22 3 2" xfId="4326" xr:uid="{F2FC2245-1D2F-47F0-AC97-5324DA7CCCCA}"/>
    <cellStyle name="Normal 22 3 2 2" xfId="4634" xr:uid="{178D0FD4-810D-429D-8F6C-30E326649CAC}"/>
    <cellStyle name="Normal 22 3 3" xfId="4633" xr:uid="{B78F2C24-DECF-4033-BFC4-8D0C15D548A8}"/>
    <cellStyle name="Normal 22 3 4" xfId="4616" xr:uid="{E02D03F2-E0BE-4020-8A69-95319478F267}"/>
    <cellStyle name="Normal 22 4" xfId="3665" xr:uid="{F3A4D1FA-89DB-4F2A-96EC-7891E58108DA}"/>
    <cellStyle name="Normal 22 4 2" xfId="4402" xr:uid="{CF78BA7F-5B55-4519-8555-E437D6852F1A}"/>
    <cellStyle name="Normal 22 4 3" xfId="4743" xr:uid="{46DFF0A9-7A74-48F8-98F3-FB26845BA111}"/>
    <cellStyle name="Normal 22 4 3 2" xfId="5323" xr:uid="{9F787BB2-2BB2-4E17-9879-48C11D6B1C18}"/>
    <cellStyle name="Normal 22 4 4" xfId="4617" xr:uid="{E2D0EFAE-C3D9-455F-937F-5DA96D4E4B27}"/>
    <cellStyle name="Normal 22 4 5" xfId="4455" xr:uid="{0C61A727-FDD3-4A3D-A0F3-45FCE08C07C7}"/>
    <cellStyle name="Normal 22 4 6" xfId="4441" xr:uid="{48280D9F-A6F0-44B9-A52B-F8962BEE05C4}"/>
    <cellStyle name="Normal 22 4 7" xfId="4440" xr:uid="{BF82B767-F08B-474E-9900-EFCA709560FA}"/>
    <cellStyle name="Normal 22 4 8" xfId="4439" xr:uid="{E8BD0BBA-0F65-4879-A422-12F022A61F2A}"/>
    <cellStyle name="Normal 22 4 9" xfId="4438" xr:uid="{C0EC0C2C-3F40-43CD-97FE-BB1AD56621F2}"/>
    <cellStyle name="Normal 22 5" xfId="4730" xr:uid="{217C1FA9-FBD2-4EEB-B1BD-E2FCAB4FB230}"/>
    <cellStyle name="Normal 22 5 2" xfId="5324" xr:uid="{02C908A0-F66B-4E88-8029-5B5FC6BE3DAD}"/>
    <cellStyle name="Normal 22 6" xfId="5325" xr:uid="{0B4B2598-FE38-453A-8136-6A2D3DFA8779}"/>
    <cellStyle name="Normal 23" xfId="3722" xr:uid="{504920F1-C6E2-4695-9972-266A61597352}"/>
    <cellStyle name="Normal 23 2" xfId="4283" xr:uid="{3F2DB2F9-E37F-4929-B32B-684CFA4C82B6}"/>
    <cellStyle name="Normal 23 2 2" xfId="4328" xr:uid="{7DFE5077-A52E-4F53-B485-EFE2085D9556}"/>
    <cellStyle name="Normal 23 2 2 2" xfId="4753" xr:uid="{48F5494A-1C73-4945-95CB-1C13D3B4B5B2}"/>
    <cellStyle name="Normal 23 2 2 3" xfId="4618" xr:uid="{8B958820-C431-464A-8BE3-66CA61ACD669}"/>
    <cellStyle name="Normal 23 2 2 4" xfId="4579" xr:uid="{0716BB2A-A9DC-47DB-8172-32A47006167D}"/>
    <cellStyle name="Normal 23 2 3" xfId="4457" xr:uid="{58B6039D-6619-45C9-8413-BD1A9052D486}"/>
    <cellStyle name="Normal 23 2 4" xfId="4704" xr:uid="{1E9B6300-D38C-44F9-A5EA-A64BF182DBAA}"/>
    <cellStyle name="Normal 23 3" xfId="4398" xr:uid="{EB291C00-FE95-4200-AEC1-3DEACF44F345}"/>
    <cellStyle name="Normal 23 4" xfId="4327" xr:uid="{2685A68A-00CE-4592-BB57-FB623A0BB086}"/>
    <cellStyle name="Normal 23 5" xfId="4456" xr:uid="{36AEFC35-1606-4B95-AFC8-E91B7F495F28}"/>
    <cellStyle name="Normal 23 6" xfId="4731" xr:uid="{8E94D0D8-5E37-4652-B105-D137A4D90307}"/>
    <cellStyle name="Normal 24" xfId="3723" xr:uid="{C9ECB595-93CF-4548-8798-F71895297437}"/>
    <cellStyle name="Normal 24 2" xfId="3724" xr:uid="{F9C53E1B-5043-4215-9D04-48996268948F}"/>
    <cellStyle name="Normal 24 2 2" xfId="4400" xr:uid="{A841F30E-7189-4C51-9581-ABD9D9181268}"/>
    <cellStyle name="Normal 24 2 3" xfId="4330" xr:uid="{1C8DBA1C-FE88-41AE-825C-1CA354EA402E}"/>
    <cellStyle name="Normal 24 2 4" xfId="4459" xr:uid="{75D79D6F-382B-4DBD-9104-7511689A9FA5}"/>
    <cellStyle name="Normal 24 2 5" xfId="4733" xr:uid="{8BB3BA21-79EB-4E49-BB9B-230543149131}"/>
    <cellStyle name="Normal 24 3" xfId="4399" xr:uid="{C9497E5C-899E-40D5-96E4-F763B76710C0}"/>
    <cellStyle name="Normal 24 4" xfId="4329" xr:uid="{6370D8B8-CC49-45F0-B767-54DC0E877D62}"/>
    <cellStyle name="Normal 24 5" xfId="4458" xr:uid="{3266742D-BCB5-4909-8D38-5ABDCD341384}"/>
    <cellStyle name="Normal 24 6" xfId="4732" xr:uid="{B500FD74-6F85-4DA7-92CD-6DA3C2790088}"/>
    <cellStyle name="Normal 25" xfId="3731" xr:uid="{E5D7BF6D-DD61-447F-927C-B65B153AC1C4}"/>
    <cellStyle name="Normal 25 2" xfId="4332" xr:uid="{C20915F0-AFFD-4D2A-BC3F-FDB5EB8E5F3F}"/>
    <cellStyle name="Normal 25 3" xfId="4401" xr:uid="{BC1B71AD-2951-4F8B-8E9D-4C4DE860908E}"/>
    <cellStyle name="Normal 25 4" xfId="4331" xr:uid="{F985C208-B9A8-43F8-BFD4-262DBBD904BB}"/>
    <cellStyle name="Normal 25 5" xfId="4460" xr:uid="{50E8F8C1-F61D-4E0E-A288-3DBB974F0FA7}"/>
    <cellStyle name="Normal 26" xfId="4281" xr:uid="{CD4793A5-6DD1-4044-8B49-FB25B79D367F}"/>
    <cellStyle name="Normal 26 2" xfId="4282" xr:uid="{0B7279F8-B819-4924-A824-8C731F470831}"/>
    <cellStyle name="Normal 26 2 2" xfId="4334" xr:uid="{DB705263-0C40-452A-BF01-A11E733943A6}"/>
    <cellStyle name="Normal 26 3" xfId="4333" xr:uid="{A30B2D5D-E040-4F40-8464-2CAB97CC98AC}"/>
    <cellStyle name="Normal 26 3 2" xfId="4620" xr:uid="{A1662921-ED44-41C2-9B25-DE239DE34CAD}"/>
    <cellStyle name="Normal 27" xfId="4335" xr:uid="{7C667BA3-1982-49C9-B14E-6AD1F0E067EA}"/>
    <cellStyle name="Normal 27 2" xfId="4336" xr:uid="{DDB66726-F78E-48B9-AC90-60DA2A5D5F41}"/>
    <cellStyle name="Normal 27 3" xfId="4461" xr:uid="{FAC6A0B3-850A-4FA6-A5E1-FE75E0352156}"/>
    <cellStyle name="Normal 27 4" xfId="4445" xr:uid="{6037CC10-E9F3-4739-942D-D9AEBE3763FE}"/>
    <cellStyle name="Normal 27 5" xfId="4436" xr:uid="{3A511C6F-F160-483B-B6A4-57DC821EFB46}"/>
    <cellStyle name="Normal 27 6" xfId="4433" xr:uid="{954E1E58-45C9-4B0A-8F06-7757647AD560}"/>
    <cellStyle name="Normal 28" xfId="4337" xr:uid="{3006B659-FB24-4122-AAD2-E4EC7DE7C98A}"/>
    <cellStyle name="Normal 28 2" xfId="4338" xr:uid="{8C51BFD9-7B27-49AC-918B-0B4EBC2C6E1B}"/>
    <cellStyle name="Normal 28 3" xfId="4339" xr:uid="{155413B0-E56F-4C1F-A6D0-17D693D5696B}"/>
    <cellStyle name="Normal 29" xfId="4340" xr:uid="{5B742B91-400B-4E37-82A6-AC36B7D69E7A}"/>
    <cellStyle name="Normal 29 2" xfId="4341" xr:uid="{C69BF232-7280-4EC9-87AA-D036722C2F42}"/>
    <cellStyle name="Normal 3" xfId="2" xr:uid="{665067A7-73F8-4B7E-BFD2-7BB3B9468366}"/>
    <cellStyle name="Normal 3 2" xfId="71" xr:uid="{6D7D1B44-3B19-4FE4-BD78-7DE180174207}"/>
    <cellStyle name="Normal 3 2 2" xfId="72" xr:uid="{705D3AF2-38A5-4CA6-A4C9-EF31A110BFFB}"/>
    <cellStyle name="Normal 3 2 2 2" xfId="3725" xr:uid="{E491109A-D1F6-4AD5-ABBA-F005B98AA14A}"/>
    <cellStyle name="Normal 3 2 2 2 2" xfId="4581" xr:uid="{03C597C8-81E4-4E97-A5F8-9398FB1D0311}"/>
    <cellStyle name="Normal 3 2 2 3" xfId="4582" xr:uid="{3E5E06D8-C427-490F-AFF8-475DF3A77C4C}"/>
    <cellStyle name="Normal 3 2 3" xfId="73" xr:uid="{FF43F0EA-1298-4C28-BE4A-D72D9CE7C740}"/>
    <cellStyle name="Normal 3 2 4" xfId="3726" xr:uid="{CF7586D4-8CB9-4C69-B6AC-A6A3EFC21EA6}"/>
    <cellStyle name="Normal 3 2 4 2" xfId="4583" xr:uid="{93833230-ECD9-4C02-921C-9B1E49477022}"/>
    <cellStyle name="Normal 3 2 5" xfId="4432" xr:uid="{6B336A60-F3E2-4107-AC9B-D8EBF0B8C0D0}"/>
    <cellStyle name="Normal 3 2 5 2" xfId="4584" xr:uid="{26D82D01-89BE-4164-96A4-6899B44051F0}"/>
    <cellStyle name="Normal 3 2 5 3" xfId="5306" xr:uid="{95436344-AB2A-4E90-A8CF-31816EBDDCEA}"/>
    <cellStyle name="Normal 3 3" xfId="74" xr:uid="{41DD9CB1-D8A7-43C2-A59F-D6B8B4BF59D6}"/>
    <cellStyle name="Normal 3 3 2" xfId="3727" xr:uid="{6BF35E37-E3E8-4657-AF57-CFF194B1DE99}"/>
    <cellStyle name="Normal 3 3 2 2" xfId="4585" xr:uid="{1ACA1895-075C-4BC7-80EE-CDC5966C0E15}"/>
    <cellStyle name="Normal 3 3 3" xfId="4586" xr:uid="{B0635E3C-A9F2-4DB5-9A94-616860F95FB0}"/>
    <cellStyle name="Normal 3 4" xfId="3734" xr:uid="{1F713787-A9A9-40F1-9EDC-0E1CE564667C}"/>
    <cellStyle name="Normal 3 4 2" xfId="4285" xr:uid="{06D1C9D6-68E1-4B0B-9260-EBEBB9B4EE34}"/>
    <cellStyle name="Normal 3 4 2 2" xfId="4587" xr:uid="{A3728F97-C6ED-4149-B213-C5D8FE8A2305}"/>
    <cellStyle name="Normal 3 5" xfId="4284" xr:uid="{3F41E548-A471-4A45-B85B-A28969C8B00A}"/>
    <cellStyle name="Normal 3 5 2" xfId="4588" xr:uid="{90B473A7-287A-4449-B5A2-F4B1F698A44E}"/>
    <cellStyle name="Normal 3 5 3" xfId="4737" xr:uid="{44AD483A-5556-4D5B-8E93-4C5ABDC8AF0F}"/>
    <cellStyle name="Normal 3 5 4" xfId="4705" xr:uid="{C068AEA2-8D7F-4710-8BDE-205E60A48545}"/>
    <cellStyle name="Normal 3 6" xfId="4580" xr:uid="{98A37272-BF74-4169-AA9F-2960CB99EDB4}"/>
    <cellStyle name="Normal 30" xfId="4342" xr:uid="{7F6A756E-2D22-48B0-9AAC-BF162C2F9AB9}"/>
    <cellStyle name="Normal 30 2" xfId="4343" xr:uid="{5E81A934-618C-47CB-9B79-828519DB3BC1}"/>
    <cellStyle name="Normal 31" xfId="4344" xr:uid="{571034C0-3F48-4F5B-AD43-CB3FE2566A73}"/>
    <cellStyle name="Normal 31 2" xfId="4345" xr:uid="{CCB34177-6BE1-4392-9CF4-699567E78B06}"/>
    <cellStyle name="Normal 32" xfId="4346" xr:uid="{D4E298E5-0067-4F1E-8155-1E3627A96AB5}"/>
    <cellStyle name="Normal 33" xfId="4347" xr:uid="{E71F17D3-07FC-484E-BB4A-19565A805F6C}"/>
    <cellStyle name="Normal 33 2" xfId="4348" xr:uid="{A4D4A562-8C30-4D51-AA91-CA3A407224A9}"/>
    <cellStyle name="Normal 34" xfId="4349" xr:uid="{309A4CBE-1BBC-4971-B042-008835BF7295}"/>
    <cellStyle name="Normal 34 2" xfId="4350" xr:uid="{F8109B5F-79C9-47B7-B6E3-608EDC55DC85}"/>
    <cellStyle name="Normal 35" xfId="4351" xr:uid="{A1364D3E-B6A0-4A87-93DD-77A97ADA1BDC}"/>
    <cellStyle name="Normal 35 2" xfId="4352" xr:uid="{8B789F1C-17E1-4FEC-BE62-4A9176FF2A1C}"/>
    <cellStyle name="Normal 36" xfId="4353" xr:uid="{51327115-112E-4FB4-9EF0-71C9B30E9DB8}"/>
    <cellStyle name="Normal 36 2" xfId="4354" xr:uid="{9B00291B-DF4E-4C3A-9295-20FEB82E994F}"/>
    <cellStyle name="Normal 37" xfId="4355" xr:uid="{ADF5E802-6205-47B8-A35D-71E533717352}"/>
    <cellStyle name="Normal 37 2" xfId="4356" xr:uid="{8F82ED4F-7339-4070-AA7C-2DF00304DC06}"/>
    <cellStyle name="Normal 38" xfId="4357" xr:uid="{415C4609-79A4-4CFA-B39A-20684D4B63DF}"/>
    <cellStyle name="Normal 38 2" xfId="4358" xr:uid="{A7F96595-1A66-4E04-B279-14DC429E24E9}"/>
    <cellStyle name="Normal 39" xfId="4359" xr:uid="{96A2D00E-3C52-42D2-9BE7-F204AF01E703}"/>
    <cellStyle name="Normal 39 2" xfId="4360" xr:uid="{8C59F448-3E9F-4C8A-AD9C-0C4143E28FDE}"/>
    <cellStyle name="Normal 39 2 2" xfId="4361" xr:uid="{E67BDEAB-AD97-48C8-AC0D-B067EBBE7B3A}"/>
    <cellStyle name="Normal 39 3" xfId="4362" xr:uid="{C8E8D205-20C8-41F1-9C59-EE5498434B04}"/>
    <cellStyle name="Normal 4" xfId="75" xr:uid="{063E0BF0-9ED9-4190-B9AE-3BF38C84E37C}"/>
    <cellStyle name="Normal 4 2" xfId="76" xr:uid="{614A1F8B-4DA4-4781-8DE9-59C7CABF24B8}"/>
    <cellStyle name="Normal 4 2 2" xfId="687" xr:uid="{2881DA1A-1E7D-4AAE-8685-9E2F363F3BF6}"/>
    <cellStyle name="Normal 4 2 2 2" xfId="688" xr:uid="{78E5A03E-B4F3-4167-B4D5-C4D6D68E5DDB}"/>
    <cellStyle name="Normal 4 2 2 3" xfId="689" xr:uid="{492CD14C-1BA7-497D-9EFF-F3F4C09D7C9F}"/>
    <cellStyle name="Normal 4 2 2 4" xfId="690" xr:uid="{9A4D3964-1F96-45D9-B727-9B7951853D41}"/>
    <cellStyle name="Normal 4 2 2 4 2" xfId="691" xr:uid="{FB2A6D7C-68F2-4842-894B-7559CBE58DEB}"/>
    <cellStyle name="Normal 4 2 2 4 3" xfId="692" xr:uid="{FE818E0D-EEAC-4999-9A4E-27F506C908BB}"/>
    <cellStyle name="Normal 4 2 2 4 3 2" xfId="693" xr:uid="{96286D97-BDCC-477F-AC08-549406FC3780}"/>
    <cellStyle name="Normal 4 2 2 4 3 3" xfId="3664" xr:uid="{1ED6E7F3-D5B2-4351-8597-B10416CA2DE4}"/>
    <cellStyle name="Normal 4 2 3" xfId="4276" xr:uid="{5E1FA036-E0D5-4912-8218-A26264F23FBE}"/>
    <cellStyle name="Normal 4 2 3 2" xfId="4287" xr:uid="{738E429C-056F-4F57-A7D9-CD1192771A81}"/>
    <cellStyle name="Normal 4 2 3 2 2" xfId="4589" xr:uid="{8C208753-FE56-43F4-ADBB-0BC0E91916E0}"/>
    <cellStyle name="Normal 4 2 3 3" xfId="4635" xr:uid="{CBFB69D1-497C-4C80-BBFD-8917D09EFDE3}"/>
    <cellStyle name="Normal 4 2 3 3 2" xfId="4636" xr:uid="{5BA575D1-F0B1-4D3D-B180-EA57E7AE6A82}"/>
    <cellStyle name="Normal 4 2 3 4" xfId="4637" xr:uid="{89F42A32-C7AD-4EE1-B49D-2DE7979BE45E}"/>
    <cellStyle name="Normal 4 2 3 5" xfId="4638" xr:uid="{D4E118FF-8936-4A16-923D-0D247529EB9F}"/>
    <cellStyle name="Normal 4 2 4" xfId="4277" xr:uid="{F11F8ED4-B644-4638-86C9-AE0BC9FAD5EB}"/>
    <cellStyle name="Normal 4 2 4 2" xfId="4364" xr:uid="{F33B6BF3-C2DF-4683-92F9-44B21542DB59}"/>
    <cellStyle name="Normal 4 2 4 2 2" xfId="4639" xr:uid="{6EE77BAD-28FF-4AB7-BBEB-D27E30C6340F}"/>
    <cellStyle name="Normal 4 2 4 2 3" xfId="4619" xr:uid="{20B0B27A-4CF1-4DA1-9857-23A37B59E739}"/>
    <cellStyle name="Normal 4 2 4 2 4" xfId="4475" xr:uid="{4BB49E19-321C-46F8-880F-46EA4B9E18F8}"/>
    <cellStyle name="Normal 4 2 4 3" xfId="4462" xr:uid="{063D7EA1-9ED5-46E8-883A-6C1A8E3EE280}"/>
    <cellStyle name="Normal 4 2 4 4" xfId="4706" xr:uid="{A11E1338-3575-45FD-B5AB-DA1BFBA6DC15}"/>
    <cellStyle name="Normal 4 2 5" xfId="3829" xr:uid="{8E48E8CA-6810-4C6A-B888-5A591018C7C7}"/>
    <cellStyle name="Normal 4 2 6" xfId="4478" xr:uid="{D7253FBF-6446-4244-BE26-289490059AFB}"/>
    <cellStyle name="Normal 4 2 7" xfId="4434" xr:uid="{04E510FB-6C56-49E6-87C1-BA0546A8E25C}"/>
    <cellStyle name="Normal 4 3" xfId="77" xr:uid="{3768FA74-F09D-45F4-AAD2-B027DA565CDC}"/>
    <cellStyle name="Normal 4 3 2" xfId="78" xr:uid="{C102C923-1DA3-4969-A3A0-0E533A093E94}"/>
    <cellStyle name="Normal 4 3 2 2" xfId="694" xr:uid="{BC814A19-5959-48DA-87CC-6D62A5F2E58E}"/>
    <cellStyle name="Normal 4 3 2 3" xfId="3830" xr:uid="{C6355F17-FF29-4FD3-AF35-BBF6FFE0322F}"/>
    <cellStyle name="Normal 4 3 3" xfId="695" xr:uid="{621D32FE-3110-49CC-86D8-EA3486564339}"/>
    <cellStyle name="Normal 4 3 3 2" xfId="4483" xr:uid="{C1EAFD38-A4F6-4CB7-A46C-6D48515C3CAE}"/>
    <cellStyle name="Normal 4 3 4" xfId="696" xr:uid="{7DC29F71-EA2D-4A35-B006-ED7E394DE612}"/>
    <cellStyle name="Normal 4 3 5" xfId="697" xr:uid="{033F3C91-B150-461C-8C65-2B542F1F3749}"/>
    <cellStyle name="Normal 4 3 5 2" xfId="698" xr:uid="{236991BE-EDBC-41A1-B4B9-E35E1089B8BC}"/>
    <cellStyle name="Normal 4 3 5 3" xfId="699" xr:uid="{1CB8D54D-0CAA-44FC-8093-28F45E783C1E}"/>
    <cellStyle name="Normal 4 3 5 3 2" xfId="700" xr:uid="{DE475F7D-9A43-4C7E-8582-A3839FEA94C7}"/>
    <cellStyle name="Normal 4 3 5 3 3" xfId="3663" xr:uid="{DCC9A849-ED18-4F60-83B0-668F221B5C90}"/>
    <cellStyle name="Normal 4 3 6" xfId="3736" xr:uid="{C9408A19-A635-4256-8F8D-C3E2A1F17211}"/>
    <cellStyle name="Normal 4 4" xfId="3735" xr:uid="{8993E908-5C3C-4432-99BC-0BA48EE0573B}"/>
    <cellStyle name="Normal 4 4 2" xfId="4278" xr:uid="{D98E241F-2084-4A6B-A9C7-813BE2B2DA29}"/>
    <cellStyle name="Normal 4 4 3" xfId="4286" xr:uid="{37C52F8F-8AD0-493D-9692-53EA5D89B0CE}"/>
    <cellStyle name="Normal 4 4 3 2" xfId="4289" xr:uid="{55454D62-5103-43C1-9F9E-FBFBC5A0C141}"/>
    <cellStyle name="Normal 4 4 3 3" xfId="4288" xr:uid="{03A92E2A-5A36-4751-B4BD-8AEF73CA792B}"/>
    <cellStyle name="Normal 4 4 4" xfId="4744" xr:uid="{4ED52389-18AA-445E-997F-7BC4C4B542F5}"/>
    <cellStyle name="Normal 4 5" xfId="4279" xr:uid="{959495D6-905A-4803-AEAB-503B939AD55D}"/>
    <cellStyle name="Normal 4 5 2" xfId="4363" xr:uid="{05108872-7CCE-4F0E-B9AC-317C640B6329}"/>
    <cellStyle name="Normal 4 6" xfId="4280" xr:uid="{C08E0ED7-D182-412E-93B6-9F17FF3208FB}"/>
    <cellStyle name="Normal 4 7" xfId="3738" xr:uid="{9EE5E485-3823-4519-8A55-849082367051}"/>
    <cellStyle name="Normal 4 8" xfId="4430" xr:uid="{82020134-54AF-4E6A-BE2B-FE82C2BC50FF}"/>
    <cellStyle name="Normal 40" xfId="4365" xr:uid="{002B1220-37A7-4BF1-959B-1F0130F5912F}"/>
    <cellStyle name="Normal 40 2" xfId="4366" xr:uid="{43F6B5FE-5859-48E2-859F-FF8F646B0316}"/>
    <cellStyle name="Normal 40 2 2" xfId="4367" xr:uid="{879475C8-1EDC-4D3F-A22A-FB20ABC57C1B}"/>
    <cellStyle name="Normal 40 3" xfId="4368" xr:uid="{2025B7F9-5149-4D2F-8D32-60CE3D1426FF}"/>
    <cellStyle name="Normal 41" xfId="4369" xr:uid="{1D6242FF-E5D6-4497-A6C2-B69C1A5B8B83}"/>
    <cellStyle name="Normal 41 2" xfId="4370" xr:uid="{4EA094C3-BCC2-41D8-A6B5-ABBB8C46544B}"/>
    <cellStyle name="Normal 42" xfId="4371" xr:uid="{36480F6B-5FBF-43BA-A8B1-7593D86B56C1}"/>
    <cellStyle name="Normal 42 2" xfId="4372" xr:uid="{1632D6CE-B01C-44D9-9EC1-15FADE82CE2B}"/>
    <cellStyle name="Normal 43" xfId="4373" xr:uid="{A022C6BA-8E4D-42AF-B694-A32ADE91C56E}"/>
    <cellStyle name="Normal 43 2" xfId="4374" xr:uid="{53F0B937-0293-467F-BA78-164580D2D7B6}"/>
    <cellStyle name="Normal 44" xfId="4384" xr:uid="{3D0CD87F-09C9-48EE-9DD2-8DB459E978D9}"/>
    <cellStyle name="Normal 44 2" xfId="4385" xr:uid="{4E019BFB-2D1B-4963-8B3D-0F9EE86FDD44}"/>
    <cellStyle name="Normal 45" xfId="4598" xr:uid="{FD4DA627-55DE-4646-98C2-BC25F0730AB3}"/>
    <cellStyle name="Normal 5" xfId="79" xr:uid="{A9467115-963A-40D6-96C6-1A699490674D}"/>
    <cellStyle name="Normal 5 10" xfId="701" xr:uid="{B8849A13-B3E1-4CC0-AD42-2B97204B2465}"/>
    <cellStyle name="Normal 5 10 2" xfId="702" xr:uid="{83FD1C7A-6A20-497D-82C0-A39D16C2FA8F}"/>
    <cellStyle name="Normal 5 10 2 2" xfId="703" xr:uid="{47EFA5D1-8AD1-4043-96E5-8A5895273835}"/>
    <cellStyle name="Normal 5 10 2 3" xfId="704" xr:uid="{18BB8FA5-29D1-42AE-ABE9-46DDD04AE918}"/>
    <cellStyle name="Normal 5 10 2 4" xfId="705" xr:uid="{BFDDD181-F2A4-4A4F-913F-0DCB202D1C8B}"/>
    <cellStyle name="Normal 5 10 3" xfId="706" xr:uid="{042C57A7-C3F3-4D1A-8C86-F861CA59E390}"/>
    <cellStyle name="Normal 5 10 3 2" xfId="707" xr:uid="{3F0656AB-C5B5-4437-A7EB-90E311AA18BA}"/>
    <cellStyle name="Normal 5 10 3 3" xfId="708" xr:uid="{A6F88BBE-BF57-4C46-8009-6372F9643795}"/>
    <cellStyle name="Normal 5 10 3 4" xfId="709" xr:uid="{59B510F9-1B94-42D6-A386-F1F15CA92B36}"/>
    <cellStyle name="Normal 5 10 4" xfId="710" xr:uid="{58CB8888-66F9-4C8C-B63D-A1DC9A83D158}"/>
    <cellStyle name="Normal 5 10 5" xfId="711" xr:uid="{F1E55114-551A-4755-B6D0-59293CBD6800}"/>
    <cellStyle name="Normal 5 10 6" xfId="712" xr:uid="{2C3A77A2-87C8-405F-AF90-DAE25754C5BE}"/>
    <cellStyle name="Normal 5 11" xfId="713" xr:uid="{EC0B2BD8-2C95-496A-B334-7BA9FE9E7AFE}"/>
    <cellStyle name="Normal 5 11 2" xfId="714" xr:uid="{DEB83A3A-9897-49C8-AC93-4FFA0E1893CA}"/>
    <cellStyle name="Normal 5 11 2 2" xfId="715" xr:uid="{F0AE0828-D9E8-44B3-A8E5-D15748B3FD9B}"/>
    <cellStyle name="Normal 5 11 2 2 2" xfId="4375" xr:uid="{846FA24C-B6DA-4DCC-B8B7-9D2771EFCF22}"/>
    <cellStyle name="Normal 5 11 2 2 3" xfId="4605" xr:uid="{702FBC7E-70AF-4EE0-8C82-5DD373793B07}"/>
    <cellStyle name="Normal 5 11 2 3" xfId="716" xr:uid="{8984FC0B-0AE1-486C-A195-CB06104E61F1}"/>
    <cellStyle name="Normal 5 11 2 4" xfId="717" xr:uid="{B6C121BA-611C-42EB-8213-F5731F750D6E}"/>
    <cellStyle name="Normal 5 11 3" xfId="718" xr:uid="{3BE532B4-58C1-4F01-AA96-13A953C783A3}"/>
    <cellStyle name="Normal 5 11 4" xfId="719" xr:uid="{12468827-1C34-470E-AF99-7D4EF51AE88F}"/>
    <cellStyle name="Normal 5 11 4 2" xfId="4745" xr:uid="{EDA39BCB-2957-4318-BFFB-5B6129758614}"/>
    <cellStyle name="Normal 5 11 4 3" xfId="4606" xr:uid="{AB5DD1F0-B19D-40D5-B09F-6DD453AFECBE}"/>
    <cellStyle name="Normal 5 11 4 4" xfId="4463" xr:uid="{9D4BAD96-6167-42FD-A397-33F187CF2766}"/>
    <cellStyle name="Normal 5 11 5" xfId="720" xr:uid="{F571461B-D296-4B20-BD82-7B727E3EDF5B}"/>
    <cellStyle name="Normal 5 12" xfId="721" xr:uid="{913A9758-F0C9-4AF3-8500-EEA20EC0DA73}"/>
    <cellStyle name="Normal 5 12 2" xfId="722" xr:uid="{40758AF6-DBE5-4E95-A913-9A1873889D9F}"/>
    <cellStyle name="Normal 5 12 3" xfId="723" xr:uid="{6CD53B9E-6227-4512-A3DB-CDE1BF5AC526}"/>
    <cellStyle name="Normal 5 12 4" xfId="724" xr:uid="{7B97DAC1-DD99-4721-B619-366919892E8C}"/>
    <cellStyle name="Normal 5 13" xfId="725" xr:uid="{31FC9878-09B8-4D17-A147-FF5EB7EDFCC7}"/>
    <cellStyle name="Normal 5 13 2" xfId="726" xr:uid="{32A5AAC4-20B2-4442-9190-BAFFE32BCD31}"/>
    <cellStyle name="Normal 5 13 3" xfId="727" xr:uid="{CD32C8C7-3581-4F08-A689-F22B9D1099A8}"/>
    <cellStyle name="Normal 5 13 4" xfId="728" xr:uid="{77BC602C-9665-4D4C-B191-54BDAEF304E9}"/>
    <cellStyle name="Normal 5 14" xfId="729" xr:uid="{5AF57467-856D-46E5-84CD-E22695941461}"/>
    <cellStyle name="Normal 5 14 2" xfId="730" xr:uid="{A1EBEB01-0379-4B37-9C4D-F85453EFC78F}"/>
    <cellStyle name="Normal 5 15" xfId="731" xr:uid="{D9AF7482-F112-45A5-91CE-3A47B7BA1851}"/>
    <cellStyle name="Normal 5 16" xfId="732" xr:uid="{360933DA-3CB0-4BE1-AEF3-8140CD72F85D}"/>
    <cellStyle name="Normal 5 17" xfId="733" xr:uid="{73690220-17E4-473F-A30F-6B6DA9C7F739}"/>
    <cellStyle name="Normal 5 2" xfId="80" xr:uid="{B974BAF9-37C9-4C58-89CC-6268B578EE0F}"/>
    <cellStyle name="Normal 5 2 2" xfId="3728" xr:uid="{6C244547-AFFD-482A-A91E-022CAF240516}"/>
    <cellStyle name="Normal 5 2 2 2" xfId="4405" xr:uid="{A954D0E0-91B6-48E9-9204-8ACD357F0519}"/>
    <cellStyle name="Normal 5 2 2 2 2" xfId="4406" xr:uid="{62BA4F21-6C31-4D0D-9184-31B0AAF54616}"/>
    <cellStyle name="Normal 5 2 2 2 2 2" xfId="4407" xr:uid="{BB9E895D-324D-49DC-94BA-2D5CA2A937EB}"/>
    <cellStyle name="Normal 5 2 2 2 3" xfId="4408" xr:uid="{55D43231-2681-44AE-9DC5-554C035F81D5}"/>
    <cellStyle name="Normal 5 2 2 2 4" xfId="4590" xr:uid="{77207873-7590-4B2A-96A2-9071F08645BC}"/>
    <cellStyle name="Normal 5 2 2 2 5" xfId="5302" xr:uid="{F33D19DB-A1D9-42AF-9E5C-3AD578433F35}"/>
    <cellStyle name="Normal 5 2 2 3" xfId="4409" xr:uid="{9AEF88DE-9889-48AE-AE94-FE2C10065497}"/>
    <cellStyle name="Normal 5 2 2 3 2" xfId="4410" xr:uid="{9DFDC1CC-06BC-4E4C-B543-A78BA5E937E7}"/>
    <cellStyle name="Normal 5 2 2 4" xfId="4411" xr:uid="{3DFB813B-A329-44C7-B034-37379B203F80}"/>
    <cellStyle name="Normal 5 2 2 5" xfId="4428" xr:uid="{26AAD7B1-97CA-4C7D-A2B8-766E141834D3}"/>
    <cellStyle name="Normal 5 2 2 6" xfId="4442" xr:uid="{1F2F09F8-EE3F-49FE-AC65-72CB193E1AF5}"/>
    <cellStyle name="Normal 5 2 2 7" xfId="4404" xr:uid="{A66BD60F-E7A7-48B5-96C9-2ED49B44DEBB}"/>
    <cellStyle name="Normal 5 2 3" xfId="4376" xr:uid="{2E5DA201-927B-48ED-A641-321B3DB3041A}"/>
    <cellStyle name="Normal 5 2 3 2" xfId="4413" xr:uid="{4FA1CC77-371D-4593-BFC2-E9F697F572B0}"/>
    <cellStyle name="Normal 5 2 3 2 2" xfId="4414" xr:uid="{0BD96816-CFE4-4661-B787-663C812E6F8F}"/>
    <cellStyle name="Normal 5 2 3 2 3" xfId="4591" xr:uid="{7D9F01F1-76A1-44E4-BD48-C84DD9910C5D}"/>
    <cellStyle name="Normal 5 2 3 2 4" xfId="5303" xr:uid="{5EDBFBCB-4308-467A-8B12-FF21BD70FC66}"/>
    <cellStyle name="Normal 5 2 3 3" xfId="4415" xr:uid="{3A356516-15AC-49AC-BD7F-D36254C0282E}"/>
    <cellStyle name="Normal 5 2 3 3 2" xfId="4734" xr:uid="{E7BA605C-F08F-41B2-931C-15FBF6C2C873}"/>
    <cellStyle name="Normal 5 2 3 4" xfId="4464" xr:uid="{8623CF93-E1F0-4BD7-A96F-DC35CBA2F91C}"/>
    <cellStyle name="Normal 5 2 3 4 2" xfId="4707" xr:uid="{557A71BD-0105-4C6A-B44C-3E85DC712C23}"/>
    <cellStyle name="Normal 5 2 3 5" xfId="4443" xr:uid="{D1EB1CAA-50A7-46F4-B453-13AC9715AAC6}"/>
    <cellStyle name="Normal 5 2 3 6" xfId="4437" xr:uid="{26737495-68BE-4948-9BB3-964CC14DF641}"/>
    <cellStyle name="Normal 5 2 3 7" xfId="4412" xr:uid="{5DA0385D-B0FD-4265-A46E-C5D64ADD1E3C}"/>
    <cellStyle name="Normal 5 2 4" xfId="4416" xr:uid="{8D23377C-ADC8-46CC-9EA2-E192E58DEABA}"/>
    <cellStyle name="Normal 5 2 4 2" xfId="4417" xr:uid="{D16E7030-A0A2-4B40-B570-7AF31B0E1E50}"/>
    <cellStyle name="Normal 5 2 5" xfId="4418" xr:uid="{3AD149FA-D36E-4276-B5B4-164625F6CC1C}"/>
    <cellStyle name="Normal 5 2 6" xfId="4403" xr:uid="{B5E44FE7-0F79-4A6E-9C7F-27777224511C}"/>
    <cellStyle name="Normal 5 3" xfId="81" xr:uid="{9E6D4BEC-F78F-4A2D-BA29-DEC7064EBB59}"/>
    <cellStyle name="Normal 5 3 2" xfId="4378" xr:uid="{F794E6FC-FD39-4EC3-82ED-69565AF696AA}"/>
    <cellStyle name="Normal 5 3 3" xfId="4377" xr:uid="{DCD6BAF5-A071-4DD5-9B62-08B04140F6ED}"/>
    <cellStyle name="Normal 5 4" xfId="82" xr:uid="{F1416939-CD1E-41D2-9F94-B2B439796BA9}"/>
    <cellStyle name="Normal 5 4 10" xfId="734" xr:uid="{81AC239C-6494-449F-8591-3DE2841A4E97}"/>
    <cellStyle name="Normal 5 4 11" xfId="735" xr:uid="{55A28C74-9D8E-4212-86AD-8F1B0D1F1F8B}"/>
    <cellStyle name="Normal 5 4 2" xfId="736" xr:uid="{52C47D45-F8F9-4EAD-B98C-CD64CBA20F85}"/>
    <cellStyle name="Normal 5 4 2 2" xfId="737" xr:uid="{4E446AC5-C42F-475A-BBC9-622F23A3EA54}"/>
    <cellStyle name="Normal 5 4 2 2 2" xfId="738" xr:uid="{9997628D-809C-4D93-8CA1-9E0A77DD5B5F}"/>
    <cellStyle name="Normal 5 4 2 2 2 2" xfId="739" xr:uid="{D4EE307A-0BA5-4ED8-BDB6-10606224410F}"/>
    <cellStyle name="Normal 5 4 2 2 2 2 2" xfId="740" xr:uid="{1B48C5FA-B7C5-468E-BBAD-A423769CB624}"/>
    <cellStyle name="Normal 5 4 2 2 2 2 2 2" xfId="3831" xr:uid="{FEB508C7-3651-44BD-91CC-E6EC0C379114}"/>
    <cellStyle name="Normal 5 4 2 2 2 2 2 2 2" xfId="3832" xr:uid="{0E531AF6-4BF1-4569-A1A9-A0D967E8985E}"/>
    <cellStyle name="Normal 5 4 2 2 2 2 2 3" xfId="3833" xr:uid="{F1D6D7BA-793D-481F-9D24-30DB450EE265}"/>
    <cellStyle name="Normal 5 4 2 2 2 2 3" xfId="741" xr:uid="{C5C334EF-3CD9-43DE-A4E0-FC667456A40F}"/>
    <cellStyle name="Normal 5 4 2 2 2 2 3 2" xfId="3834" xr:uid="{CB5F5402-038E-4C11-ADD4-D864ED230CB3}"/>
    <cellStyle name="Normal 5 4 2 2 2 2 4" xfId="742" xr:uid="{321369AC-D9DA-4EF3-BF96-36F3CA962200}"/>
    <cellStyle name="Normal 5 4 2 2 2 3" xfId="743" xr:uid="{2B2D4882-4534-4609-B3F1-D787B862E4D9}"/>
    <cellStyle name="Normal 5 4 2 2 2 3 2" xfId="744" xr:uid="{5BD89915-2BFB-48E8-A1FA-95D04761CC9A}"/>
    <cellStyle name="Normal 5 4 2 2 2 3 2 2" xfId="3835" xr:uid="{81433D95-EA02-4DC6-BF21-21169B6EFB88}"/>
    <cellStyle name="Normal 5 4 2 2 2 3 3" xfId="745" xr:uid="{A39D99AA-B603-437A-BE4B-A399B1AE28B6}"/>
    <cellStyle name="Normal 5 4 2 2 2 3 4" xfId="746" xr:uid="{CA62979D-D874-4FDD-B536-82851D71F102}"/>
    <cellStyle name="Normal 5 4 2 2 2 4" xfId="747" xr:uid="{71390BFF-8A55-4690-9EDF-FCE0E9F743C3}"/>
    <cellStyle name="Normal 5 4 2 2 2 4 2" xfId="3836" xr:uid="{DE7C3D20-463D-4496-8954-FB43D80B7218}"/>
    <cellStyle name="Normal 5 4 2 2 2 5" xfId="748" xr:uid="{AAAAFC69-9A6D-4624-A188-8E91CABE2B15}"/>
    <cellStyle name="Normal 5 4 2 2 2 6" xfId="749" xr:uid="{9C0951FC-5D53-49E8-A066-CA40245C5B33}"/>
    <cellStyle name="Normal 5 4 2 2 3" xfId="750" xr:uid="{7BE36AF8-6269-4B03-8EE6-ED38C590115F}"/>
    <cellStyle name="Normal 5 4 2 2 3 2" xfId="751" xr:uid="{AE66385E-5AE6-4740-AEBE-6E159456D0FA}"/>
    <cellStyle name="Normal 5 4 2 2 3 2 2" xfId="752" xr:uid="{B8A4EAD4-F884-42DE-9E59-A03F13434D8F}"/>
    <cellStyle name="Normal 5 4 2 2 3 2 2 2" xfId="3837" xr:uid="{172180F6-E98B-4B8E-9DA7-ACD7EB348165}"/>
    <cellStyle name="Normal 5 4 2 2 3 2 2 2 2" xfId="3838" xr:uid="{0A654F22-4066-4620-9836-926915C9A75F}"/>
    <cellStyle name="Normal 5 4 2 2 3 2 2 3" xfId="3839" xr:uid="{699AB0B2-F1C8-408A-BCCC-8AA3A212387B}"/>
    <cellStyle name="Normal 5 4 2 2 3 2 3" xfId="753" xr:uid="{52B3A3C2-8E24-441E-B3A9-731E55FBF38B}"/>
    <cellStyle name="Normal 5 4 2 2 3 2 3 2" xfId="3840" xr:uid="{E3AFB3BF-431B-4CCE-91C8-E4C924438C00}"/>
    <cellStyle name="Normal 5 4 2 2 3 2 4" xfId="754" xr:uid="{C7220A89-0760-4319-9D32-8BCC7A936563}"/>
    <cellStyle name="Normal 5 4 2 2 3 3" xfId="755" xr:uid="{EF4B37B0-A53A-4645-9EDE-C4D8C368C96A}"/>
    <cellStyle name="Normal 5 4 2 2 3 3 2" xfId="3841" xr:uid="{EA175902-9D1C-41F6-ABCD-528A1F76FAE3}"/>
    <cellStyle name="Normal 5 4 2 2 3 3 2 2" xfId="3842" xr:uid="{FD57CD2F-595D-4B89-9699-0DBD7BEC3B17}"/>
    <cellStyle name="Normal 5 4 2 2 3 3 3" xfId="3843" xr:uid="{7B7F1AA3-E2D4-4CF4-87E8-6050DCD253FB}"/>
    <cellStyle name="Normal 5 4 2 2 3 4" xfId="756" xr:uid="{726D2790-4336-4744-9519-19A6FD2DAB92}"/>
    <cellStyle name="Normal 5 4 2 2 3 4 2" xfId="3844" xr:uid="{2ADC22F8-67DA-4260-835E-0B8F1743F653}"/>
    <cellStyle name="Normal 5 4 2 2 3 5" xfId="757" xr:uid="{35EDFD2F-6FFC-4773-B976-89EE512EB996}"/>
    <cellStyle name="Normal 5 4 2 2 4" xfId="758" xr:uid="{221FA383-B831-403D-9DA7-2375816312A1}"/>
    <cellStyle name="Normal 5 4 2 2 4 2" xfId="759" xr:uid="{83DF0675-543A-40CC-ABBF-2DD2F1F4F862}"/>
    <cellStyle name="Normal 5 4 2 2 4 2 2" xfId="3845" xr:uid="{16B72303-2CDC-41BB-8BC4-552668713EC2}"/>
    <cellStyle name="Normal 5 4 2 2 4 2 2 2" xfId="3846" xr:uid="{A72D8DE8-15D9-49CA-8879-E3E6B7D3DEA3}"/>
    <cellStyle name="Normal 5 4 2 2 4 2 3" xfId="3847" xr:uid="{1ACAAB41-ACF7-425D-9CB9-0A4AA2474096}"/>
    <cellStyle name="Normal 5 4 2 2 4 3" xfId="760" xr:uid="{57B5C715-EB00-463C-ACC7-C527899A55B9}"/>
    <cellStyle name="Normal 5 4 2 2 4 3 2" xfId="3848" xr:uid="{5C2B7EF1-B052-407A-90CC-12EFCF989546}"/>
    <cellStyle name="Normal 5 4 2 2 4 4" xfId="761" xr:uid="{BABC1575-11B0-405A-B9E0-0B934D65926B}"/>
    <cellStyle name="Normal 5 4 2 2 5" xfId="762" xr:uid="{D2BACE82-71A4-40A9-A775-97D061010D29}"/>
    <cellStyle name="Normal 5 4 2 2 5 2" xfId="763" xr:uid="{536CA28E-FDD9-4969-BD7A-328F6F4FFB5A}"/>
    <cellStyle name="Normal 5 4 2 2 5 2 2" xfId="3849" xr:uid="{E05E596A-AE5B-4FDA-80BF-21DB15A801A1}"/>
    <cellStyle name="Normal 5 4 2 2 5 3" xfId="764" xr:uid="{D9003169-7827-4C07-BDF1-3D684EC10F16}"/>
    <cellStyle name="Normal 5 4 2 2 5 4" xfId="765" xr:uid="{D5328392-94C2-417B-8529-82BB00B32073}"/>
    <cellStyle name="Normal 5 4 2 2 6" xfId="766" xr:uid="{E7340C51-8D48-4216-8CCE-C763DC345736}"/>
    <cellStyle name="Normal 5 4 2 2 6 2" xfId="3850" xr:uid="{07B56846-99AF-4F02-AEF9-FC3DF5EFFAB5}"/>
    <cellStyle name="Normal 5 4 2 2 7" xfId="767" xr:uid="{E594C9FF-E335-4ACE-BDFA-2CE732E15A4B}"/>
    <cellStyle name="Normal 5 4 2 2 8" xfId="768" xr:uid="{D3FFAB40-519D-4B02-A3A6-C2F6DFE7CB90}"/>
    <cellStyle name="Normal 5 4 2 3" xfId="769" xr:uid="{B46316B5-F8CA-4A4D-BE85-6735D1672815}"/>
    <cellStyle name="Normal 5 4 2 3 2" xfId="770" xr:uid="{60208EC5-86A7-43FE-853B-9748E369DB58}"/>
    <cellStyle name="Normal 5 4 2 3 2 2" xfId="771" xr:uid="{44BB7078-61AE-4B92-8D84-66FF92C32469}"/>
    <cellStyle name="Normal 5 4 2 3 2 2 2" xfId="3851" xr:uid="{5B1A7B0A-2982-4650-B64C-8F727DD572C1}"/>
    <cellStyle name="Normal 5 4 2 3 2 2 2 2" xfId="3852" xr:uid="{D31EA287-D1C1-4E09-87DD-04D3FA79B75B}"/>
    <cellStyle name="Normal 5 4 2 3 2 2 3" xfId="3853" xr:uid="{CAB9E553-944F-4802-B590-650B976520D6}"/>
    <cellStyle name="Normal 5 4 2 3 2 3" xfId="772" xr:uid="{2461B09F-FF4E-4A3C-BC9F-53F8FAD181C7}"/>
    <cellStyle name="Normal 5 4 2 3 2 3 2" xfId="3854" xr:uid="{5FBE55BC-BFF9-4522-931A-46C3E71F2664}"/>
    <cellStyle name="Normal 5 4 2 3 2 4" xfId="773" xr:uid="{7411245E-6E06-4B59-9D87-650CC0E7F2D4}"/>
    <cellStyle name="Normal 5 4 2 3 3" xfId="774" xr:uid="{AF3C6B6B-E04B-4B9D-9E56-C0798DB93612}"/>
    <cellStyle name="Normal 5 4 2 3 3 2" xfId="775" xr:uid="{9932F9DC-3A12-4766-A183-481B89682358}"/>
    <cellStyle name="Normal 5 4 2 3 3 2 2" xfId="3855" xr:uid="{D2FEDF5B-A70A-4F6C-99B5-A854733BE324}"/>
    <cellStyle name="Normal 5 4 2 3 3 3" xfId="776" xr:uid="{4FDE9C32-E436-4E25-B1B6-3925B4CE7183}"/>
    <cellStyle name="Normal 5 4 2 3 3 4" xfId="777" xr:uid="{0703E14E-6967-4D2B-ADA2-6B1CA8D9E42F}"/>
    <cellStyle name="Normal 5 4 2 3 4" xfId="778" xr:uid="{641E406B-CD44-4E61-B4F5-202538903CD3}"/>
    <cellStyle name="Normal 5 4 2 3 4 2" xfId="3856" xr:uid="{1853C5CB-7089-4288-BC46-5A71DE96F881}"/>
    <cellStyle name="Normal 5 4 2 3 5" xfId="779" xr:uid="{8A23A38B-C38A-4DB8-9BE9-C88B142489CF}"/>
    <cellStyle name="Normal 5 4 2 3 6" xfId="780" xr:uid="{0E806A07-B3B4-4E3B-8123-53DD59C5E0BB}"/>
    <cellStyle name="Normal 5 4 2 4" xfId="781" xr:uid="{F112A9E1-6915-4379-BA9F-8E731B0F691A}"/>
    <cellStyle name="Normal 5 4 2 4 2" xfId="782" xr:uid="{9C8DC391-8E45-4AA4-B037-9E565E137BB3}"/>
    <cellStyle name="Normal 5 4 2 4 2 2" xfId="783" xr:uid="{50E27FED-C268-44C8-BD6A-22A7414A086A}"/>
    <cellStyle name="Normal 5 4 2 4 2 2 2" xfId="3857" xr:uid="{E91C4CE8-DA09-441B-9D64-CD1BB3518B69}"/>
    <cellStyle name="Normal 5 4 2 4 2 2 2 2" xfId="3858" xr:uid="{2EEB6FA4-7F1D-435F-86D2-12DD36AA9F02}"/>
    <cellStyle name="Normal 5 4 2 4 2 2 3" xfId="3859" xr:uid="{D918D74C-3C1C-4544-B931-6C24AC19C27A}"/>
    <cellStyle name="Normal 5 4 2 4 2 3" xfId="784" xr:uid="{E86DA962-7A1A-4180-B49F-CD8090845753}"/>
    <cellStyle name="Normal 5 4 2 4 2 3 2" xfId="3860" xr:uid="{E3CF3EC9-CCEF-4131-80EC-CB895FE1AB55}"/>
    <cellStyle name="Normal 5 4 2 4 2 4" xfId="785" xr:uid="{A63BB31D-02A2-4E95-A0B0-F4EB185E4B1A}"/>
    <cellStyle name="Normal 5 4 2 4 3" xfId="786" xr:uid="{30536AE3-D86D-455F-A28D-5A10F806858F}"/>
    <cellStyle name="Normal 5 4 2 4 3 2" xfId="3861" xr:uid="{214D1C4D-DEB1-4899-8D7F-D3C9A7EDEC21}"/>
    <cellStyle name="Normal 5 4 2 4 3 2 2" xfId="3862" xr:uid="{7AD630D6-D5E4-4D5B-BEFE-A043251305CF}"/>
    <cellStyle name="Normal 5 4 2 4 3 3" xfId="3863" xr:uid="{21FA771A-106C-43F4-9F5D-8A506AE9EDE8}"/>
    <cellStyle name="Normal 5 4 2 4 4" xfId="787" xr:uid="{CD223F3C-CE93-423F-8435-0A494661DC28}"/>
    <cellStyle name="Normal 5 4 2 4 4 2" xfId="3864" xr:uid="{E9B4084C-C354-4BED-B4F4-2B88A180CC0A}"/>
    <cellStyle name="Normal 5 4 2 4 5" xfId="788" xr:uid="{95BC3365-8CB3-44D9-9F6D-D0DF0BE6E414}"/>
    <cellStyle name="Normal 5 4 2 5" xfId="789" xr:uid="{5A02FACB-E275-4842-804B-2C5C97467474}"/>
    <cellStyle name="Normal 5 4 2 5 2" xfId="790" xr:uid="{4A701ACA-D506-4ABE-B973-90AEF9600968}"/>
    <cellStyle name="Normal 5 4 2 5 2 2" xfId="3865" xr:uid="{47C68A49-8E16-426A-90B8-1A3C419025F2}"/>
    <cellStyle name="Normal 5 4 2 5 2 2 2" xfId="3866" xr:uid="{6406AE2B-5E06-4922-9502-9DED5FF7521F}"/>
    <cellStyle name="Normal 5 4 2 5 2 3" xfId="3867" xr:uid="{AC4A8564-2B37-4660-8B03-09F5BF220839}"/>
    <cellStyle name="Normal 5 4 2 5 3" xfId="791" xr:uid="{848C5F92-76A9-49DF-A4D2-5284821FABC6}"/>
    <cellStyle name="Normal 5 4 2 5 3 2" xfId="3868" xr:uid="{DC4D9BBF-AAC2-4811-B6CB-3E01B42AE38D}"/>
    <cellStyle name="Normal 5 4 2 5 4" xfId="792" xr:uid="{5D1489BB-30C8-4985-8EE4-4034459F4B7F}"/>
    <cellStyle name="Normal 5 4 2 6" xfId="793" xr:uid="{76C30D5D-B10D-436E-BF24-1BC99D0BDB34}"/>
    <cellStyle name="Normal 5 4 2 6 2" xfId="794" xr:uid="{54EC06DF-6712-4FA3-BE67-65843BF62A0E}"/>
    <cellStyle name="Normal 5 4 2 6 2 2" xfId="3869" xr:uid="{6FC08A16-FBCA-440E-B8A1-62B450E63E31}"/>
    <cellStyle name="Normal 5 4 2 6 2 3" xfId="4391" xr:uid="{233F2B55-FE85-4178-B880-CCAC1A1120EA}"/>
    <cellStyle name="Normal 5 4 2 6 3" xfId="795" xr:uid="{E935AE76-42C2-4F65-8206-F17696E95D9E}"/>
    <cellStyle name="Normal 5 4 2 6 4" xfId="796" xr:uid="{CCE615A2-59E6-4931-A098-20D60B2BD693}"/>
    <cellStyle name="Normal 5 4 2 6 4 2" xfId="4750" xr:uid="{DB02FB23-3A04-44FB-B11E-4DBF20FDF0C2}"/>
    <cellStyle name="Normal 5 4 2 6 4 3" xfId="4607" xr:uid="{97D0C6A1-1572-4446-AAB1-681A5434DA81}"/>
    <cellStyle name="Normal 5 4 2 6 4 4" xfId="4471" xr:uid="{79E8C67C-BB0C-41CC-B625-46D0EC81E402}"/>
    <cellStyle name="Normal 5 4 2 7" xfId="797" xr:uid="{F96B4E5D-326F-40B4-B0A2-AD55A08BF7BD}"/>
    <cellStyle name="Normal 5 4 2 7 2" xfId="3870" xr:uid="{440A3D5D-5ADA-4133-83C1-CDFE67069B72}"/>
    <cellStyle name="Normal 5 4 2 8" xfId="798" xr:uid="{72EF4C57-67E9-4926-AE1A-D7BA409C9728}"/>
    <cellStyle name="Normal 5 4 2 9" xfId="799" xr:uid="{681C94A5-D224-4150-8F77-3B33D50E373D}"/>
    <cellStyle name="Normal 5 4 3" xfId="800" xr:uid="{C6841DFB-DC4E-4442-A4EA-AF4A5A0EF030}"/>
    <cellStyle name="Normal 5 4 3 2" xfId="801" xr:uid="{883EEC0F-0D88-412D-BD2C-66141A99E53E}"/>
    <cellStyle name="Normal 5 4 3 2 2" xfId="802" xr:uid="{3931F06E-CB74-4B43-A84B-DC854C0B9778}"/>
    <cellStyle name="Normal 5 4 3 2 2 2" xfId="803" xr:uid="{F56B9FB5-DC7D-4AAF-BA25-EF583684985F}"/>
    <cellStyle name="Normal 5 4 3 2 2 2 2" xfId="3871" xr:uid="{B6B31BF9-7DE0-4A8D-AD89-C12DF390F8EC}"/>
    <cellStyle name="Normal 5 4 3 2 2 2 2 2" xfId="3872" xr:uid="{3727F315-E9D4-4CA6-96BE-ACD5F6565449}"/>
    <cellStyle name="Normal 5 4 3 2 2 2 3" xfId="3873" xr:uid="{201AF29A-1F04-4DAD-87D0-A14430C1D2C2}"/>
    <cellStyle name="Normal 5 4 3 2 2 3" xfId="804" xr:uid="{A25FD287-5BC1-4D76-B9E8-E7D35EF9CA07}"/>
    <cellStyle name="Normal 5 4 3 2 2 3 2" xfId="3874" xr:uid="{6EE7C712-DDB6-47AA-89EE-2D55BA6F1C6C}"/>
    <cellStyle name="Normal 5 4 3 2 2 4" xfId="805" xr:uid="{908C8DD0-9D0F-4FB9-A248-B2AD62070445}"/>
    <cellStyle name="Normal 5 4 3 2 3" xfId="806" xr:uid="{2CE616FD-B2E1-42B2-80A8-8B478AFB6C1D}"/>
    <cellStyle name="Normal 5 4 3 2 3 2" xfId="807" xr:uid="{06630591-D3E1-422C-A78C-914630737870}"/>
    <cellStyle name="Normal 5 4 3 2 3 2 2" xfId="3875" xr:uid="{E1DFB183-9B89-40B3-B40E-9B8B855AF91F}"/>
    <cellStyle name="Normal 5 4 3 2 3 3" xfId="808" xr:uid="{3A445E40-6FED-4B1A-BA44-A7F555C47309}"/>
    <cellStyle name="Normal 5 4 3 2 3 4" xfId="809" xr:uid="{E6B91E03-A5DE-4940-8EC3-7FCDF9039D6C}"/>
    <cellStyle name="Normal 5 4 3 2 4" xfId="810" xr:uid="{5B6AE7A2-8621-4A8D-B76D-616E1297DF03}"/>
    <cellStyle name="Normal 5 4 3 2 4 2" xfId="3876" xr:uid="{9F4F8B8C-D1DC-4CD1-A378-3C84703CF10A}"/>
    <cellStyle name="Normal 5 4 3 2 5" xfId="811" xr:uid="{05430AFB-51D2-4BF6-B13E-1BA0D05F34F6}"/>
    <cellStyle name="Normal 5 4 3 2 6" xfId="812" xr:uid="{0FB6763C-89D7-4BF3-9619-352BBDBA81B8}"/>
    <cellStyle name="Normal 5 4 3 3" xfId="813" xr:uid="{ED309A07-034C-4089-B821-70A11B440377}"/>
    <cellStyle name="Normal 5 4 3 3 2" xfId="814" xr:uid="{9D3F97FD-01B8-4BA4-81E1-8E26AC1D9508}"/>
    <cellStyle name="Normal 5 4 3 3 2 2" xfId="815" xr:uid="{3DBB8C89-6909-4670-A8A8-75D5C15F123F}"/>
    <cellStyle name="Normal 5 4 3 3 2 2 2" xfId="3877" xr:uid="{E2E6B19B-E1C7-46F1-BD27-D485AC0B97F6}"/>
    <cellStyle name="Normal 5 4 3 3 2 2 2 2" xfId="3878" xr:uid="{4368E339-36C0-4B45-AB6B-6C79BE59F448}"/>
    <cellStyle name="Normal 5 4 3 3 2 2 3" xfId="3879" xr:uid="{D53A207F-67B8-4462-AA80-9BBC99DBD83D}"/>
    <cellStyle name="Normal 5 4 3 3 2 3" xfId="816" xr:uid="{3BAEA4AF-D538-463F-907F-F12FB1F294FA}"/>
    <cellStyle name="Normal 5 4 3 3 2 3 2" xfId="3880" xr:uid="{1881AEDA-EFDD-40C9-8A71-80B2E62B2731}"/>
    <cellStyle name="Normal 5 4 3 3 2 4" xfId="817" xr:uid="{5748CD9D-E592-4859-A03C-7BC7DF64DD25}"/>
    <cellStyle name="Normal 5 4 3 3 3" xfId="818" xr:uid="{0A86EA91-9A07-430A-A6DE-A92397C1545D}"/>
    <cellStyle name="Normal 5 4 3 3 3 2" xfId="3881" xr:uid="{1A76213A-4966-4355-8C59-525A7BDB8D18}"/>
    <cellStyle name="Normal 5 4 3 3 3 2 2" xfId="3882" xr:uid="{7C11156F-DA31-4788-A18F-1B7A0A784A80}"/>
    <cellStyle name="Normal 5 4 3 3 3 3" xfId="3883" xr:uid="{D42CF8DE-ADC5-4709-80DC-73EEF0CA8D67}"/>
    <cellStyle name="Normal 5 4 3 3 4" xfId="819" xr:uid="{B67B8538-C77C-4B0A-9E9F-D5F765266048}"/>
    <cellStyle name="Normal 5 4 3 3 4 2" xfId="3884" xr:uid="{E7AEC92C-6A94-4FC8-A250-6E6391394714}"/>
    <cellStyle name="Normal 5 4 3 3 5" xfId="820" xr:uid="{B587206F-B7A0-43AB-A956-97D1F58D9760}"/>
    <cellStyle name="Normal 5 4 3 4" xfId="821" xr:uid="{4EB681BB-20EC-4D05-AE7E-0D2DA5F09170}"/>
    <cellStyle name="Normal 5 4 3 4 2" xfId="822" xr:uid="{031CFF73-35EF-40E0-ACDD-56A912C6FF9A}"/>
    <cellStyle name="Normal 5 4 3 4 2 2" xfId="3885" xr:uid="{D7BBA142-AB32-488C-94D0-988FB8DF7901}"/>
    <cellStyle name="Normal 5 4 3 4 2 2 2" xfId="3886" xr:uid="{D0173E41-16AB-439B-A39C-728DAAAD109C}"/>
    <cellStyle name="Normal 5 4 3 4 2 3" xfId="3887" xr:uid="{AA03CF48-8322-4626-B262-63EAF811801B}"/>
    <cellStyle name="Normal 5 4 3 4 3" xfId="823" xr:uid="{AC251C00-1BA4-4A56-A67A-FC4B25E050E8}"/>
    <cellStyle name="Normal 5 4 3 4 3 2" xfId="3888" xr:uid="{EA98BD26-B85A-4825-8DC5-D6DB6E21803D}"/>
    <cellStyle name="Normal 5 4 3 4 4" xfId="824" xr:uid="{FC311C66-06B7-475C-825C-44F494ECB291}"/>
    <cellStyle name="Normal 5 4 3 5" xfId="825" xr:uid="{8B0021F8-A57E-446C-A3FF-BFCCF9838056}"/>
    <cellStyle name="Normal 5 4 3 5 2" xfId="826" xr:uid="{BFD93EB8-A438-43EE-A60D-FC86F840A7C6}"/>
    <cellStyle name="Normal 5 4 3 5 2 2" xfId="3889" xr:uid="{946102D9-8364-405D-8D50-A4E9193A1254}"/>
    <cellStyle name="Normal 5 4 3 5 3" xfId="827" xr:uid="{9B475260-64B9-4983-8993-7E2D8925687B}"/>
    <cellStyle name="Normal 5 4 3 5 4" xfId="828" xr:uid="{7C7BE9DA-B276-4018-9C4C-C0D8186DFAB2}"/>
    <cellStyle name="Normal 5 4 3 6" xfId="829" xr:uid="{298F4D68-F54C-4B0A-AA62-B64542DD4E45}"/>
    <cellStyle name="Normal 5 4 3 6 2" xfId="3890" xr:uid="{80544B9D-86CF-4530-AE5E-79C994782860}"/>
    <cellStyle name="Normal 5 4 3 7" xfId="830" xr:uid="{C16DA23F-725E-41F3-ABD1-A7E9D88A54C2}"/>
    <cellStyle name="Normal 5 4 3 8" xfId="831" xr:uid="{59762503-1733-47CC-971A-77EA738D2BF2}"/>
    <cellStyle name="Normal 5 4 4" xfId="832" xr:uid="{EB9CC8C1-1683-4477-9C9C-DAEFCADD8B55}"/>
    <cellStyle name="Normal 5 4 4 2" xfId="833" xr:uid="{13758F08-3BD7-46C1-AAA1-139B2F37C27A}"/>
    <cellStyle name="Normal 5 4 4 2 2" xfId="834" xr:uid="{5183F5BA-AAE4-49A4-8817-74649495228B}"/>
    <cellStyle name="Normal 5 4 4 2 2 2" xfId="835" xr:uid="{2D05E042-06C6-449D-A4E3-34CE114CD8F2}"/>
    <cellStyle name="Normal 5 4 4 2 2 2 2" xfId="3891" xr:uid="{FF1033A3-AABE-4036-9490-D6130820DA40}"/>
    <cellStyle name="Normal 5 4 4 2 2 3" xfId="836" xr:uid="{C35A918C-C84F-4D88-BCD7-3B4A65E450CF}"/>
    <cellStyle name="Normal 5 4 4 2 2 4" xfId="837" xr:uid="{BED27772-6AF3-4780-8DD4-74C255B7C46E}"/>
    <cellStyle name="Normal 5 4 4 2 3" xfId="838" xr:uid="{312E90EC-46B4-452F-8FF4-72AD46E9DDFE}"/>
    <cellStyle name="Normal 5 4 4 2 3 2" xfId="3892" xr:uid="{026DB927-CE0E-4E9B-B742-9CFEA28B57AC}"/>
    <cellStyle name="Normal 5 4 4 2 4" xfId="839" xr:uid="{3B59D2DE-3F2B-4967-99D5-559C40C4211C}"/>
    <cellStyle name="Normal 5 4 4 2 5" xfId="840" xr:uid="{2D0F19AA-0826-4DD3-B182-9EEF4963CEA0}"/>
    <cellStyle name="Normal 5 4 4 3" xfId="841" xr:uid="{0567F3D5-A7FD-4498-BF5C-79819A92FB79}"/>
    <cellStyle name="Normal 5 4 4 3 2" xfId="842" xr:uid="{31EA227A-68B2-41F1-B67D-524B4504D625}"/>
    <cellStyle name="Normal 5 4 4 3 2 2" xfId="3893" xr:uid="{D16CB482-1782-4A6E-AF34-7ED4FAF0F2AF}"/>
    <cellStyle name="Normal 5 4 4 3 3" xfId="843" xr:uid="{D689A179-7BF9-4D7F-816E-00C68BAA4479}"/>
    <cellStyle name="Normal 5 4 4 3 4" xfId="844" xr:uid="{78979E32-B0F4-49DF-8236-756B95A89014}"/>
    <cellStyle name="Normal 5 4 4 4" xfId="845" xr:uid="{9B2EEDDC-7A32-4343-9DDB-DF7C308E0DA9}"/>
    <cellStyle name="Normal 5 4 4 4 2" xfId="846" xr:uid="{529102B2-FE0D-44E0-8DBB-FF9BDA06C8D6}"/>
    <cellStyle name="Normal 5 4 4 4 3" xfId="847" xr:uid="{ADE8F57D-850F-4068-B0D8-AC380D2666D9}"/>
    <cellStyle name="Normal 5 4 4 4 4" xfId="848" xr:uid="{9EF6000B-009F-4BDC-945A-CD7E1DAA7A59}"/>
    <cellStyle name="Normal 5 4 4 5" xfId="849" xr:uid="{94B2345B-4F71-4042-9E09-1F22AE9C6A3A}"/>
    <cellStyle name="Normal 5 4 4 6" xfId="850" xr:uid="{E056FCCE-09FC-49BD-8D80-870C13A2DEE0}"/>
    <cellStyle name="Normal 5 4 4 7" xfId="851" xr:uid="{FD190FC5-1CE6-4755-A44E-F1837E973C28}"/>
    <cellStyle name="Normal 5 4 5" xfId="852" xr:uid="{E79C2CEE-A313-4C11-AF55-550012CB4975}"/>
    <cellStyle name="Normal 5 4 5 2" xfId="853" xr:uid="{3288F572-54B3-41F3-9C32-2E69EB37B099}"/>
    <cellStyle name="Normal 5 4 5 2 2" xfId="854" xr:uid="{E6C73943-F365-4557-B783-CCFCDA9FACA1}"/>
    <cellStyle name="Normal 5 4 5 2 2 2" xfId="3894" xr:uid="{19F5C805-B299-4853-8613-D68FE30153BA}"/>
    <cellStyle name="Normal 5 4 5 2 2 2 2" xfId="3895" xr:uid="{714D221D-B4AC-4D68-B7C3-7A40146C7ECA}"/>
    <cellStyle name="Normal 5 4 5 2 2 3" xfId="3896" xr:uid="{4B202E14-2002-4283-B738-934AD4942C71}"/>
    <cellStyle name="Normal 5 4 5 2 3" xfId="855" xr:uid="{113BE1E6-2331-471D-9880-F08722C4AAD3}"/>
    <cellStyle name="Normal 5 4 5 2 3 2" xfId="3897" xr:uid="{69778409-F8FC-4956-BAB8-B7AD39567554}"/>
    <cellStyle name="Normal 5 4 5 2 4" xfId="856" xr:uid="{777E8F3E-B261-4336-A29F-535BB1DBE81F}"/>
    <cellStyle name="Normal 5 4 5 3" xfId="857" xr:uid="{B706A993-277F-46FA-BCC0-3426FDE6213D}"/>
    <cellStyle name="Normal 5 4 5 3 2" xfId="858" xr:uid="{D8B78689-8D93-4FBC-A8EA-3C4D1A0CD19F}"/>
    <cellStyle name="Normal 5 4 5 3 2 2" xfId="3898" xr:uid="{FE7F7B66-F212-4E62-BDE4-7048DC4FCCB9}"/>
    <cellStyle name="Normal 5 4 5 3 3" xfId="859" xr:uid="{330599C1-DC79-4EBC-8DD0-400CDC31AAAB}"/>
    <cellStyle name="Normal 5 4 5 3 4" xfId="860" xr:uid="{2CB947FC-BCB9-42AC-B724-0255AAD943C8}"/>
    <cellStyle name="Normal 5 4 5 4" xfId="861" xr:uid="{3D29B1E4-A345-4CD2-9DAB-3D93BB168A51}"/>
    <cellStyle name="Normal 5 4 5 4 2" xfId="3899" xr:uid="{32600A6B-63B5-46C1-9283-DEED77E30A27}"/>
    <cellStyle name="Normal 5 4 5 5" xfId="862" xr:uid="{CE5E78AC-E632-42A3-9C97-7ABEA5D63A78}"/>
    <cellStyle name="Normal 5 4 5 6" xfId="863" xr:uid="{B2978126-1D6E-423E-BC9F-927E07BC4860}"/>
    <cellStyle name="Normal 5 4 6" xfId="864" xr:uid="{05B42981-B3DC-4B9C-9B9F-3E4C35E1FCC9}"/>
    <cellStyle name="Normal 5 4 6 2" xfId="865" xr:uid="{6869060A-F09E-41F8-B034-5B4DC905EDC5}"/>
    <cellStyle name="Normal 5 4 6 2 2" xfId="866" xr:uid="{11D604E6-A655-47D3-BA74-672ECD3E31AB}"/>
    <cellStyle name="Normal 5 4 6 2 2 2" xfId="3900" xr:uid="{9FF786C6-7387-44BC-9E07-DE0430117A12}"/>
    <cellStyle name="Normal 5 4 6 2 3" xfId="867" xr:uid="{E7777574-0E7E-49F5-ABF4-6E000440C738}"/>
    <cellStyle name="Normal 5 4 6 2 4" xfId="868" xr:uid="{9D72C8AF-A4BF-4FD9-8063-42BDE014D944}"/>
    <cellStyle name="Normal 5 4 6 3" xfId="869" xr:uid="{313CAC9A-E57F-44E4-8B5F-FC8F36B8E748}"/>
    <cellStyle name="Normal 5 4 6 3 2" xfId="3901" xr:uid="{CBDDD6E2-5EB7-4E8D-94BB-63C323CA6231}"/>
    <cellStyle name="Normal 5 4 6 4" xfId="870" xr:uid="{94B11DAE-3151-4F82-9E30-B75C38128CC6}"/>
    <cellStyle name="Normal 5 4 6 5" xfId="871" xr:uid="{B79BDBFB-79BF-45F5-A484-F7F70EDE5C03}"/>
    <cellStyle name="Normal 5 4 7" xfId="872" xr:uid="{41EDF37E-2FBC-45A2-B069-E5D19946842B}"/>
    <cellStyle name="Normal 5 4 7 2" xfId="873" xr:uid="{5977D903-7479-404F-A2EE-E3CF36C830D3}"/>
    <cellStyle name="Normal 5 4 7 2 2" xfId="3902" xr:uid="{5D95E90C-7999-434E-9193-7DB73EDFEB28}"/>
    <cellStyle name="Normal 5 4 7 2 3" xfId="4390" xr:uid="{D7E6F539-FF13-43EC-AAA9-558DDBC5B79A}"/>
    <cellStyle name="Normal 5 4 7 3" xfId="874" xr:uid="{21B5A8BA-AD2E-45AC-8C3E-D125B9E07775}"/>
    <cellStyle name="Normal 5 4 7 4" xfId="875" xr:uid="{F0FAA221-F679-4D6C-A4F0-DBE23965303C}"/>
    <cellStyle name="Normal 5 4 7 4 2" xfId="4749" xr:uid="{C04B9E09-CF3D-47EA-B82B-478DCA777FA9}"/>
    <cellStyle name="Normal 5 4 7 4 3" xfId="4608" xr:uid="{64821266-953C-48A9-A2B7-82C0C9A7CB46}"/>
    <cellStyle name="Normal 5 4 7 4 4" xfId="4470" xr:uid="{2E6D8FA4-49BD-4B9C-A32B-7F3F0D1C0D2E}"/>
    <cellStyle name="Normal 5 4 8" xfId="876" xr:uid="{B949CC80-A0E8-4EDA-B30C-B316B6AC353F}"/>
    <cellStyle name="Normal 5 4 8 2" xfId="877" xr:uid="{D0AA5FB8-F5AE-4B13-B42F-E631B93872BF}"/>
    <cellStyle name="Normal 5 4 8 3" xfId="878" xr:uid="{931D4C93-EDCF-466C-8CD3-BEC84A607C7D}"/>
    <cellStyle name="Normal 5 4 8 4" xfId="879" xr:uid="{8DD01844-4659-404B-9D53-BAB6882FCC1C}"/>
    <cellStyle name="Normal 5 4 9" xfId="880" xr:uid="{E07E0724-8021-4BAE-B007-AF64D1291B56}"/>
    <cellStyle name="Normal 5 5" xfId="881" xr:uid="{86682F3A-8494-499C-91FB-145A199A3D98}"/>
    <cellStyle name="Normal 5 5 10" xfId="882" xr:uid="{4A703578-7EE5-45BF-A404-BFE08DE2E23D}"/>
    <cellStyle name="Normal 5 5 11" xfId="883" xr:uid="{916C8878-0C45-450E-AE86-930DEB24AC97}"/>
    <cellStyle name="Normal 5 5 2" xfId="884" xr:uid="{6165AF39-2A91-4C7F-B3CC-ABB6E459A736}"/>
    <cellStyle name="Normal 5 5 2 2" xfId="885" xr:uid="{F46FDABD-3028-4415-8370-6620EEE4B1DC}"/>
    <cellStyle name="Normal 5 5 2 2 2" xfId="886" xr:uid="{209635F4-1C66-4375-AD94-0F19F6F39A49}"/>
    <cellStyle name="Normal 5 5 2 2 2 2" xfId="887" xr:uid="{1DC0A8A4-7A33-48F1-8C11-5FE2CCB083CF}"/>
    <cellStyle name="Normal 5 5 2 2 2 2 2" xfId="888" xr:uid="{8BDBB4A1-7EC0-41D4-BD38-1A49142038A2}"/>
    <cellStyle name="Normal 5 5 2 2 2 2 2 2" xfId="3903" xr:uid="{4212867A-302D-4D0A-A372-EE5B2EC31729}"/>
    <cellStyle name="Normal 5 5 2 2 2 2 3" xfId="889" xr:uid="{6CC448D3-E67C-4AF2-A95D-21792ED84A52}"/>
    <cellStyle name="Normal 5 5 2 2 2 2 4" xfId="890" xr:uid="{CBA928E8-E0FE-4C09-BA00-246D88A02954}"/>
    <cellStyle name="Normal 5 5 2 2 2 3" xfId="891" xr:uid="{7D370AF3-1550-4166-837D-8A6D9469346F}"/>
    <cellStyle name="Normal 5 5 2 2 2 3 2" xfId="892" xr:uid="{18486088-3FD6-445F-87FB-E2D5C748EB55}"/>
    <cellStyle name="Normal 5 5 2 2 2 3 3" xfId="893" xr:uid="{E7D7BB16-600C-4804-8EBA-F7B6E076ECE3}"/>
    <cellStyle name="Normal 5 5 2 2 2 3 4" xfId="894" xr:uid="{167BA4F9-846A-4004-B548-1FBF74B6944C}"/>
    <cellStyle name="Normal 5 5 2 2 2 4" xfId="895" xr:uid="{63F50599-4D7E-49A6-8DA2-0414F5C47C76}"/>
    <cellStyle name="Normal 5 5 2 2 2 5" xfId="896" xr:uid="{E2484CD0-E9FF-4E8E-808E-E8AC249A31DA}"/>
    <cellStyle name="Normal 5 5 2 2 2 6" xfId="897" xr:uid="{03C98DD9-0F60-4A43-88E5-A2F7208761A7}"/>
    <cellStyle name="Normal 5 5 2 2 3" xfId="898" xr:uid="{8B63069A-2241-4386-9CC3-B2BC35AAD0A0}"/>
    <cellStyle name="Normal 5 5 2 2 3 2" xfId="899" xr:uid="{1D9123C9-0C9A-49F6-AD4B-BB80765978CC}"/>
    <cellStyle name="Normal 5 5 2 2 3 2 2" xfId="900" xr:uid="{6AB1373C-7409-49D4-8ED8-198C5202D638}"/>
    <cellStyle name="Normal 5 5 2 2 3 2 3" xfId="901" xr:uid="{C81DDA5A-3A65-4FBF-A21D-78F769617332}"/>
    <cellStyle name="Normal 5 5 2 2 3 2 4" xfId="902" xr:uid="{B0ABCDBF-581F-4D81-B498-DFBA51232B6B}"/>
    <cellStyle name="Normal 5 5 2 2 3 3" xfId="903" xr:uid="{348C0ADB-9931-4FD9-B8C4-B5F66B6A32B7}"/>
    <cellStyle name="Normal 5 5 2 2 3 4" xfId="904" xr:uid="{8C1EF9C1-20D2-4662-BD37-08042B7C0A39}"/>
    <cellStyle name="Normal 5 5 2 2 3 5" xfId="905" xr:uid="{E6334356-4258-4F87-A7A1-646511D41C67}"/>
    <cellStyle name="Normal 5 5 2 2 4" xfId="906" xr:uid="{0E0CFEEA-FC1B-450A-B4C3-8F863BFA5BC1}"/>
    <cellStyle name="Normal 5 5 2 2 4 2" xfId="907" xr:uid="{340B1159-84D6-4BC1-8FF4-C39DB3465EA7}"/>
    <cellStyle name="Normal 5 5 2 2 4 3" xfId="908" xr:uid="{00B72873-C52B-4CBF-B6A2-C2927089ED2B}"/>
    <cellStyle name="Normal 5 5 2 2 4 4" xfId="909" xr:uid="{98EB6238-DD11-416D-B8FE-48FE92876427}"/>
    <cellStyle name="Normal 5 5 2 2 5" xfId="910" xr:uid="{48F3B330-105E-4C42-80BF-33B8F15CDCA2}"/>
    <cellStyle name="Normal 5 5 2 2 5 2" xfId="911" xr:uid="{154EB024-CF85-4D76-8775-4ECF244BCA0E}"/>
    <cellStyle name="Normal 5 5 2 2 5 3" xfId="912" xr:uid="{5E3DCCDC-E79B-4699-97D2-9CFFDE4F31AA}"/>
    <cellStyle name="Normal 5 5 2 2 5 4" xfId="913" xr:uid="{FEB948CA-D535-444B-B797-DD24A1873231}"/>
    <cellStyle name="Normal 5 5 2 2 6" xfId="914" xr:uid="{8DED5099-E677-4A0D-B6F2-0AA9CBB1D066}"/>
    <cellStyle name="Normal 5 5 2 2 7" xfId="915" xr:uid="{734EB3C9-C668-4E53-BF96-9D10631170CA}"/>
    <cellStyle name="Normal 5 5 2 2 8" xfId="916" xr:uid="{BF9E73A1-01A1-4D76-8D2F-964305F43784}"/>
    <cellStyle name="Normal 5 5 2 3" xfId="917" xr:uid="{8A159396-5F24-4E88-9F05-C43AAADA46CF}"/>
    <cellStyle name="Normal 5 5 2 3 2" xfId="918" xr:uid="{DC5E4DBF-F191-46D9-BDA8-DB70E26A23D9}"/>
    <cellStyle name="Normal 5 5 2 3 2 2" xfId="919" xr:uid="{28261A4D-2947-4E38-A19B-0846BBC86269}"/>
    <cellStyle name="Normal 5 5 2 3 2 2 2" xfId="3904" xr:uid="{106CE2EC-1187-472B-9425-896F5386F7F3}"/>
    <cellStyle name="Normal 5 5 2 3 2 2 2 2" xfId="3905" xr:uid="{1352BCC2-7604-4D32-9C04-5DF779416125}"/>
    <cellStyle name="Normal 5 5 2 3 2 2 3" xfId="3906" xr:uid="{B9D71CC2-6B7B-4079-A1F9-D168E2106A29}"/>
    <cellStyle name="Normal 5 5 2 3 2 3" xfId="920" xr:uid="{E5BE3C9C-AA80-4B78-A98E-4B4B1182C9BA}"/>
    <cellStyle name="Normal 5 5 2 3 2 3 2" xfId="3907" xr:uid="{E22C05C0-6DB7-4ABF-B8F3-95C9E0DC39B6}"/>
    <cellStyle name="Normal 5 5 2 3 2 4" xfId="921" xr:uid="{7B4C3D42-5E4F-49A1-A1F2-D85AA612D2FB}"/>
    <cellStyle name="Normal 5 5 2 3 3" xfId="922" xr:uid="{F753CA91-CA17-4B0C-9E9D-4523E5CA7FD4}"/>
    <cellStyle name="Normal 5 5 2 3 3 2" xfId="923" xr:uid="{127A240C-0C3B-4ADD-B188-A6E2B0AFB3AF}"/>
    <cellStyle name="Normal 5 5 2 3 3 2 2" xfId="3908" xr:uid="{4D9F84BB-F9AF-42C4-A4F0-717F29C553CB}"/>
    <cellStyle name="Normal 5 5 2 3 3 3" xfId="924" xr:uid="{A1E8F1CE-7680-4FF1-872C-71E6AAB9AF6A}"/>
    <cellStyle name="Normal 5 5 2 3 3 4" xfId="925" xr:uid="{5BAF9A55-F878-4C52-B31B-D58EFE352427}"/>
    <cellStyle name="Normal 5 5 2 3 4" xfId="926" xr:uid="{9E27CBB9-708F-40DA-A62A-19D7FD55F9DD}"/>
    <cellStyle name="Normal 5 5 2 3 4 2" xfId="3909" xr:uid="{B921BFF3-C659-4BF3-B766-4000392797AA}"/>
    <cellStyle name="Normal 5 5 2 3 5" xfId="927" xr:uid="{43EE4773-C74C-4AC9-8417-5A900D509BFC}"/>
    <cellStyle name="Normal 5 5 2 3 6" xfId="928" xr:uid="{C51B1C17-67D4-4858-8465-BFEB9D799739}"/>
    <cellStyle name="Normal 5 5 2 4" xfId="929" xr:uid="{0C0B84AD-A2FF-4496-8AAC-1938F436B0BA}"/>
    <cellStyle name="Normal 5 5 2 4 2" xfId="930" xr:uid="{D3E3194D-B867-42BC-B13C-B4A5A14BD561}"/>
    <cellStyle name="Normal 5 5 2 4 2 2" xfId="931" xr:uid="{5B810164-82A5-48CC-977B-898DC3418D33}"/>
    <cellStyle name="Normal 5 5 2 4 2 2 2" xfId="3910" xr:uid="{5976F4C3-02F7-443C-8311-D3DE6D63B4D3}"/>
    <cellStyle name="Normal 5 5 2 4 2 3" xfId="932" xr:uid="{40273131-04F1-489D-A92B-EC5C8AB9394E}"/>
    <cellStyle name="Normal 5 5 2 4 2 4" xfId="933" xr:uid="{2B70721A-9F95-4B8C-8B47-156B1EFF94BC}"/>
    <cellStyle name="Normal 5 5 2 4 3" xfId="934" xr:uid="{D01858FC-8FE7-4267-AEDA-B7DFE29025BC}"/>
    <cellStyle name="Normal 5 5 2 4 3 2" xfId="3911" xr:uid="{D5023865-1235-4857-820C-950A624D2E14}"/>
    <cellStyle name="Normal 5 5 2 4 4" xfId="935" xr:uid="{447C9C0B-A5E1-4D56-A908-E6FDC5B4CD77}"/>
    <cellStyle name="Normal 5 5 2 4 5" xfId="936" xr:uid="{D802629D-6E27-404C-B89F-BD2A563C2BD5}"/>
    <cellStyle name="Normal 5 5 2 5" xfId="937" xr:uid="{3C2E75E1-F636-45BC-B13C-DADDE8593816}"/>
    <cellStyle name="Normal 5 5 2 5 2" xfId="938" xr:uid="{FA0F9D73-D96E-465B-853B-0926C20014A7}"/>
    <cellStyle name="Normal 5 5 2 5 2 2" xfId="3912" xr:uid="{E062079D-520B-4E94-B475-C6A7783D92FF}"/>
    <cellStyle name="Normal 5 5 2 5 3" xfId="939" xr:uid="{CCFB2AF0-DAF8-48E0-9C0B-A36473263F64}"/>
    <cellStyle name="Normal 5 5 2 5 4" xfId="940" xr:uid="{6152FB28-A316-4BB6-9A83-6B19093D0337}"/>
    <cellStyle name="Normal 5 5 2 6" xfId="941" xr:uid="{6D55BDB8-6343-4CD6-97D1-06FC1E16BC50}"/>
    <cellStyle name="Normal 5 5 2 6 2" xfId="942" xr:uid="{AFA0AABF-8324-4EF6-BBB1-C24C91243ED2}"/>
    <cellStyle name="Normal 5 5 2 6 3" xfId="943" xr:uid="{5B0BD1A1-A0FE-42C1-A1BA-B6E3C9C4943A}"/>
    <cellStyle name="Normal 5 5 2 6 4" xfId="944" xr:uid="{E1F81DA2-5085-4216-AEFC-B0923B62FEA4}"/>
    <cellStyle name="Normal 5 5 2 7" xfId="945" xr:uid="{3ED7D61A-E6FF-42D0-9538-2DAA71B9C4C6}"/>
    <cellStyle name="Normal 5 5 2 8" xfId="946" xr:uid="{E4D2D72F-1321-481F-8EF7-3104F6FE9E25}"/>
    <cellStyle name="Normal 5 5 2 9" xfId="947" xr:uid="{9173D9C0-3B5F-4EA7-A521-9615F6C8712B}"/>
    <cellStyle name="Normal 5 5 3" xfId="948" xr:uid="{CE3ECBC8-9136-461E-AA43-A8434ACD65FC}"/>
    <cellStyle name="Normal 5 5 3 2" xfId="949" xr:uid="{87DEEBB9-B289-43E0-BDD8-61123C66FF5C}"/>
    <cellStyle name="Normal 5 5 3 2 2" xfId="950" xr:uid="{9E0586F0-2164-4375-9AB3-1E4F7C45B62A}"/>
    <cellStyle name="Normal 5 5 3 2 2 2" xfId="951" xr:uid="{4DFD383E-21A1-4515-9864-B373537901F6}"/>
    <cellStyle name="Normal 5 5 3 2 2 2 2" xfId="3913" xr:uid="{8578315D-FA99-4B84-A008-2A4EFA290ED0}"/>
    <cellStyle name="Normal 5 5 3 2 2 2 2 2" xfId="4640" xr:uid="{F195513C-4C7A-47AF-BAA1-43A9E71D48CA}"/>
    <cellStyle name="Normal 5 5 3 2 2 2 3" xfId="4641" xr:uid="{7A5BC432-C3BB-497C-A873-DEF7F79617AC}"/>
    <cellStyle name="Normal 5 5 3 2 2 3" xfId="952" xr:uid="{FB465EF0-88DF-4C32-8CCC-62571BF687FA}"/>
    <cellStyle name="Normal 5 5 3 2 2 3 2" xfId="4642" xr:uid="{7000CAB2-F385-4841-A933-4D2732D9BC86}"/>
    <cellStyle name="Normal 5 5 3 2 2 4" xfId="953" xr:uid="{7EF3D3AD-DDE1-45F3-8EC5-BAA6CFE33B11}"/>
    <cellStyle name="Normal 5 5 3 2 3" xfId="954" xr:uid="{F38048CD-9757-41DC-85E0-4129E87E3448}"/>
    <cellStyle name="Normal 5 5 3 2 3 2" xfId="955" xr:uid="{050BA862-7B01-4A6E-9783-1CB85DAA42B2}"/>
    <cellStyle name="Normal 5 5 3 2 3 2 2" xfId="4643" xr:uid="{876B2545-A182-4335-BF95-13B24E8C1922}"/>
    <cellStyle name="Normal 5 5 3 2 3 3" xfId="956" xr:uid="{61F538EB-40A5-4816-A3DF-CC01163646F5}"/>
    <cellStyle name="Normal 5 5 3 2 3 4" xfId="957" xr:uid="{63E7FD8B-C7CC-4A7F-92D2-1F38F47A1A89}"/>
    <cellStyle name="Normal 5 5 3 2 4" xfId="958" xr:uid="{95108F4F-7FF8-4C3C-93B7-D7AA4C073B21}"/>
    <cellStyle name="Normal 5 5 3 2 4 2" xfId="4644" xr:uid="{FCB88B0D-29AD-4762-9706-EF8A078AFCB8}"/>
    <cellStyle name="Normal 5 5 3 2 5" xfId="959" xr:uid="{2732F8D4-C58B-43A2-BA67-98297E1C6238}"/>
    <cellStyle name="Normal 5 5 3 2 6" xfId="960" xr:uid="{16116C76-9D7A-4F5F-842D-03F9D0A77B26}"/>
    <cellStyle name="Normal 5 5 3 3" xfId="961" xr:uid="{61335B98-BB9C-4B30-9777-0A73F5B5B789}"/>
    <cellStyle name="Normal 5 5 3 3 2" xfId="962" xr:uid="{5352856D-AAA8-44DE-995B-924A28D2FF0D}"/>
    <cellStyle name="Normal 5 5 3 3 2 2" xfId="963" xr:uid="{9E0BC0F0-E765-48FF-8B09-EC1B49F89A56}"/>
    <cellStyle name="Normal 5 5 3 3 2 2 2" xfId="4645" xr:uid="{F5894C94-65B4-464B-AF62-7F218E35CFA9}"/>
    <cellStyle name="Normal 5 5 3 3 2 3" xfId="964" xr:uid="{DF7AE482-5930-4DC1-B752-EBEAA9012225}"/>
    <cellStyle name="Normal 5 5 3 3 2 4" xfId="965" xr:uid="{A9C3D272-A343-485F-919A-D8BA0A481214}"/>
    <cellStyle name="Normal 5 5 3 3 3" xfId="966" xr:uid="{0C5258F4-18B3-43EA-9FD4-6E911DF8E87F}"/>
    <cellStyle name="Normal 5 5 3 3 3 2" xfId="4646" xr:uid="{82BE755F-4CC8-4D00-A40D-D4A0D6D47746}"/>
    <cellStyle name="Normal 5 5 3 3 4" xfId="967" xr:uid="{4CB5C207-19B8-4F64-8C92-F6D9A3159524}"/>
    <cellStyle name="Normal 5 5 3 3 5" xfId="968" xr:uid="{C520E56D-C375-47E2-88BC-370A1BF733A0}"/>
    <cellStyle name="Normal 5 5 3 4" xfId="969" xr:uid="{F8B755CA-998B-41C5-951A-A2BB75D830E1}"/>
    <cellStyle name="Normal 5 5 3 4 2" xfId="970" xr:uid="{CC565883-BE61-4CA1-9443-E25AC38935C8}"/>
    <cellStyle name="Normal 5 5 3 4 2 2" xfId="4647" xr:uid="{3B5CC352-3C1D-4349-9BEC-9CB1A8938257}"/>
    <cellStyle name="Normal 5 5 3 4 3" xfId="971" xr:uid="{61067A30-7A53-4DC2-A75B-37E4AD5AF0F7}"/>
    <cellStyle name="Normal 5 5 3 4 4" xfId="972" xr:uid="{09163EFE-28AD-4D1C-948F-6B1133F5A47D}"/>
    <cellStyle name="Normal 5 5 3 5" xfId="973" xr:uid="{EAEB24EE-D57D-42A2-B8DA-8C685F993E61}"/>
    <cellStyle name="Normal 5 5 3 5 2" xfId="974" xr:uid="{0CC899D8-7DC3-409E-A50D-3153A8AAD292}"/>
    <cellStyle name="Normal 5 5 3 5 3" xfId="975" xr:uid="{4D7D4821-4AE2-4030-A2B4-B0BA83571D39}"/>
    <cellStyle name="Normal 5 5 3 5 4" xfId="976" xr:uid="{DDA905AC-76F1-4CA3-9BF0-F61CBC1DB9EF}"/>
    <cellStyle name="Normal 5 5 3 6" xfId="977" xr:uid="{E6EE32B9-2068-48D4-86B7-9A054CDF0291}"/>
    <cellStyle name="Normal 5 5 3 7" xfId="978" xr:uid="{55B3E31A-6F0E-4000-9422-3CD5FB68F019}"/>
    <cellStyle name="Normal 5 5 3 8" xfId="979" xr:uid="{5ACBD0E2-8C18-466B-BA6F-F19381E67CF8}"/>
    <cellStyle name="Normal 5 5 4" xfId="980" xr:uid="{0F84A78C-733D-488F-9520-35BD7297EA5F}"/>
    <cellStyle name="Normal 5 5 4 2" xfId="981" xr:uid="{54827153-38D9-427E-B44C-3F8EE7302E71}"/>
    <cellStyle name="Normal 5 5 4 2 2" xfId="982" xr:uid="{FAEA6C0A-FB77-42B2-AD09-E34C56E18AC7}"/>
    <cellStyle name="Normal 5 5 4 2 2 2" xfId="983" xr:uid="{EAF00750-37AF-41F4-A6D5-026C25937A42}"/>
    <cellStyle name="Normal 5 5 4 2 2 2 2" xfId="3914" xr:uid="{00AEC5B4-B897-421D-BC9F-E89AE9AF3F86}"/>
    <cellStyle name="Normal 5 5 4 2 2 3" xfId="984" xr:uid="{2927A64E-D62A-46A7-8C8E-38AEBCA7FB15}"/>
    <cellStyle name="Normal 5 5 4 2 2 4" xfId="985" xr:uid="{E7AED086-1C07-4CB1-B0A1-F3EB785AFF39}"/>
    <cellStyle name="Normal 5 5 4 2 3" xfId="986" xr:uid="{50358ACE-7431-4A51-B264-1EA780207C29}"/>
    <cellStyle name="Normal 5 5 4 2 3 2" xfId="3915" xr:uid="{ECD26D5F-6C5D-4D83-B940-312274541E46}"/>
    <cellStyle name="Normal 5 5 4 2 4" xfId="987" xr:uid="{1A000B6D-06A6-4E1B-9B3A-8699F310640F}"/>
    <cellStyle name="Normal 5 5 4 2 5" xfId="988" xr:uid="{BC725161-88DD-48E0-A504-4DB1F3761315}"/>
    <cellStyle name="Normal 5 5 4 3" xfId="989" xr:uid="{14EDFA64-B85F-4F33-96A3-6F0605B45EFA}"/>
    <cellStyle name="Normal 5 5 4 3 2" xfId="990" xr:uid="{FBB49DD3-60D0-4C95-A110-C281027B1E53}"/>
    <cellStyle name="Normal 5 5 4 3 2 2" xfId="3916" xr:uid="{99503F2F-3262-43AE-9E54-DCA3459862D7}"/>
    <cellStyle name="Normal 5 5 4 3 3" xfId="991" xr:uid="{36288D15-3878-4F5D-8FEB-3EA5D5B6D2BA}"/>
    <cellStyle name="Normal 5 5 4 3 4" xfId="992" xr:uid="{F3BF37E4-EF3D-42AA-A788-09420E1E2178}"/>
    <cellStyle name="Normal 5 5 4 4" xfId="993" xr:uid="{27E4B94A-FF20-40E3-8DA2-BAC9FE74FD71}"/>
    <cellStyle name="Normal 5 5 4 4 2" xfId="994" xr:uid="{AAEFAC73-643C-4A34-83DB-45560EAA08AB}"/>
    <cellStyle name="Normal 5 5 4 4 3" xfId="995" xr:uid="{655CDE86-DC8C-4533-9E46-4DD9B97611FA}"/>
    <cellStyle name="Normal 5 5 4 4 4" xfId="996" xr:uid="{3EFC2DB2-E0AF-4D9D-A27A-05FA67CB21E8}"/>
    <cellStyle name="Normal 5 5 4 5" xfId="997" xr:uid="{D2F9F25D-1B6A-46A5-8B4C-215E4ACCE70E}"/>
    <cellStyle name="Normal 5 5 4 6" xfId="998" xr:uid="{7B8ABCF6-15A7-4D32-9380-FA7920B8108D}"/>
    <cellStyle name="Normal 5 5 4 7" xfId="999" xr:uid="{24A20E4F-715E-4EBB-8A4C-C9B1DEEF526E}"/>
    <cellStyle name="Normal 5 5 5" xfId="1000" xr:uid="{567100C2-ACB9-420C-915E-75842AFA0F15}"/>
    <cellStyle name="Normal 5 5 5 2" xfId="1001" xr:uid="{BDB251B7-0B70-4284-BBB4-35D432ACF4AE}"/>
    <cellStyle name="Normal 5 5 5 2 2" xfId="1002" xr:uid="{7FF280DC-25E6-449E-A828-DD18BD57F381}"/>
    <cellStyle name="Normal 5 5 5 2 2 2" xfId="3917" xr:uid="{9D386103-72A5-4668-9D04-7BB5160CD608}"/>
    <cellStyle name="Normal 5 5 5 2 3" xfId="1003" xr:uid="{4BAC0E6F-1A3C-4F48-B1EC-6DDA04BDC943}"/>
    <cellStyle name="Normal 5 5 5 2 4" xfId="1004" xr:uid="{06B6CE54-5072-47B3-8C05-6B5731DF1826}"/>
    <cellStyle name="Normal 5 5 5 3" xfId="1005" xr:uid="{D6549D01-E724-4CDD-8BEC-93CEE7C427F1}"/>
    <cellStyle name="Normal 5 5 5 3 2" xfId="1006" xr:uid="{D2F38B7E-D87E-4DB8-91E3-A43500273AB6}"/>
    <cellStyle name="Normal 5 5 5 3 3" xfId="1007" xr:uid="{9B3DBB08-381D-4C12-9F7B-136963410AD4}"/>
    <cellStyle name="Normal 5 5 5 3 4" xfId="1008" xr:uid="{9F931B04-83A9-4312-9D0C-2131955D8789}"/>
    <cellStyle name="Normal 5 5 5 4" xfId="1009" xr:uid="{57D749D0-23E3-4FE2-9100-8640E1E184D9}"/>
    <cellStyle name="Normal 5 5 5 5" xfId="1010" xr:uid="{7707DCA9-E988-4A9D-B3BC-7E9A670C0A4E}"/>
    <cellStyle name="Normal 5 5 5 6" xfId="1011" xr:uid="{14410824-C78A-49ED-8864-1295F6323919}"/>
    <cellStyle name="Normal 5 5 6" xfId="1012" xr:uid="{CB343584-E51C-40E0-9086-FFC4B479537D}"/>
    <cellStyle name="Normal 5 5 6 2" xfId="1013" xr:uid="{E04787D5-A2F0-45EC-8B48-128DE2E3BF48}"/>
    <cellStyle name="Normal 5 5 6 2 2" xfId="1014" xr:uid="{DF21D3A6-1446-4B7D-8130-6B8C81B23932}"/>
    <cellStyle name="Normal 5 5 6 2 3" xfId="1015" xr:uid="{81306EE6-62AB-4578-9874-7A04B73329BD}"/>
    <cellStyle name="Normal 5 5 6 2 4" xfId="1016" xr:uid="{2FFDB776-5D39-4564-9C33-985920C75266}"/>
    <cellStyle name="Normal 5 5 6 3" xfId="1017" xr:uid="{4069910A-23FC-43E9-8D4F-002810922F1C}"/>
    <cellStyle name="Normal 5 5 6 4" xfId="1018" xr:uid="{B93B1DC7-78B2-4E05-A577-9A49342EB3A6}"/>
    <cellStyle name="Normal 5 5 6 5" xfId="1019" xr:uid="{16876FBD-510F-4E79-9BD7-425BFD1BC524}"/>
    <cellStyle name="Normal 5 5 7" xfId="1020" xr:uid="{8D639419-4C50-4EDA-B1DA-B87943B9C4A9}"/>
    <cellStyle name="Normal 5 5 7 2" xfId="1021" xr:uid="{794A36A5-E944-400B-B465-E1992E4E7A3A}"/>
    <cellStyle name="Normal 5 5 7 3" xfId="1022" xr:uid="{1860B64F-7D4E-489E-B329-6A9C99664917}"/>
    <cellStyle name="Normal 5 5 7 4" xfId="1023" xr:uid="{ADB970FA-2D12-4A06-A25C-17CF82CC5A25}"/>
    <cellStyle name="Normal 5 5 8" xfId="1024" xr:uid="{4B659C61-3432-4446-92D3-41226785E2D6}"/>
    <cellStyle name="Normal 5 5 8 2" xfId="1025" xr:uid="{D5D10FD1-3A29-4600-806A-C3D25D0DF5C4}"/>
    <cellStyle name="Normal 5 5 8 3" xfId="1026" xr:uid="{68E26723-2F6F-4E68-8B3E-6307ECCB3212}"/>
    <cellStyle name="Normal 5 5 8 4" xfId="1027" xr:uid="{49127B92-74DA-4FE0-A789-EFED9EDF42B5}"/>
    <cellStyle name="Normal 5 5 9" xfId="1028" xr:uid="{6F6A6FFF-8020-4234-B425-0274DBDF61D5}"/>
    <cellStyle name="Normal 5 6" xfId="1029" xr:uid="{786F375F-22B2-436F-B9AA-112DC0852D61}"/>
    <cellStyle name="Normal 5 6 10" xfId="1030" xr:uid="{68CE3303-7A9D-4132-B8B8-0A0EF9E41859}"/>
    <cellStyle name="Normal 5 6 11" xfId="1031" xr:uid="{5741F1E3-984A-4671-805B-42D5DB405B9C}"/>
    <cellStyle name="Normal 5 6 2" xfId="1032" xr:uid="{F1AA407C-1A43-4BB9-ABB7-63BED396FAD4}"/>
    <cellStyle name="Normal 5 6 2 2" xfId="1033" xr:uid="{55DE88FF-E06F-4F45-B2D8-6E85E123F965}"/>
    <cellStyle name="Normal 5 6 2 2 2" xfId="1034" xr:uid="{6EFB2A7D-74D3-46E8-BD68-BEA19B35F51B}"/>
    <cellStyle name="Normal 5 6 2 2 2 2" xfId="1035" xr:uid="{9B4FE0A4-6348-446F-9D68-80BEDA89A623}"/>
    <cellStyle name="Normal 5 6 2 2 2 2 2" xfId="1036" xr:uid="{A04A32D2-394B-498D-90EB-FA23AA5AC6D2}"/>
    <cellStyle name="Normal 5 6 2 2 2 2 3" xfId="1037" xr:uid="{48962A1A-73BB-4E39-BF5B-2C1C447F7BB3}"/>
    <cellStyle name="Normal 5 6 2 2 2 2 4" xfId="1038" xr:uid="{EE981D84-62D2-4C90-B930-53FF9625E87B}"/>
    <cellStyle name="Normal 5 6 2 2 2 3" xfId="1039" xr:uid="{19B18636-1EED-4F99-8C0E-D39B936692F0}"/>
    <cellStyle name="Normal 5 6 2 2 2 3 2" xfId="1040" xr:uid="{F57792C3-05CA-419C-BC33-CB5F99A164EA}"/>
    <cellStyle name="Normal 5 6 2 2 2 3 3" xfId="1041" xr:uid="{F1D79A90-9F8C-4AAA-B5FE-CF246EA8EECA}"/>
    <cellStyle name="Normal 5 6 2 2 2 3 4" xfId="1042" xr:uid="{55001765-3D4F-48EF-914D-DEAC8779D68F}"/>
    <cellStyle name="Normal 5 6 2 2 2 4" xfId="1043" xr:uid="{AC6BD68F-F213-49FD-8584-E3D83DEFF759}"/>
    <cellStyle name="Normal 5 6 2 2 2 5" xfId="1044" xr:uid="{9CEFC15E-2688-4866-B0F4-0CE2436ACB2D}"/>
    <cellStyle name="Normal 5 6 2 2 2 6" xfId="1045" xr:uid="{BE8950B0-FC94-47C4-AFAA-65CD0E8A66EF}"/>
    <cellStyle name="Normal 5 6 2 2 3" xfId="1046" xr:uid="{4F1DC9AA-68D3-4DCD-A46B-2B3DF9A18BDF}"/>
    <cellStyle name="Normal 5 6 2 2 3 2" xfId="1047" xr:uid="{DF1A797E-E47C-4673-B40F-1A91E5AC7C75}"/>
    <cellStyle name="Normal 5 6 2 2 3 2 2" xfId="1048" xr:uid="{B21517E9-B318-4306-817E-83B906D5F8CA}"/>
    <cellStyle name="Normal 5 6 2 2 3 2 3" xfId="1049" xr:uid="{C22AC43B-617B-4596-84A8-5BB253CAB4B3}"/>
    <cellStyle name="Normal 5 6 2 2 3 2 4" xfId="1050" xr:uid="{EFD28F79-6114-42B8-B28E-6553855E8746}"/>
    <cellStyle name="Normal 5 6 2 2 3 3" xfId="1051" xr:uid="{70DA8DFD-B383-4973-B08B-C0DBB9A92533}"/>
    <cellStyle name="Normal 5 6 2 2 3 4" xfId="1052" xr:uid="{FA9D9A0C-1A96-4DFD-B8D6-A6567FE7304A}"/>
    <cellStyle name="Normal 5 6 2 2 3 5" xfId="1053" xr:uid="{81FBA12A-0FF1-4ECB-8F42-89E411B1CE48}"/>
    <cellStyle name="Normal 5 6 2 2 4" xfId="1054" xr:uid="{107BEBBE-701E-4D5E-B036-672BEA1E8B9D}"/>
    <cellStyle name="Normal 5 6 2 2 4 2" xfId="1055" xr:uid="{BF1DB829-91E3-499E-893A-19BBA67BDF33}"/>
    <cellStyle name="Normal 5 6 2 2 4 3" xfId="1056" xr:uid="{3A36F6BF-C5C8-4131-A198-E0ACFDC5824D}"/>
    <cellStyle name="Normal 5 6 2 2 4 4" xfId="1057" xr:uid="{F0F364BD-2711-4B4A-9E14-06E697A17B23}"/>
    <cellStyle name="Normal 5 6 2 2 5" xfId="1058" xr:uid="{22AA4491-9BB9-4B8C-A8B9-3F923B9BA28B}"/>
    <cellStyle name="Normal 5 6 2 2 5 2" xfId="1059" xr:uid="{BDB9D10F-19B9-4312-915F-CA4E6730773D}"/>
    <cellStyle name="Normal 5 6 2 2 5 3" xfId="1060" xr:uid="{D5C2809A-20EC-4837-9090-41E44B233CA2}"/>
    <cellStyle name="Normal 5 6 2 2 5 4" xfId="1061" xr:uid="{B5B7561E-2E3F-46A0-8F75-013B5A89DE26}"/>
    <cellStyle name="Normal 5 6 2 2 6" xfId="1062" xr:uid="{30D86491-BDEC-48B2-8FC4-6D2276BCCF7D}"/>
    <cellStyle name="Normal 5 6 2 2 7" xfId="1063" xr:uid="{B878FF7F-8B9E-44EB-830B-BCC7244D7513}"/>
    <cellStyle name="Normal 5 6 2 2 8" xfId="1064" xr:uid="{D25D7C78-4E5D-409B-ACB7-2607682B4415}"/>
    <cellStyle name="Normal 5 6 2 3" xfId="1065" xr:uid="{0608807C-5FA8-47AF-A1D1-82E2BDD41FD0}"/>
    <cellStyle name="Normal 5 6 2 3 2" xfId="1066" xr:uid="{DF007765-FE4A-4EA7-8E9A-E852565A300E}"/>
    <cellStyle name="Normal 5 6 2 3 2 2" xfId="1067" xr:uid="{5DB4E70E-76C2-4D33-8EAE-EE45556B9DE1}"/>
    <cellStyle name="Normal 5 6 2 3 2 3" xfId="1068" xr:uid="{91EC52CC-8E5B-496C-8467-FB0E65ECD0B9}"/>
    <cellStyle name="Normal 5 6 2 3 2 4" xfId="1069" xr:uid="{3C525942-456D-429B-8E9A-DAA15474C138}"/>
    <cellStyle name="Normal 5 6 2 3 3" xfId="1070" xr:uid="{31FB5CF5-F09F-44E2-B075-05B28DCCE61E}"/>
    <cellStyle name="Normal 5 6 2 3 3 2" xfId="1071" xr:uid="{3134B1F3-33A6-4115-BB86-D08E0434A5A1}"/>
    <cellStyle name="Normal 5 6 2 3 3 3" xfId="1072" xr:uid="{C83CAB30-25A5-4D1E-B4A5-302BEC69422E}"/>
    <cellStyle name="Normal 5 6 2 3 3 4" xfId="1073" xr:uid="{C9CE227B-2766-4D1F-B8A5-FFD62C960406}"/>
    <cellStyle name="Normal 5 6 2 3 4" xfId="1074" xr:uid="{B2A77A1C-50AB-4864-A42A-19C8FF7B0F68}"/>
    <cellStyle name="Normal 5 6 2 3 5" xfId="1075" xr:uid="{6DDA724D-4675-415E-B320-27F307CDE569}"/>
    <cellStyle name="Normal 5 6 2 3 6" xfId="1076" xr:uid="{2DE86D5B-A2A3-4BD2-ADE0-F363F4BFB2B3}"/>
    <cellStyle name="Normal 5 6 2 4" xfId="1077" xr:uid="{DD01EF90-432E-4288-891B-E7F80C7C65DC}"/>
    <cellStyle name="Normal 5 6 2 4 2" xfId="1078" xr:uid="{7B90D670-ADC9-47CD-A5ED-C359AB78DEA9}"/>
    <cellStyle name="Normal 5 6 2 4 2 2" xfId="1079" xr:uid="{F2E70F57-702A-493A-98B8-DB5B64802F9A}"/>
    <cellStyle name="Normal 5 6 2 4 2 3" xfId="1080" xr:uid="{9B8A7F0D-A823-4E9F-BB00-CB47514190AB}"/>
    <cellStyle name="Normal 5 6 2 4 2 4" xfId="1081" xr:uid="{CDBE7906-8B30-4DB3-850A-C8A544633871}"/>
    <cellStyle name="Normal 5 6 2 4 3" xfId="1082" xr:uid="{78E5F391-EF3B-4A1C-8E1E-3B19972B27BF}"/>
    <cellStyle name="Normal 5 6 2 4 4" xfId="1083" xr:uid="{959D1CB0-CF34-4D67-8CE5-7FABA4797715}"/>
    <cellStyle name="Normal 5 6 2 4 5" xfId="1084" xr:uid="{24997E49-E525-4075-A6CD-08E3241283AE}"/>
    <cellStyle name="Normal 5 6 2 5" xfId="1085" xr:uid="{52787A8D-97A4-47EB-A0BC-C423B6B5402B}"/>
    <cellStyle name="Normal 5 6 2 5 2" xfId="1086" xr:uid="{CB436DB3-5DCD-4046-919A-4F968E0B9849}"/>
    <cellStyle name="Normal 5 6 2 5 3" xfId="1087" xr:uid="{7CC86CB8-09B3-42CF-8671-39F77C36BF12}"/>
    <cellStyle name="Normal 5 6 2 5 4" xfId="1088" xr:uid="{E518BBED-C445-42CF-A366-5F326DA0B11B}"/>
    <cellStyle name="Normal 5 6 2 6" xfId="1089" xr:uid="{0C06E139-10C9-461E-9929-E634ADCC6729}"/>
    <cellStyle name="Normal 5 6 2 6 2" xfId="1090" xr:uid="{2753A75F-207A-462D-B5E1-C31D6B7F18DC}"/>
    <cellStyle name="Normal 5 6 2 6 3" xfId="1091" xr:uid="{60C00F28-8606-45D6-A3C1-AE32EECF8CCA}"/>
    <cellStyle name="Normal 5 6 2 6 4" xfId="1092" xr:uid="{C3B7C255-7D64-4D4F-832C-BA5E83F48D61}"/>
    <cellStyle name="Normal 5 6 2 7" xfId="1093" xr:uid="{EEDB84E4-5F7F-4834-95F3-1F2C6A5CB48C}"/>
    <cellStyle name="Normal 5 6 2 8" xfId="1094" xr:uid="{355822F9-AC4F-42C0-B4CE-FC3356004AD6}"/>
    <cellStyle name="Normal 5 6 2 9" xfId="1095" xr:uid="{33CC11D6-2D15-4DA5-A86E-7558FDFFDB05}"/>
    <cellStyle name="Normal 5 6 3" xfId="1096" xr:uid="{20C1B11E-E0DA-41E8-AA80-B97A835FF95F}"/>
    <cellStyle name="Normal 5 6 3 2" xfId="1097" xr:uid="{B0A2EBDA-B49A-4335-956A-A9979B6D1937}"/>
    <cellStyle name="Normal 5 6 3 2 2" xfId="1098" xr:uid="{246E79D4-DE14-418E-B93C-4919C32332E8}"/>
    <cellStyle name="Normal 5 6 3 2 2 2" xfId="1099" xr:uid="{ED859AFE-5F43-4CC4-9403-F4382CEE8923}"/>
    <cellStyle name="Normal 5 6 3 2 2 2 2" xfId="3918" xr:uid="{29BC7C88-46B5-49D7-9023-1149A90F8331}"/>
    <cellStyle name="Normal 5 6 3 2 2 3" xfId="1100" xr:uid="{FBDC203A-9263-4D91-A79C-B038610465B6}"/>
    <cellStyle name="Normal 5 6 3 2 2 4" xfId="1101" xr:uid="{869F6206-C12C-4B68-869C-D4F9DFB907AF}"/>
    <cellStyle name="Normal 5 6 3 2 3" xfId="1102" xr:uid="{35D37650-98FC-400B-898B-14B5192854B6}"/>
    <cellStyle name="Normal 5 6 3 2 3 2" xfId="1103" xr:uid="{14509876-AEFF-40BA-8180-0254A807EF89}"/>
    <cellStyle name="Normal 5 6 3 2 3 3" xfId="1104" xr:uid="{3CDD0FDA-2405-4539-A8C6-4DBFE73D2239}"/>
    <cellStyle name="Normal 5 6 3 2 3 4" xfId="1105" xr:uid="{E310E351-5663-4CED-A1F4-83781FF0C4BB}"/>
    <cellStyle name="Normal 5 6 3 2 4" xfId="1106" xr:uid="{2C422914-5D01-4E11-BF54-D8F9836F2A14}"/>
    <cellStyle name="Normal 5 6 3 2 5" xfId="1107" xr:uid="{3CA46EA7-A2D2-4B05-9695-1A4E92C577C0}"/>
    <cellStyle name="Normal 5 6 3 2 6" xfId="1108" xr:uid="{37CB622F-10D1-4B68-880A-206389CF535C}"/>
    <cellStyle name="Normal 5 6 3 3" xfId="1109" xr:uid="{ACE76F44-22F7-4C15-8F6E-FDA00348D1A4}"/>
    <cellStyle name="Normal 5 6 3 3 2" xfId="1110" xr:uid="{5FC157F4-A544-4DFB-B466-2E7F87710797}"/>
    <cellStyle name="Normal 5 6 3 3 2 2" xfId="1111" xr:uid="{9A2AED07-32F6-4A2E-9347-F37D1D39F2B4}"/>
    <cellStyle name="Normal 5 6 3 3 2 3" xfId="1112" xr:uid="{6725D905-CBAE-492C-AE8B-92AAA00D3108}"/>
    <cellStyle name="Normal 5 6 3 3 2 4" xfId="1113" xr:uid="{45DE7700-7CC5-4B1D-841A-703541C22305}"/>
    <cellStyle name="Normal 5 6 3 3 3" xfId="1114" xr:uid="{35EE84D3-4AF5-4217-80E7-A307CB5DD67F}"/>
    <cellStyle name="Normal 5 6 3 3 4" xfId="1115" xr:uid="{EEB798F4-5A1C-49D6-B5E2-AEF43F82943F}"/>
    <cellStyle name="Normal 5 6 3 3 5" xfId="1116" xr:uid="{87E7D00E-BE9B-4287-9F49-A6518CD9745D}"/>
    <cellStyle name="Normal 5 6 3 4" xfId="1117" xr:uid="{F1BFCBBA-B4C9-4E4A-90A6-C9B583CE3578}"/>
    <cellStyle name="Normal 5 6 3 4 2" xfId="1118" xr:uid="{76B069CC-E795-4A36-8D59-AAA3D18A8D87}"/>
    <cellStyle name="Normal 5 6 3 4 3" xfId="1119" xr:uid="{D1403FFB-7056-488C-9203-C67F1012319E}"/>
    <cellStyle name="Normal 5 6 3 4 4" xfId="1120" xr:uid="{2CA6217F-4F69-4064-B2D3-99EE45900403}"/>
    <cellStyle name="Normal 5 6 3 5" xfId="1121" xr:uid="{39E6C529-C7C4-4E1B-9BCC-7EC8EBC80A85}"/>
    <cellStyle name="Normal 5 6 3 5 2" xfId="1122" xr:uid="{3066BE7C-094D-464B-8532-DC837CDA1781}"/>
    <cellStyle name="Normal 5 6 3 5 3" xfId="1123" xr:uid="{6B9540CC-1BD4-4941-86DD-2EAC027CAAFC}"/>
    <cellStyle name="Normal 5 6 3 5 4" xfId="1124" xr:uid="{58EA8518-A55A-47F7-952A-B54DB918EF10}"/>
    <cellStyle name="Normal 5 6 3 6" xfId="1125" xr:uid="{7BE67434-30A4-4BAD-83ED-05C0A327BB6F}"/>
    <cellStyle name="Normal 5 6 3 7" xfId="1126" xr:uid="{22E24CBC-B774-4545-8D93-5F26B8299DD9}"/>
    <cellStyle name="Normal 5 6 3 8" xfId="1127" xr:uid="{6DB562F9-FB13-4E0D-BB87-87BFEC19CED5}"/>
    <cellStyle name="Normal 5 6 4" xfId="1128" xr:uid="{E88800BC-2947-4A19-A2A7-F1A5BF8F5CE0}"/>
    <cellStyle name="Normal 5 6 4 2" xfId="1129" xr:uid="{4EA70660-A032-4825-94FA-922978507BB0}"/>
    <cellStyle name="Normal 5 6 4 2 2" xfId="1130" xr:uid="{6E5066CD-38AF-41AA-9B21-B784C86331F7}"/>
    <cellStyle name="Normal 5 6 4 2 2 2" xfId="1131" xr:uid="{D69CDAA9-D693-4C92-9E34-696271FB98CB}"/>
    <cellStyle name="Normal 5 6 4 2 2 3" xfId="1132" xr:uid="{0A33079D-925A-421D-B63B-089C0B0FCBDC}"/>
    <cellStyle name="Normal 5 6 4 2 2 4" xfId="1133" xr:uid="{7F8F0370-5445-4C0E-9F7F-8D5711F89834}"/>
    <cellStyle name="Normal 5 6 4 2 3" xfId="1134" xr:uid="{738492C9-CFCF-4444-8668-7CA886480554}"/>
    <cellStyle name="Normal 5 6 4 2 4" xfId="1135" xr:uid="{D477991C-473C-490D-B39B-C90EC44657A5}"/>
    <cellStyle name="Normal 5 6 4 2 5" xfId="1136" xr:uid="{58580B1A-BC02-426B-AA58-36727B9CAEF4}"/>
    <cellStyle name="Normal 5 6 4 3" xfId="1137" xr:uid="{56DEC4C3-E4F3-44DE-A6ED-AC99A9C321A1}"/>
    <cellStyle name="Normal 5 6 4 3 2" xfId="1138" xr:uid="{05CE2CE9-8972-4BB7-9A4F-2CC47C87A0F6}"/>
    <cellStyle name="Normal 5 6 4 3 3" xfId="1139" xr:uid="{15EC258B-E00C-4659-8AA5-33FFB169143B}"/>
    <cellStyle name="Normal 5 6 4 3 4" xfId="1140" xr:uid="{F96DE68A-DF1C-42E1-86EF-C7ECEC2C8592}"/>
    <cellStyle name="Normal 5 6 4 4" xfId="1141" xr:uid="{ACE81F44-63C4-47BD-A305-123A256FA098}"/>
    <cellStyle name="Normal 5 6 4 4 2" xfId="1142" xr:uid="{18AF0998-A91B-461D-AE55-B9179C19D7C0}"/>
    <cellStyle name="Normal 5 6 4 4 3" xfId="1143" xr:uid="{E0C42D59-6D1A-40BE-9020-01CBBE588E0E}"/>
    <cellStyle name="Normal 5 6 4 4 4" xfId="1144" xr:uid="{4895ECEA-7AD5-4DFA-905E-38E78B4EE953}"/>
    <cellStyle name="Normal 5 6 4 5" xfId="1145" xr:uid="{CAAC4588-B5FE-479F-8006-593AF5C4A43A}"/>
    <cellStyle name="Normal 5 6 4 6" xfId="1146" xr:uid="{5425DAFF-5977-4FEC-8123-53E0D932AA11}"/>
    <cellStyle name="Normal 5 6 4 7" xfId="1147" xr:uid="{DAE60229-D7E4-4BDC-B6EC-49E90CA127FE}"/>
    <cellStyle name="Normal 5 6 5" xfId="1148" xr:uid="{359D66A2-37B3-4AC2-AFE1-1279DF6E22B0}"/>
    <cellStyle name="Normal 5 6 5 2" xfId="1149" xr:uid="{7B689CA6-95DB-49FE-B47C-0DA67839046A}"/>
    <cellStyle name="Normal 5 6 5 2 2" xfId="1150" xr:uid="{996FDB0C-82E9-426F-938D-EBE70CA1E205}"/>
    <cellStyle name="Normal 5 6 5 2 3" xfId="1151" xr:uid="{20CEBBBD-2B73-43EA-8EA7-D555E88D5E0A}"/>
    <cellStyle name="Normal 5 6 5 2 4" xfId="1152" xr:uid="{F2BB67D4-63ED-4211-B3EC-FC9814496817}"/>
    <cellStyle name="Normal 5 6 5 3" xfId="1153" xr:uid="{34176AD9-F8EA-47E4-AB70-5D3D3E87AD11}"/>
    <cellStyle name="Normal 5 6 5 3 2" xfId="1154" xr:uid="{AFA9755B-BF0B-4092-A14D-0F91B316D17A}"/>
    <cellStyle name="Normal 5 6 5 3 3" xfId="1155" xr:uid="{B9CFDA4D-2E1A-4E3E-B9BD-8D903EE35DAD}"/>
    <cellStyle name="Normal 5 6 5 3 4" xfId="1156" xr:uid="{C2EAFF89-5B99-49C2-B958-6A2A53D913A7}"/>
    <cellStyle name="Normal 5 6 5 4" xfId="1157" xr:uid="{A2375A7B-42DC-4F9D-A5BC-D3FB64821538}"/>
    <cellStyle name="Normal 5 6 5 5" xfId="1158" xr:uid="{5E41FA25-1E47-4711-82A9-BBE455BB26F8}"/>
    <cellStyle name="Normal 5 6 5 6" xfId="1159" xr:uid="{F0354AF0-27EA-4E78-AB0F-FE9D6C591D42}"/>
    <cellStyle name="Normal 5 6 6" xfId="1160" xr:uid="{667B19BA-2A57-4414-A8C6-57B79533BE58}"/>
    <cellStyle name="Normal 5 6 6 2" xfId="1161" xr:uid="{D3029F84-A260-404A-BD2B-819B4C2DE562}"/>
    <cellStyle name="Normal 5 6 6 2 2" xfId="1162" xr:uid="{CAA885E6-EDDB-449E-B9FA-B89263AD1E7A}"/>
    <cellStyle name="Normal 5 6 6 2 3" xfId="1163" xr:uid="{9FC23663-5723-41F4-B080-1EB4C9D9B390}"/>
    <cellStyle name="Normal 5 6 6 2 4" xfId="1164" xr:uid="{922506C7-9074-44F2-9787-5CB4EADD6DA6}"/>
    <cellStyle name="Normal 5 6 6 3" xfId="1165" xr:uid="{54CCA8CB-E27D-4890-B860-9193BCBFED6A}"/>
    <cellStyle name="Normal 5 6 6 4" xfId="1166" xr:uid="{AA65745B-149C-4FE6-AB23-17B5BC3864F0}"/>
    <cellStyle name="Normal 5 6 6 5" xfId="1167" xr:uid="{7DE53069-FB96-4BB3-9709-D03D5725100C}"/>
    <cellStyle name="Normal 5 6 7" xfId="1168" xr:uid="{1FBBB1A2-3734-4F89-ABA2-39FA941D4A16}"/>
    <cellStyle name="Normal 5 6 7 2" xfId="1169" xr:uid="{92783444-8DCA-4F44-9A2B-80A287657676}"/>
    <cellStyle name="Normal 5 6 7 3" xfId="1170" xr:uid="{87967226-9A89-4276-92FB-2A2E5453ABE8}"/>
    <cellStyle name="Normal 5 6 7 4" xfId="1171" xr:uid="{D2EDFFD5-6D17-4CEA-8CF9-DCF8EDA09CA9}"/>
    <cellStyle name="Normal 5 6 8" xfId="1172" xr:uid="{0F9154A8-8185-467C-BB5B-AC2B9B9FA86D}"/>
    <cellStyle name="Normal 5 6 8 2" xfId="1173" xr:uid="{F24C5C19-32FF-460A-9795-5CF764515FEE}"/>
    <cellStyle name="Normal 5 6 8 3" xfId="1174" xr:uid="{400EBE9F-8E71-40AA-A413-BB36248BA1B0}"/>
    <cellStyle name="Normal 5 6 8 4" xfId="1175" xr:uid="{09053A38-598A-466A-A126-9938BD9A8CAD}"/>
    <cellStyle name="Normal 5 6 9" xfId="1176" xr:uid="{40240D7B-F6C8-4C07-BE23-F1C240CE6A4E}"/>
    <cellStyle name="Normal 5 7" xfId="1177" xr:uid="{14FCCBF6-3F41-4394-978B-6724C6CDF82F}"/>
    <cellStyle name="Normal 5 7 2" xfId="1178" xr:uid="{D8513108-8E45-4B31-9CBF-2C4B35A1D9F3}"/>
    <cellStyle name="Normal 5 7 2 2" xfId="1179" xr:uid="{F40DC219-3423-4CF2-A333-8234EA4A8518}"/>
    <cellStyle name="Normal 5 7 2 2 2" xfId="1180" xr:uid="{9097C093-EE4E-4591-A495-96F1A57C1115}"/>
    <cellStyle name="Normal 5 7 2 2 2 2" xfId="1181" xr:uid="{08074446-622B-491E-B9E8-59AE027E7870}"/>
    <cellStyle name="Normal 5 7 2 2 2 3" xfId="1182" xr:uid="{E50BF895-2E96-4859-B279-588B1491944E}"/>
    <cellStyle name="Normal 5 7 2 2 2 4" xfId="1183" xr:uid="{A02E7992-5C79-4791-88CC-9AF95BAA13D1}"/>
    <cellStyle name="Normal 5 7 2 2 3" xfId="1184" xr:uid="{56BD8C59-3928-4494-A0B0-3B2C2EE4E461}"/>
    <cellStyle name="Normal 5 7 2 2 3 2" xfId="1185" xr:uid="{2FB7DEC8-BC77-44B8-A7C1-6906726D21EF}"/>
    <cellStyle name="Normal 5 7 2 2 3 3" xfId="1186" xr:uid="{1546E44F-4B69-41CA-B09E-80B60070877D}"/>
    <cellStyle name="Normal 5 7 2 2 3 4" xfId="1187" xr:uid="{B319AB32-2B18-4FA3-A0F7-C5A72FFD9ADC}"/>
    <cellStyle name="Normal 5 7 2 2 4" xfId="1188" xr:uid="{D5A525AF-70B8-48B6-A39E-67D29557F271}"/>
    <cellStyle name="Normal 5 7 2 2 5" xfId="1189" xr:uid="{9D554E95-EC00-4D9C-8201-AF37A6AE89F9}"/>
    <cellStyle name="Normal 5 7 2 2 6" xfId="1190" xr:uid="{C467882F-D55C-4DB2-ACE0-88572486CDD6}"/>
    <cellStyle name="Normal 5 7 2 3" xfId="1191" xr:uid="{7A9CB3CA-797A-428B-BE3E-E7959206BC4B}"/>
    <cellStyle name="Normal 5 7 2 3 2" xfId="1192" xr:uid="{D3A1BAFD-877D-484D-A686-EA164D585FFF}"/>
    <cellStyle name="Normal 5 7 2 3 2 2" xfId="1193" xr:uid="{094A993B-F809-48C3-894B-7CBDEFBB0E65}"/>
    <cellStyle name="Normal 5 7 2 3 2 3" xfId="1194" xr:uid="{D12A91B8-5A04-43EF-87DF-E1A4DF516ED4}"/>
    <cellStyle name="Normal 5 7 2 3 2 4" xfId="1195" xr:uid="{86EC5A7C-777B-4DED-8C69-AA363A7F920C}"/>
    <cellStyle name="Normal 5 7 2 3 3" xfId="1196" xr:uid="{D4671EB2-A865-43F2-85D0-F76EB414070A}"/>
    <cellStyle name="Normal 5 7 2 3 4" xfId="1197" xr:uid="{5438A1E9-DCF0-46FE-A0C9-4334AB13FD64}"/>
    <cellStyle name="Normal 5 7 2 3 5" xfId="1198" xr:uid="{E0A31438-527F-49E9-BF2B-44BC6A42A9EE}"/>
    <cellStyle name="Normal 5 7 2 4" xfId="1199" xr:uid="{3722C723-5153-4A5B-84E6-67865428CD76}"/>
    <cellStyle name="Normal 5 7 2 4 2" xfId="1200" xr:uid="{596B36F3-3FE1-4029-A9F6-B06A3065E453}"/>
    <cellStyle name="Normal 5 7 2 4 3" xfId="1201" xr:uid="{5F131E5A-221D-4220-B479-FAE2920ACD61}"/>
    <cellStyle name="Normal 5 7 2 4 4" xfId="1202" xr:uid="{EB6CEA4A-14A4-4743-BC82-712806D1E84A}"/>
    <cellStyle name="Normal 5 7 2 5" xfId="1203" xr:uid="{92267E0B-2ED5-4866-8652-07E72CC5C141}"/>
    <cellStyle name="Normal 5 7 2 5 2" xfId="1204" xr:uid="{AAA00A2D-21C9-4F92-996D-3CB1D957C803}"/>
    <cellStyle name="Normal 5 7 2 5 3" xfId="1205" xr:uid="{87D8B820-7471-4526-8300-0F6B1CD7D3FF}"/>
    <cellStyle name="Normal 5 7 2 5 4" xfId="1206" xr:uid="{63DF6ADF-D89C-4E4C-BBB7-AF9974AAB4E9}"/>
    <cellStyle name="Normal 5 7 2 6" xfId="1207" xr:uid="{A996528D-1937-4905-BD90-4C26E7309757}"/>
    <cellStyle name="Normal 5 7 2 7" xfId="1208" xr:uid="{6BCDFA7F-3480-4A8D-BC95-8DEA0C7C45B1}"/>
    <cellStyle name="Normal 5 7 2 8" xfId="1209" xr:uid="{56DE1374-D0FD-4E0C-971C-4830B8131362}"/>
    <cellStyle name="Normal 5 7 3" xfId="1210" xr:uid="{BE062E2D-C77E-4872-B750-C2FC993841E0}"/>
    <cellStyle name="Normal 5 7 3 2" xfId="1211" xr:uid="{16830050-F09E-4A37-AD2A-FD5AF788D136}"/>
    <cellStyle name="Normal 5 7 3 2 2" xfId="1212" xr:uid="{1B6B29E6-6BC9-4BAC-A6E5-173470C8FAC7}"/>
    <cellStyle name="Normal 5 7 3 2 3" xfId="1213" xr:uid="{8E0A68E6-6E48-468D-A8B9-7034C446AE42}"/>
    <cellStyle name="Normal 5 7 3 2 4" xfId="1214" xr:uid="{8179D3D3-97D7-4244-881E-C1D4AF6C6ECD}"/>
    <cellStyle name="Normal 5 7 3 3" xfId="1215" xr:uid="{72D7ED61-28F4-438E-AB64-5A0E1DC52BAD}"/>
    <cellStyle name="Normal 5 7 3 3 2" xfId="1216" xr:uid="{A6C0684C-FB1A-44A0-9256-BF573CB655F3}"/>
    <cellStyle name="Normal 5 7 3 3 3" xfId="1217" xr:uid="{8B787415-826B-49A5-90EC-C6707692D776}"/>
    <cellStyle name="Normal 5 7 3 3 4" xfId="1218" xr:uid="{11C3DFB0-6241-4619-ABAB-4253569E275E}"/>
    <cellStyle name="Normal 5 7 3 4" xfId="1219" xr:uid="{9E50A979-1C2C-429D-BF8C-79C22A92D10C}"/>
    <cellStyle name="Normal 5 7 3 5" xfId="1220" xr:uid="{0FF2A603-02B7-438E-B06F-6544621BDED0}"/>
    <cellStyle name="Normal 5 7 3 6" xfId="1221" xr:uid="{567D2598-6090-432D-B50C-EFF2DC985C6D}"/>
    <cellStyle name="Normal 5 7 4" xfId="1222" xr:uid="{AE79BB1B-B0EB-4D77-9591-B59FA4FD8CAE}"/>
    <cellStyle name="Normal 5 7 4 2" xfId="1223" xr:uid="{39A07F8F-DDCD-4FD1-A2C6-0423939A1411}"/>
    <cellStyle name="Normal 5 7 4 2 2" xfId="1224" xr:uid="{A756FADE-5456-41BC-A75C-A48553778939}"/>
    <cellStyle name="Normal 5 7 4 2 3" xfId="1225" xr:uid="{D3C529CB-7C67-4DC0-B4EA-D7C976B2E7EB}"/>
    <cellStyle name="Normal 5 7 4 2 4" xfId="1226" xr:uid="{ABE9D8DF-2858-45BE-8D5F-A5A6AF6C9A90}"/>
    <cellStyle name="Normal 5 7 4 3" xfId="1227" xr:uid="{AE08E2E5-1A99-4151-B7F7-620D2C52985E}"/>
    <cellStyle name="Normal 5 7 4 4" xfId="1228" xr:uid="{54FBB09E-9C61-48BA-BA81-F5ADF1A7468B}"/>
    <cellStyle name="Normal 5 7 4 5" xfId="1229" xr:uid="{4AAA8921-5FA8-43BC-8C43-39F4CF345915}"/>
    <cellStyle name="Normal 5 7 5" xfId="1230" xr:uid="{EC7DB116-5325-43AA-AFDA-D031FE4246B9}"/>
    <cellStyle name="Normal 5 7 5 2" xfId="1231" xr:uid="{3BB14032-6A6C-4EB4-99BC-3A8525AB7081}"/>
    <cellStyle name="Normal 5 7 5 3" xfId="1232" xr:uid="{2465E2FE-16F0-42CC-A055-98753122C5C6}"/>
    <cellStyle name="Normal 5 7 5 4" xfId="1233" xr:uid="{AC0A671D-5A32-4759-A6EC-1E8444E9007F}"/>
    <cellStyle name="Normal 5 7 6" xfId="1234" xr:uid="{1D8EFCCE-5426-42FD-8C52-19E05485B10D}"/>
    <cellStyle name="Normal 5 7 6 2" xfId="1235" xr:uid="{43A49C9B-F069-41A5-9DFC-6524AC932529}"/>
    <cellStyle name="Normal 5 7 6 3" xfId="1236" xr:uid="{4891F5AF-2DE9-4D7E-95A3-80E64F86B03F}"/>
    <cellStyle name="Normal 5 7 6 4" xfId="1237" xr:uid="{762F84AA-9969-4DA2-9CEA-532E7A417855}"/>
    <cellStyle name="Normal 5 7 7" xfId="1238" xr:uid="{057B7B58-64AE-4BA5-AF63-34289675986F}"/>
    <cellStyle name="Normal 5 7 8" xfId="1239" xr:uid="{9E28FBD6-0163-44D5-84D8-CA0412204AB6}"/>
    <cellStyle name="Normal 5 7 9" xfId="1240" xr:uid="{082F61F4-EC57-4A24-8563-0F8FD16171E4}"/>
    <cellStyle name="Normal 5 8" xfId="1241" xr:uid="{E7F9D148-31A9-460A-8491-06B20C7D3A4C}"/>
    <cellStyle name="Normal 5 8 2" xfId="1242" xr:uid="{0718346C-9E6C-4122-A8CB-0187EDF8FFFB}"/>
    <cellStyle name="Normal 5 8 2 2" xfId="1243" xr:uid="{E24B09B0-655A-4F02-B26F-3392D2C83B16}"/>
    <cellStyle name="Normal 5 8 2 2 2" xfId="1244" xr:uid="{B7357133-ADAA-44A2-88E9-BF3717E80005}"/>
    <cellStyle name="Normal 5 8 2 2 2 2" xfId="3919" xr:uid="{6FCC35A5-6386-40D0-9E1F-6F9A5AE3AD95}"/>
    <cellStyle name="Normal 5 8 2 2 3" xfId="1245" xr:uid="{30D1E96F-82E9-4ED1-A6B3-590A07A6FDFF}"/>
    <cellStyle name="Normal 5 8 2 2 4" xfId="1246" xr:uid="{449FB865-5AB9-43B4-8CD5-185FFD36425F}"/>
    <cellStyle name="Normal 5 8 2 3" xfId="1247" xr:uid="{50F1968C-694C-45A7-B3F3-33AEAE142758}"/>
    <cellStyle name="Normal 5 8 2 3 2" xfId="1248" xr:uid="{F7ED35EB-4C30-424A-BCE0-2F15A0D20391}"/>
    <cellStyle name="Normal 5 8 2 3 3" xfId="1249" xr:uid="{A1E4E474-613D-49DA-B853-22C77263C267}"/>
    <cellStyle name="Normal 5 8 2 3 4" xfId="1250" xr:uid="{15C38B37-9417-4FFC-B0C8-9D5B9F34742F}"/>
    <cellStyle name="Normal 5 8 2 4" xfId="1251" xr:uid="{16D278B5-B06F-4679-ADFB-25E6764BCCF6}"/>
    <cellStyle name="Normal 5 8 2 5" xfId="1252" xr:uid="{E8E3103F-3E41-48D9-A88D-1638F0C18F27}"/>
    <cellStyle name="Normal 5 8 2 6" xfId="1253" xr:uid="{7DFC5EEF-9E50-4636-B4A9-99B3E545DAF3}"/>
    <cellStyle name="Normal 5 8 3" xfId="1254" xr:uid="{5022DA0E-2DB2-49CA-BF68-B623462BA875}"/>
    <cellStyle name="Normal 5 8 3 2" xfId="1255" xr:uid="{859BBA18-5055-40E3-B945-7A0B1183EB62}"/>
    <cellStyle name="Normal 5 8 3 2 2" xfId="1256" xr:uid="{D65187E9-88AF-4769-9513-29CF91986ACD}"/>
    <cellStyle name="Normal 5 8 3 2 3" xfId="1257" xr:uid="{D4014F52-98A2-404B-92C4-717C93175067}"/>
    <cellStyle name="Normal 5 8 3 2 4" xfId="1258" xr:uid="{5115D63E-371F-4E1B-A1D5-3E336BC956E4}"/>
    <cellStyle name="Normal 5 8 3 3" xfId="1259" xr:uid="{61EE1AB3-80A7-475C-8889-729C40CDC760}"/>
    <cellStyle name="Normal 5 8 3 4" xfId="1260" xr:uid="{A415C303-0C02-4E0E-990D-319429D49DF4}"/>
    <cellStyle name="Normal 5 8 3 5" xfId="1261" xr:uid="{77D2EBB7-8907-4B06-800D-3D6001DE0683}"/>
    <cellStyle name="Normal 5 8 4" xfId="1262" xr:uid="{6FE6C4F5-252F-4FE7-8FF0-0AA7F12C16AA}"/>
    <cellStyle name="Normal 5 8 4 2" xfId="1263" xr:uid="{7B1D5B99-FEB5-4B53-BE18-68DCB7BD17FC}"/>
    <cellStyle name="Normal 5 8 4 3" xfId="1264" xr:uid="{03D19D0C-E113-4977-B857-E3BA03464E17}"/>
    <cellStyle name="Normal 5 8 4 4" xfId="1265" xr:uid="{AB40079F-5D65-46E9-95CB-ECF4C483A52E}"/>
    <cellStyle name="Normal 5 8 5" xfId="1266" xr:uid="{A7BC47B5-3036-49A8-A8C9-7762D67262E0}"/>
    <cellStyle name="Normal 5 8 5 2" xfId="1267" xr:uid="{DA9A2D14-F285-4515-AE95-946A942B0F9D}"/>
    <cellStyle name="Normal 5 8 5 3" xfId="1268" xr:uid="{D36FD0C9-7604-4153-81B1-9E3095D171C0}"/>
    <cellStyle name="Normal 5 8 5 4" xfId="1269" xr:uid="{D18A3887-07C4-4DDC-80E5-75AA5E0BACEC}"/>
    <cellStyle name="Normal 5 8 6" xfId="1270" xr:uid="{5D111EA3-1A13-4F25-AD8F-9E92CE1C968D}"/>
    <cellStyle name="Normal 5 8 7" xfId="1271" xr:uid="{1B1D2E85-F8B0-4CDA-879E-0B7A413DDA4B}"/>
    <cellStyle name="Normal 5 8 8" xfId="1272" xr:uid="{78D630B5-EED2-4F30-8209-E54F7248A69B}"/>
    <cellStyle name="Normal 5 9" xfId="1273" xr:uid="{6B287347-3134-485D-82DB-A18F84CD2F75}"/>
    <cellStyle name="Normal 5 9 2" xfId="1274" xr:uid="{0742BD02-F450-4F40-B906-66893FCBBCFC}"/>
    <cellStyle name="Normal 5 9 2 2" xfId="1275" xr:uid="{94774CA5-7F0D-45B2-B4AE-3164793E4BF6}"/>
    <cellStyle name="Normal 5 9 2 2 2" xfId="1276" xr:uid="{17E9DCB3-CF54-4027-BD32-B2AD70C0651C}"/>
    <cellStyle name="Normal 5 9 2 2 3" xfId="1277" xr:uid="{56290306-70C9-4D6F-8AB4-ABF3DBAE5170}"/>
    <cellStyle name="Normal 5 9 2 2 4" xfId="1278" xr:uid="{6331BED2-503D-4037-A50E-D247CF1F8F95}"/>
    <cellStyle name="Normal 5 9 2 3" xfId="1279" xr:uid="{6273B9C0-1EC4-4942-825A-F520F8EEBA0A}"/>
    <cellStyle name="Normal 5 9 2 4" xfId="1280" xr:uid="{BF56A9F9-50A3-4444-9C6E-D9E4DD603D3C}"/>
    <cellStyle name="Normal 5 9 2 5" xfId="1281" xr:uid="{0B48C39E-9572-4212-9496-E39229FB1C62}"/>
    <cellStyle name="Normal 5 9 3" xfId="1282" xr:uid="{D2ABE259-750B-47BB-8060-E19503DD0475}"/>
    <cellStyle name="Normal 5 9 3 2" xfId="1283" xr:uid="{3583DA8E-F9D2-49F6-A694-1888D9D44C28}"/>
    <cellStyle name="Normal 5 9 3 3" xfId="1284" xr:uid="{CC5A7014-1FE2-4DCE-9E63-999B9862D05C}"/>
    <cellStyle name="Normal 5 9 3 4" xfId="1285" xr:uid="{1D07A018-83C9-498C-966D-DB5A76FD2A30}"/>
    <cellStyle name="Normal 5 9 4" xfId="1286" xr:uid="{36E4F9D8-4524-4AEC-A390-7AFB5992EDC3}"/>
    <cellStyle name="Normal 5 9 4 2" xfId="1287" xr:uid="{D904265B-69A9-41E8-83AA-48D53833D26B}"/>
    <cellStyle name="Normal 5 9 4 3" xfId="1288" xr:uid="{83B34383-4A92-4E11-BAE5-6733B83BAD8E}"/>
    <cellStyle name="Normal 5 9 4 4" xfId="1289" xr:uid="{4963EF92-92A4-46C1-83F3-13841BC31374}"/>
    <cellStyle name="Normal 5 9 5" xfId="1290" xr:uid="{1509223C-382F-458A-A9F7-E76F914CEC07}"/>
    <cellStyle name="Normal 5 9 6" xfId="1291" xr:uid="{363E3E2A-9776-4A46-BF77-1D57C90D1B9E}"/>
    <cellStyle name="Normal 5 9 7" xfId="1292" xr:uid="{0232EE7D-0016-4F19-A8F2-80710ABE0CAA}"/>
    <cellStyle name="Normal 6" xfId="83" xr:uid="{F60958C6-A434-4EE0-A491-CC30267C6BDA}"/>
    <cellStyle name="Normal 6 10" xfId="1293" xr:uid="{5F6DBB1F-96BC-4F67-8E68-2557AC2365AE}"/>
    <cellStyle name="Normal 6 10 2" xfId="1294" xr:uid="{E29F33F5-1B7A-4DE9-956D-E20C8EDC8D55}"/>
    <cellStyle name="Normal 6 10 2 2" xfId="1295" xr:uid="{4FF5E3EF-8B05-4AD7-B1FE-E57C33478E7D}"/>
    <cellStyle name="Normal 6 10 2 3" xfId="1296" xr:uid="{C898F9F9-F761-46F3-B562-D8D10160C4A7}"/>
    <cellStyle name="Normal 6 10 2 4" xfId="1297" xr:uid="{494673F4-A1A8-4161-94AC-D0738DD365F2}"/>
    <cellStyle name="Normal 6 10 3" xfId="1298" xr:uid="{3B076CC1-03E5-4C05-8404-6E274BC2F578}"/>
    <cellStyle name="Normal 6 10 4" xfId="1299" xr:uid="{02D6946A-2A53-49B5-803F-112F2E12AA43}"/>
    <cellStyle name="Normal 6 10 5" xfId="1300" xr:uid="{AA7492D3-44E4-44DD-B15E-57F0BFA25865}"/>
    <cellStyle name="Normal 6 11" xfId="1301" xr:uid="{195A3762-3F03-4EAC-A895-A5BB8B99187C}"/>
    <cellStyle name="Normal 6 11 2" xfId="1302" xr:uid="{F4A4CB1C-26D8-4A27-9C58-C67FF66F12CB}"/>
    <cellStyle name="Normal 6 11 3" xfId="1303" xr:uid="{3BC714FD-2077-403C-B710-DC7386F85B36}"/>
    <cellStyle name="Normal 6 11 4" xfId="1304" xr:uid="{C04A9C62-F510-4287-A7A6-5BA0DEEBFE7A}"/>
    <cellStyle name="Normal 6 12" xfId="1305" xr:uid="{E0C9FE3C-69C7-4578-89BC-AA3BDF8268F5}"/>
    <cellStyle name="Normal 6 12 2" xfId="1306" xr:uid="{ED64AF49-EC41-47E2-A2C6-D2258F560B5C}"/>
    <cellStyle name="Normal 6 12 3" xfId="1307" xr:uid="{61BBDCB1-84BE-4857-89C6-A7F6C8A3E560}"/>
    <cellStyle name="Normal 6 12 4" xfId="1308" xr:uid="{DEDC44DE-A981-407B-8569-4604321249D4}"/>
    <cellStyle name="Normal 6 13" xfId="1309" xr:uid="{412175F7-A979-4DA6-B15B-A6D9E95D555A}"/>
    <cellStyle name="Normal 6 13 2" xfId="1310" xr:uid="{739C50E5-2D05-47B5-AA59-E46469DF4B3D}"/>
    <cellStyle name="Normal 6 13 3" xfId="3737" xr:uid="{FD495F13-7377-4B6B-A38E-077B830EA890}"/>
    <cellStyle name="Normal 6 13 4" xfId="4609" xr:uid="{63BDD262-BE57-4504-B82A-FE458B9B8CD9}"/>
    <cellStyle name="Normal 6 13 5" xfId="4435" xr:uid="{F655FBC0-2A2C-498A-B7F6-62A895133721}"/>
    <cellStyle name="Normal 6 14" xfId="1311" xr:uid="{82F1E103-0925-49E6-B56A-9D14915B6EED}"/>
    <cellStyle name="Normal 6 15" xfId="1312" xr:uid="{CC868F53-1359-4570-B716-38F8F32701E0}"/>
    <cellStyle name="Normal 6 16" xfId="1313" xr:uid="{2A6522C9-4886-4902-9B6A-6316DC4E54D9}"/>
    <cellStyle name="Normal 6 2" xfId="84" xr:uid="{5A931B12-E06F-4162-AEE0-E98C5D1C651A}"/>
    <cellStyle name="Normal 6 2 2" xfId="3729" xr:uid="{37F9F9F8-7830-43D6-A256-4D851138C800}"/>
    <cellStyle name="Normal 6 2 2 2" xfId="4592" xr:uid="{14E30B5B-8883-48BE-AE26-03C6409904DD}"/>
    <cellStyle name="Normal 6 2 3" xfId="4593" xr:uid="{8C0F64A3-3E35-4A23-8612-B363446812CB}"/>
    <cellStyle name="Normal 6 3" xfId="85" xr:uid="{8C02AC49-4498-4203-A3CA-74EDACBC8105}"/>
    <cellStyle name="Normal 6 3 10" xfId="1314" xr:uid="{55DD7BD4-35E1-4130-9B1F-E44B78575190}"/>
    <cellStyle name="Normal 6 3 11" xfId="1315" xr:uid="{706619FD-D534-4960-A2F6-0F0BCE35D94D}"/>
    <cellStyle name="Normal 6 3 2" xfId="1316" xr:uid="{6C008832-C635-4139-916F-F1C0D2BC3F42}"/>
    <cellStyle name="Normal 6 3 2 2" xfId="1317" xr:uid="{F48193C5-CD02-4398-B457-7C41AD1FACC2}"/>
    <cellStyle name="Normal 6 3 2 2 2" xfId="1318" xr:uid="{FBA29F6A-A83E-4146-91E2-6CFCFB1DEDAA}"/>
    <cellStyle name="Normal 6 3 2 2 2 2" xfId="1319" xr:uid="{78FC5F17-5998-4B2F-A68A-452CD090A9AA}"/>
    <cellStyle name="Normal 6 3 2 2 2 2 2" xfId="1320" xr:uid="{66013620-D979-4F90-9F5A-AB6879BC618C}"/>
    <cellStyle name="Normal 6 3 2 2 2 2 2 2" xfId="3920" xr:uid="{E6942661-2AE9-45A5-8FC2-A4A55512C22B}"/>
    <cellStyle name="Normal 6 3 2 2 2 2 2 2 2" xfId="3921" xr:uid="{78109D30-335F-4C42-9A97-071A6DFA35B8}"/>
    <cellStyle name="Normal 6 3 2 2 2 2 2 3" xfId="3922" xr:uid="{0480A8E4-7E68-4BE4-A16C-53417E8A28C6}"/>
    <cellStyle name="Normal 6 3 2 2 2 2 3" xfId="1321" xr:uid="{5F8BB183-F9D7-4F4D-B8F9-3725246FF525}"/>
    <cellStyle name="Normal 6 3 2 2 2 2 3 2" xfId="3923" xr:uid="{B3AAFEB4-388E-47B2-AA7D-BCD8E96E4E48}"/>
    <cellStyle name="Normal 6 3 2 2 2 2 4" xfId="1322" xr:uid="{3BD6C85D-C1F5-40BA-8B93-AF7EE5501DD4}"/>
    <cellStyle name="Normal 6 3 2 2 2 3" xfId="1323" xr:uid="{D6487F08-DE77-450D-9E88-798C447FB6B4}"/>
    <cellStyle name="Normal 6 3 2 2 2 3 2" xfId="1324" xr:uid="{7431D276-2FAD-41B5-B43F-89FA072568F9}"/>
    <cellStyle name="Normal 6 3 2 2 2 3 2 2" xfId="3924" xr:uid="{A7A55E43-B2BD-4C92-9E9A-D6998F81FF3F}"/>
    <cellStyle name="Normal 6 3 2 2 2 3 3" xfId="1325" xr:uid="{F493CBB7-183C-44D0-B7B6-0818B4F38074}"/>
    <cellStyle name="Normal 6 3 2 2 2 3 4" xfId="1326" xr:uid="{4A221EBA-A6FB-48BD-A52A-05D6B27583CB}"/>
    <cellStyle name="Normal 6 3 2 2 2 4" xfId="1327" xr:uid="{B1B0F1B8-E96E-4B26-A1ED-4D1913CA8E5F}"/>
    <cellStyle name="Normal 6 3 2 2 2 4 2" xfId="3925" xr:uid="{82BF00F6-E670-4A1E-AF79-30DC9E57DAB5}"/>
    <cellStyle name="Normal 6 3 2 2 2 5" xfId="1328" xr:uid="{0F8443B4-176D-46E6-9D10-3984A066CEAB}"/>
    <cellStyle name="Normal 6 3 2 2 2 6" xfId="1329" xr:uid="{D6D372DC-E46D-4C8A-B5FF-0748921E8984}"/>
    <cellStyle name="Normal 6 3 2 2 3" xfId="1330" xr:uid="{5FAA6FFF-E8DF-4B12-9CE3-36C284EEEFAA}"/>
    <cellStyle name="Normal 6 3 2 2 3 2" xfId="1331" xr:uid="{042DB47D-C4EF-4017-BB9C-2B9780650D94}"/>
    <cellStyle name="Normal 6 3 2 2 3 2 2" xfId="1332" xr:uid="{6ABE670D-4B21-4186-B99D-A6AE7626E195}"/>
    <cellStyle name="Normal 6 3 2 2 3 2 2 2" xfId="3926" xr:uid="{1B931E55-A64A-4C81-BDFC-D77EBF41787F}"/>
    <cellStyle name="Normal 6 3 2 2 3 2 2 2 2" xfId="3927" xr:uid="{E9FD9D54-8842-4A57-A5C3-2F51A06DE1FB}"/>
    <cellStyle name="Normal 6 3 2 2 3 2 2 3" xfId="3928" xr:uid="{D69874A1-3FE9-4FB8-A7E0-1DC497724F8C}"/>
    <cellStyle name="Normal 6 3 2 2 3 2 3" xfId="1333" xr:uid="{DE0B7937-ABAA-4888-B98A-ED094BA79C26}"/>
    <cellStyle name="Normal 6 3 2 2 3 2 3 2" xfId="3929" xr:uid="{41FB0E6D-F3B1-46DA-A865-D2ABB0BEDDDA}"/>
    <cellStyle name="Normal 6 3 2 2 3 2 4" xfId="1334" xr:uid="{550B6D68-FEC7-4F11-AD41-03FA734CF1CA}"/>
    <cellStyle name="Normal 6 3 2 2 3 3" xfId="1335" xr:uid="{A82490DE-6B40-401D-8E5D-39454E9CEDE1}"/>
    <cellStyle name="Normal 6 3 2 2 3 3 2" xfId="3930" xr:uid="{F543E5F9-057D-423F-BA84-761EDC70259F}"/>
    <cellStyle name="Normal 6 3 2 2 3 3 2 2" xfId="3931" xr:uid="{75E960F2-1E94-4C12-8812-509AEEEED170}"/>
    <cellStyle name="Normal 6 3 2 2 3 3 3" xfId="3932" xr:uid="{0F460B3F-F2B4-45C1-BA9F-B5E83F51BD69}"/>
    <cellStyle name="Normal 6 3 2 2 3 4" xfId="1336" xr:uid="{5CDDDFE7-08AF-4445-81E9-9FC76F760656}"/>
    <cellStyle name="Normal 6 3 2 2 3 4 2" xfId="3933" xr:uid="{1BFB7502-091C-494C-8F8A-E7C9E2235610}"/>
    <cellStyle name="Normal 6 3 2 2 3 5" xfId="1337" xr:uid="{FDD3DF29-8961-43A4-B317-353DC3C60131}"/>
    <cellStyle name="Normal 6 3 2 2 4" xfId="1338" xr:uid="{DCD829C6-087E-4BC8-BE42-B2C11702132F}"/>
    <cellStyle name="Normal 6 3 2 2 4 2" xfId="1339" xr:uid="{F659A7A4-A818-4CA8-AFDD-71B0C7438F36}"/>
    <cellStyle name="Normal 6 3 2 2 4 2 2" xfId="3934" xr:uid="{1B8BE346-5AC6-42E3-AA0F-DB670155012B}"/>
    <cellStyle name="Normal 6 3 2 2 4 2 2 2" xfId="3935" xr:uid="{38DAB66D-0E8B-4760-8978-CAEC9E1B9BB8}"/>
    <cellStyle name="Normal 6 3 2 2 4 2 3" xfId="3936" xr:uid="{1ED3369E-FA09-45A3-BDFF-807C4DE6B7EB}"/>
    <cellStyle name="Normal 6 3 2 2 4 3" xfId="1340" xr:uid="{DF24E030-FF3D-4F94-93CD-C4CD231BC2FA}"/>
    <cellStyle name="Normal 6 3 2 2 4 3 2" xfId="3937" xr:uid="{280DA81E-012C-43CB-AB4B-FFAB07C46CAE}"/>
    <cellStyle name="Normal 6 3 2 2 4 4" xfId="1341" xr:uid="{3F8EC690-C9A3-439C-BDB5-12A478A625DC}"/>
    <cellStyle name="Normal 6 3 2 2 5" xfId="1342" xr:uid="{A2DADBC5-C30B-4DA5-88B6-E232DA288B54}"/>
    <cellStyle name="Normal 6 3 2 2 5 2" xfId="1343" xr:uid="{D810DB13-FD32-49DB-B30E-1078006B876B}"/>
    <cellStyle name="Normal 6 3 2 2 5 2 2" xfId="3938" xr:uid="{71D89A9E-E658-4664-8EE1-FC90AED4C426}"/>
    <cellStyle name="Normal 6 3 2 2 5 3" xfId="1344" xr:uid="{A50F3F0A-EC9A-4261-A72D-9B6A04411DC0}"/>
    <cellStyle name="Normal 6 3 2 2 5 4" xfId="1345" xr:uid="{68CBF11D-38FD-46C8-812E-EB74A5BFBB87}"/>
    <cellStyle name="Normal 6 3 2 2 6" xfId="1346" xr:uid="{93BEC251-CA2B-49AE-B3C7-49E7AA02BB01}"/>
    <cellStyle name="Normal 6 3 2 2 6 2" xfId="3939" xr:uid="{E99CC152-16DF-4AF4-B7B0-EFACD55C3216}"/>
    <cellStyle name="Normal 6 3 2 2 7" xfId="1347" xr:uid="{409A3A29-82C8-4C92-B54A-05ADC1748671}"/>
    <cellStyle name="Normal 6 3 2 2 8" xfId="1348" xr:uid="{64427B54-B31D-4DE0-B0CE-6B03FF030F38}"/>
    <cellStyle name="Normal 6 3 2 3" xfId="1349" xr:uid="{DB087A63-6B6F-4251-9627-13C84CBFD9DA}"/>
    <cellStyle name="Normal 6 3 2 3 2" xfId="1350" xr:uid="{628C8F5E-4E29-4FB1-BCDD-4B12C13CAD66}"/>
    <cellStyle name="Normal 6 3 2 3 2 2" xfId="1351" xr:uid="{24258642-686C-4F9B-93D7-F70892E24C76}"/>
    <cellStyle name="Normal 6 3 2 3 2 2 2" xfId="3940" xr:uid="{E123D647-35AD-41FB-9E30-E0F056BC67D4}"/>
    <cellStyle name="Normal 6 3 2 3 2 2 2 2" xfId="3941" xr:uid="{61243F22-BB0E-4AA2-8487-51AB46D87990}"/>
    <cellStyle name="Normal 6 3 2 3 2 2 3" xfId="3942" xr:uid="{314DCA24-BA10-4C28-9E75-D5E50322AF1C}"/>
    <cellStyle name="Normal 6 3 2 3 2 3" xfId="1352" xr:uid="{A9EF17E1-A163-40AF-8A80-A83490A6A500}"/>
    <cellStyle name="Normal 6 3 2 3 2 3 2" xfId="3943" xr:uid="{6D2766F8-853F-4DB4-A260-4B3B75761132}"/>
    <cellStyle name="Normal 6 3 2 3 2 4" xfId="1353" xr:uid="{B2F30CAD-C3A3-4E0E-971B-9580BD0D5406}"/>
    <cellStyle name="Normal 6 3 2 3 3" xfId="1354" xr:uid="{6C474C76-9D35-4324-BC21-BCBC22A9792A}"/>
    <cellStyle name="Normal 6 3 2 3 3 2" xfId="1355" xr:uid="{B64F4843-D8FB-430C-BE9C-9010DE93B956}"/>
    <cellStyle name="Normal 6 3 2 3 3 2 2" xfId="3944" xr:uid="{9875EA30-381D-41F1-BC7C-37E7E3D5CE5C}"/>
    <cellStyle name="Normal 6 3 2 3 3 3" xfId="1356" xr:uid="{62D62C56-5252-4380-B84B-FC0DD4FAA2E7}"/>
    <cellStyle name="Normal 6 3 2 3 3 4" xfId="1357" xr:uid="{D04382F7-B87C-4AA3-913F-95DFAF487251}"/>
    <cellStyle name="Normal 6 3 2 3 4" xfId="1358" xr:uid="{E7242300-EBE0-4EDC-9201-2B319CCECE7C}"/>
    <cellStyle name="Normal 6 3 2 3 4 2" xfId="3945" xr:uid="{B72B71C2-587A-4054-8685-77C9CD970689}"/>
    <cellStyle name="Normal 6 3 2 3 5" xfId="1359" xr:uid="{7E9D72A6-7F6C-42C8-9129-1A623B1AE773}"/>
    <cellStyle name="Normal 6 3 2 3 6" xfId="1360" xr:uid="{E1589294-1C6C-40D6-9CB6-1CE43196C121}"/>
    <cellStyle name="Normal 6 3 2 4" xfId="1361" xr:uid="{5507547D-1B99-4323-83C2-24284A299701}"/>
    <cellStyle name="Normal 6 3 2 4 2" xfId="1362" xr:uid="{936EF7EF-611B-47F3-87DC-C11148E84852}"/>
    <cellStyle name="Normal 6 3 2 4 2 2" xfId="1363" xr:uid="{644A5855-C39D-4B66-8CFC-BC1185E52958}"/>
    <cellStyle name="Normal 6 3 2 4 2 2 2" xfId="3946" xr:uid="{101A2F0A-5B76-41F5-A86E-5EDBE9DB79E4}"/>
    <cellStyle name="Normal 6 3 2 4 2 2 2 2" xfId="3947" xr:uid="{A190EA9A-A462-48A3-9912-D7B1596C3FAC}"/>
    <cellStyle name="Normal 6 3 2 4 2 2 3" xfId="3948" xr:uid="{1D132D31-6869-49CF-934C-89E77FFE7283}"/>
    <cellStyle name="Normal 6 3 2 4 2 3" xfId="1364" xr:uid="{9BBD7D01-B787-44E4-AA24-8876BBAD6513}"/>
    <cellStyle name="Normal 6 3 2 4 2 3 2" xfId="3949" xr:uid="{5C77FD1D-AEEE-4195-BF09-3EE644BC1448}"/>
    <cellStyle name="Normal 6 3 2 4 2 4" xfId="1365" xr:uid="{E1E68CE6-A709-4984-B58B-0AF8C6B22679}"/>
    <cellStyle name="Normal 6 3 2 4 3" xfId="1366" xr:uid="{CAE32654-2131-4AB7-A4B3-F713FF34C45A}"/>
    <cellStyle name="Normal 6 3 2 4 3 2" xfId="3950" xr:uid="{90339F64-F959-485D-B8C1-067232BB54AC}"/>
    <cellStyle name="Normal 6 3 2 4 3 2 2" xfId="3951" xr:uid="{FBC13168-CBDC-46C4-B85D-E98959CF3C27}"/>
    <cellStyle name="Normal 6 3 2 4 3 3" xfId="3952" xr:uid="{E3678A0F-89D6-4B0B-8C6D-361D8AD20991}"/>
    <cellStyle name="Normal 6 3 2 4 4" xfId="1367" xr:uid="{EA37C0FE-6D69-4FA6-8CD3-5B217615CB6D}"/>
    <cellStyle name="Normal 6 3 2 4 4 2" xfId="3953" xr:uid="{3E4B99E2-1B71-4D0F-9FF4-70F2F2AEF228}"/>
    <cellStyle name="Normal 6 3 2 4 5" xfId="1368" xr:uid="{76F6D01A-2AB4-4286-B842-9E764DD889FF}"/>
    <cellStyle name="Normal 6 3 2 5" xfId="1369" xr:uid="{DB5AD116-9E45-4421-A133-FD91190E4444}"/>
    <cellStyle name="Normal 6 3 2 5 2" xfId="1370" xr:uid="{914790ED-B8B2-4AE9-9D2C-177947C83EAC}"/>
    <cellStyle name="Normal 6 3 2 5 2 2" xfId="3954" xr:uid="{BF01AEC4-8F5D-4EBB-B0F0-F8D328F53BDA}"/>
    <cellStyle name="Normal 6 3 2 5 2 2 2" xfId="3955" xr:uid="{20C1272A-7A9C-4659-A4AD-B73F8B664408}"/>
    <cellStyle name="Normal 6 3 2 5 2 3" xfId="3956" xr:uid="{AAE0DC26-F2F2-4F8D-A9DB-CA1B9881CFE9}"/>
    <cellStyle name="Normal 6 3 2 5 3" xfId="1371" xr:uid="{DFDC005D-870F-4AA7-BB62-D4B1010F85B9}"/>
    <cellStyle name="Normal 6 3 2 5 3 2" xfId="3957" xr:uid="{ACCA6E2C-141F-4149-B403-6A98C7DEDE6D}"/>
    <cellStyle name="Normal 6 3 2 5 4" xfId="1372" xr:uid="{1FF1EA0D-AF5F-4EF7-8617-C9B9F064769F}"/>
    <cellStyle name="Normal 6 3 2 6" xfId="1373" xr:uid="{4E0898BD-E24D-4508-9F86-DB4ABB11F28E}"/>
    <cellStyle name="Normal 6 3 2 6 2" xfId="1374" xr:uid="{7A9E1583-4E54-48C9-A882-9A6EF63EBA28}"/>
    <cellStyle name="Normal 6 3 2 6 2 2" xfId="3958" xr:uid="{2DD2257F-EB20-4B7F-A8FA-1E5FBCDD046F}"/>
    <cellStyle name="Normal 6 3 2 6 3" xfId="1375" xr:uid="{B36550F0-289C-4945-A009-D24DC106FC59}"/>
    <cellStyle name="Normal 6 3 2 6 4" xfId="1376" xr:uid="{3A9F8E8E-D406-4621-A444-46ED7E8AA519}"/>
    <cellStyle name="Normal 6 3 2 7" xfId="1377" xr:uid="{7F242356-AA6D-466E-A2E8-4C5165AD4166}"/>
    <cellStyle name="Normal 6 3 2 7 2" xfId="3959" xr:uid="{CAC12490-D4ED-4ACF-B0E4-01859B62C911}"/>
    <cellStyle name="Normal 6 3 2 8" xfId="1378" xr:uid="{E4B331EE-F501-42C6-9F77-1DAC5F07509E}"/>
    <cellStyle name="Normal 6 3 2 9" xfId="1379" xr:uid="{8DA05E10-800F-409A-8AE3-02F6D9FAC29A}"/>
    <cellStyle name="Normal 6 3 3" xfId="1380" xr:uid="{5716828B-6D3A-4B1C-93D9-0D0DD452C1F9}"/>
    <cellStyle name="Normal 6 3 3 2" xfId="1381" xr:uid="{04F81FFE-26B0-43DC-878B-D72A4090D50A}"/>
    <cellStyle name="Normal 6 3 3 2 2" xfId="1382" xr:uid="{383045B1-2A93-4E70-9F26-4896416DD969}"/>
    <cellStyle name="Normal 6 3 3 2 2 2" xfId="1383" xr:uid="{BCEEA87B-987A-4239-92A1-23AE35641B63}"/>
    <cellStyle name="Normal 6 3 3 2 2 2 2" xfId="3960" xr:uid="{D78F3A0F-5F91-4AFC-9E42-CEC20C279EA8}"/>
    <cellStyle name="Normal 6 3 3 2 2 2 2 2" xfId="3961" xr:uid="{B3692518-B41E-451A-BC92-4914485A298C}"/>
    <cellStyle name="Normal 6 3 3 2 2 2 3" xfId="3962" xr:uid="{D63C5B3F-DB75-49B6-AB23-C660AE537A9B}"/>
    <cellStyle name="Normal 6 3 3 2 2 3" xfId="1384" xr:uid="{AAE7BFC3-094F-4103-AAC0-7B7321C92842}"/>
    <cellStyle name="Normal 6 3 3 2 2 3 2" xfId="3963" xr:uid="{05A463A5-BCDE-4DE0-AF86-9975830B8706}"/>
    <cellStyle name="Normal 6 3 3 2 2 4" xfId="1385" xr:uid="{0F228FFE-8647-455F-9F37-A0018C06AB54}"/>
    <cellStyle name="Normal 6 3 3 2 3" xfId="1386" xr:uid="{6F5DC5E6-59B7-477C-915C-70E6448139A2}"/>
    <cellStyle name="Normal 6 3 3 2 3 2" xfId="1387" xr:uid="{6BA1D2A0-852F-499F-9559-D4D2EDD9BDCB}"/>
    <cellStyle name="Normal 6 3 3 2 3 2 2" xfId="3964" xr:uid="{0A375AB4-3E57-419F-A90A-B5A877BE84A0}"/>
    <cellStyle name="Normal 6 3 3 2 3 3" xfId="1388" xr:uid="{80F98696-17A6-4727-AB32-E74BD2D9F53B}"/>
    <cellStyle name="Normal 6 3 3 2 3 4" xfId="1389" xr:uid="{9BAC310B-A733-4E05-9213-BD68A725F5F0}"/>
    <cellStyle name="Normal 6 3 3 2 4" xfId="1390" xr:uid="{05214704-6CE8-43D3-8EC5-E72D51826989}"/>
    <cellStyle name="Normal 6 3 3 2 4 2" xfId="3965" xr:uid="{C340F7FF-0D2F-44AD-857A-3A2416E6AD24}"/>
    <cellStyle name="Normal 6 3 3 2 5" xfId="1391" xr:uid="{93FC7D49-FDA8-47AE-A766-B5E432691F7E}"/>
    <cellStyle name="Normal 6 3 3 2 6" xfId="1392" xr:uid="{C53D7CCD-3019-427E-A0D8-16049D9BA42D}"/>
    <cellStyle name="Normal 6 3 3 3" xfId="1393" xr:uid="{A2A6BB82-B6BB-4FD2-823B-911B9E6FC393}"/>
    <cellStyle name="Normal 6 3 3 3 2" xfId="1394" xr:uid="{6171E848-E964-485B-A76E-350D07BB55E6}"/>
    <cellStyle name="Normal 6 3 3 3 2 2" xfId="1395" xr:uid="{65CBF694-FFA2-46FF-8792-774DAEF9C8A4}"/>
    <cellStyle name="Normal 6 3 3 3 2 2 2" xfId="3966" xr:uid="{7C48DE55-9264-413F-9FC3-B5C359C44B83}"/>
    <cellStyle name="Normal 6 3 3 3 2 2 2 2" xfId="3967" xr:uid="{3D965208-F6F7-40A3-8C35-E66D2674042C}"/>
    <cellStyle name="Normal 6 3 3 3 2 2 3" xfId="3968" xr:uid="{33DDC605-9794-4E4F-8B0F-99EC81E0864A}"/>
    <cellStyle name="Normal 6 3 3 3 2 3" xfId="1396" xr:uid="{3A7A0B99-22D3-44F1-81CE-4214805A0AD0}"/>
    <cellStyle name="Normal 6 3 3 3 2 3 2" xfId="3969" xr:uid="{61DFA8A1-B06A-41DD-A24E-072EEB5274C8}"/>
    <cellStyle name="Normal 6 3 3 3 2 4" xfId="1397" xr:uid="{37CCCAFF-CE08-40D3-8A8A-B2C22ED89089}"/>
    <cellStyle name="Normal 6 3 3 3 3" xfId="1398" xr:uid="{6D012E31-764D-48C6-A635-60026D204B81}"/>
    <cellStyle name="Normal 6 3 3 3 3 2" xfId="3970" xr:uid="{F621A5B6-F581-4B45-BEAC-AFED8CAD9AAC}"/>
    <cellStyle name="Normal 6 3 3 3 3 2 2" xfId="3971" xr:uid="{30C4F68D-2943-4361-909A-B6F5E72F8F20}"/>
    <cellStyle name="Normal 6 3 3 3 3 3" xfId="3972" xr:uid="{EB71A8EB-CEA4-4576-959E-D20F727A374A}"/>
    <cellStyle name="Normal 6 3 3 3 4" xfId="1399" xr:uid="{BF0ED238-F711-45E3-99C0-1F6E47255A03}"/>
    <cellStyle name="Normal 6 3 3 3 4 2" xfId="3973" xr:uid="{B86B7C36-2D9A-4F4B-BD49-89C918C28468}"/>
    <cellStyle name="Normal 6 3 3 3 5" xfId="1400" xr:uid="{E860417A-F1C6-4646-BABD-3D8E6258CDEA}"/>
    <cellStyle name="Normal 6 3 3 4" xfId="1401" xr:uid="{589535B3-93E3-40A2-A3D2-8F38B83430F0}"/>
    <cellStyle name="Normal 6 3 3 4 2" xfId="1402" xr:uid="{E158B229-BBA2-4E3E-B6DD-A7A885B912B8}"/>
    <cellStyle name="Normal 6 3 3 4 2 2" xfId="3974" xr:uid="{4AE625BF-6213-464A-92B8-4B997EDCCE56}"/>
    <cellStyle name="Normal 6 3 3 4 2 2 2" xfId="3975" xr:uid="{F3873F15-D59D-46B2-9218-31F504047082}"/>
    <cellStyle name="Normal 6 3 3 4 2 3" xfId="3976" xr:uid="{F1B57E89-D43E-4DA6-860C-77FE3F444938}"/>
    <cellStyle name="Normal 6 3 3 4 3" xfId="1403" xr:uid="{BEE7213A-E7ED-462D-96F3-A9C4B7BFF650}"/>
    <cellStyle name="Normal 6 3 3 4 3 2" xfId="3977" xr:uid="{3BD88325-0762-4FCA-9505-019279893BD2}"/>
    <cellStyle name="Normal 6 3 3 4 4" xfId="1404" xr:uid="{EC27A4F2-3843-4DA8-B92A-BBCF8DDE7BC9}"/>
    <cellStyle name="Normal 6 3 3 5" xfId="1405" xr:uid="{3F98F4DE-F874-42CC-BA08-DA61FB0BA9EF}"/>
    <cellStyle name="Normal 6 3 3 5 2" xfId="1406" xr:uid="{B28B3E21-892D-4B2F-88BB-6F65939AADC2}"/>
    <cellStyle name="Normal 6 3 3 5 2 2" xfId="3978" xr:uid="{6FA59690-262C-439F-8527-BDE0DC5071E5}"/>
    <cellStyle name="Normal 6 3 3 5 3" xfId="1407" xr:uid="{B9F7463F-ABE3-480B-BFFE-5EA934436340}"/>
    <cellStyle name="Normal 6 3 3 5 4" xfId="1408" xr:uid="{97E0814F-C952-483B-8FD9-D98CB1A04888}"/>
    <cellStyle name="Normal 6 3 3 6" xfId="1409" xr:uid="{9B854104-E346-4252-8FF9-538CE0386C19}"/>
    <cellStyle name="Normal 6 3 3 6 2" xfId="3979" xr:uid="{FBB4A1D1-E302-4E12-8537-01658EF4C236}"/>
    <cellStyle name="Normal 6 3 3 7" xfId="1410" xr:uid="{7431D979-2F7E-4AFB-A2FC-8DB770D78D5C}"/>
    <cellStyle name="Normal 6 3 3 8" xfId="1411" xr:uid="{21AEA6ED-5123-44DF-92D8-F4FC44FC4482}"/>
    <cellStyle name="Normal 6 3 4" xfId="1412" xr:uid="{E21D7494-96AB-43D1-BEA7-702F1438BCBB}"/>
    <cellStyle name="Normal 6 3 4 2" xfId="1413" xr:uid="{AF2B01C8-129D-4FBB-9E41-2A8A3B33EF7D}"/>
    <cellStyle name="Normal 6 3 4 2 2" xfId="1414" xr:uid="{C6D87AEF-498B-4A12-BDE8-A36B17548D61}"/>
    <cellStyle name="Normal 6 3 4 2 2 2" xfId="1415" xr:uid="{8F94E99F-3239-4E0F-A560-BEB485E71946}"/>
    <cellStyle name="Normal 6 3 4 2 2 2 2" xfId="3980" xr:uid="{1DF96F81-22B6-4276-93F5-CA6B8884FC44}"/>
    <cellStyle name="Normal 6 3 4 2 2 3" xfId="1416" xr:uid="{2D1878B6-A0A1-48CB-AF81-CC51D4C30E80}"/>
    <cellStyle name="Normal 6 3 4 2 2 4" xfId="1417" xr:uid="{30BAFB4A-7572-4F7D-A4C7-74BBFA58809C}"/>
    <cellStyle name="Normal 6 3 4 2 3" xfId="1418" xr:uid="{DF6C8A31-E54E-4B8D-879A-B5D844EBA9CA}"/>
    <cellStyle name="Normal 6 3 4 2 3 2" xfId="3981" xr:uid="{65C8BC41-2DBB-49E6-AF66-9A4223AF7851}"/>
    <cellStyle name="Normal 6 3 4 2 4" xfId="1419" xr:uid="{A1EDA518-12FA-4AE4-92A2-F72020C4C55C}"/>
    <cellStyle name="Normal 6 3 4 2 5" xfId="1420" xr:uid="{413F0DA4-CC9E-4398-9C20-D531D594ED69}"/>
    <cellStyle name="Normal 6 3 4 3" xfId="1421" xr:uid="{47172F13-6904-4686-B33B-CE3D35C6BFD7}"/>
    <cellStyle name="Normal 6 3 4 3 2" xfId="1422" xr:uid="{971D3249-677D-4619-B66B-E204CE6BE4A0}"/>
    <cellStyle name="Normal 6 3 4 3 2 2" xfId="3982" xr:uid="{540B5F6B-FBD5-4982-A9FE-0D78DCD61E39}"/>
    <cellStyle name="Normal 6 3 4 3 3" xfId="1423" xr:uid="{DC92E207-DDEB-4B2A-843C-80F9E98C1C31}"/>
    <cellStyle name="Normal 6 3 4 3 4" xfId="1424" xr:uid="{264FD1A2-540A-4426-9302-DBD6A4F595D4}"/>
    <cellStyle name="Normal 6 3 4 4" xfId="1425" xr:uid="{03BB4CB5-8DBC-4A29-AFCE-ACB009CFE3C3}"/>
    <cellStyle name="Normal 6 3 4 4 2" xfId="1426" xr:uid="{E7E5C83E-A33B-4069-8C3B-A8F1E4B64188}"/>
    <cellStyle name="Normal 6 3 4 4 3" xfId="1427" xr:uid="{85CCE9A1-6C9D-470E-AB96-6BF356EE0360}"/>
    <cellStyle name="Normal 6 3 4 4 4" xfId="1428" xr:uid="{A1B59470-C226-42BD-841F-11D2BC1A2AC1}"/>
    <cellStyle name="Normal 6 3 4 5" xfId="1429" xr:uid="{957CF6E7-8358-4900-8444-DA1F275209D5}"/>
    <cellStyle name="Normal 6 3 4 6" xfId="1430" xr:uid="{4CBF38AD-C72E-47DE-9640-6A2C1F7E00EA}"/>
    <cellStyle name="Normal 6 3 4 7" xfId="1431" xr:uid="{574B66B5-97B1-4AA8-B1F9-612F5F1D24D6}"/>
    <cellStyle name="Normal 6 3 5" xfId="1432" xr:uid="{26898A83-F444-40D6-A3DA-DF01CBEDB0E8}"/>
    <cellStyle name="Normal 6 3 5 2" xfId="1433" xr:uid="{2AFB1DF0-C8B9-453E-A345-451397371162}"/>
    <cellStyle name="Normal 6 3 5 2 2" xfId="1434" xr:uid="{436D8BDB-BD32-4D83-BC86-AC9C3ACC5A5A}"/>
    <cellStyle name="Normal 6 3 5 2 2 2" xfId="3983" xr:uid="{CCCEAEE7-BB85-4688-8C21-5F29EE65C66F}"/>
    <cellStyle name="Normal 6 3 5 2 2 2 2" xfId="3984" xr:uid="{0A628A78-BE2F-4FAF-B4D5-79F0349A0203}"/>
    <cellStyle name="Normal 6 3 5 2 2 3" xfId="3985" xr:uid="{3A24DE7D-0588-4475-B53A-D230A705EA30}"/>
    <cellStyle name="Normal 6 3 5 2 3" xfId="1435" xr:uid="{00BB1963-5440-4AD2-BDDE-A5DE45275B95}"/>
    <cellStyle name="Normal 6 3 5 2 3 2" xfId="3986" xr:uid="{4A50B12F-13EF-4264-9A1C-741FCBCF8BB9}"/>
    <cellStyle name="Normal 6 3 5 2 4" xfId="1436" xr:uid="{A3C41D5C-271B-4A9D-86AF-30D3E780882F}"/>
    <cellStyle name="Normal 6 3 5 3" xfId="1437" xr:uid="{E2278065-505A-47CC-B8B4-991EDBCCEDEC}"/>
    <cellStyle name="Normal 6 3 5 3 2" xfId="1438" xr:uid="{A9F0E62F-E3DD-468F-83B4-2695C41A6295}"/>
    <cellStyle name="Normal 6 3 5 3 2 2" xfId="3987" xr:uid="{01373D02-DDEB-4A09-83EE-74D5A33EEB35}"/>
    <cellStyle name="Normal 6 3 5 3 3" xfId="1439" xr:uid="{77A542F2-14BA-4687-B4FB-66BD4BC346F1}"/>
    <cellStyle name="Normal 6 3 5 3 4" xfId="1440" xr:uid="{A8C60FF7-C399-4F9D-9461-B944261BEEDA}"/>
    <cellStyle name="Normal 6 3 5 4" xfId="1441" xr:uid="{3C54FCDA-E070-4C81-BFEB-99568F44C6C4}"/>
    <cellStyle name="Normal 6 3 5 4 2" xfId="3988" xr:uid="{C8CDF90D-8E1F-4080-9CE8-7CA04D037D5A}"/>
    <cellStyle name="Normal 6 3 5 5" xfId="1442" xr:uid="{308560DC-59B9-4671-B214-8AB91499ACF6}"/>
    <cellStyle name="Normal 6 3 5 6" xfId="1443" xr:uid="{B8E1A7A4-27C0-491E-9863-B7737C975276}"/>
    <cellStyle name="Normal 6 3 6" xfId="1444" xr:uid="{652DDC6E-BF51-4BE8-8A3A-2CB8FD1D3FCE}"/>
    <cellStyle name="Normal 6 3 6 2" xfId="1445" xr:uid="{441CBDE5-4AF9-41EC-9017-1A4448AF9BAB}"/>
    <cellStyle name="Normal 6 3 6 2 2" xfId="1446" xr:uid="{23FC0309-7C5A-4EF9-B700-A9FB1EA4232C}"/>
    <cellStyle name="Normal 6 3 6 2 2 2" xfId="3989" xr:uid="{9C389530-4D2F-4754-B609-5AD09523E4B6}"/>
    <cellStyle name="Normal 6 3 6 2 3" xfId="1447" xr:uid="{AA1F369B-FA5F-4C0F-9D89-126B00F24BC1}"/>
    <cellStyle name="Normal 6 3 6 2 4" xfId="1448" xr:uid="{0B00332A-1057-4AEF-AB9C-0134E38DD82E}"/>
    <cellStyle name="Normal 6 3 6 3" xfId="1449" xr:uid="{D340D099-90B6-402C-8A88-E3C74AC62DE2}"/>
    <cellStyle name="Normal 6 3 6 3 2" xfId="3990" xr:uid="{342AF56F-81E4-40B0-B113-A6E7735DE3C6}"/>
    <cellStyle name="Normal 6 3 6 4" xfId="1450" xr:uid="{9B96EF3F-55C4-4194-A822-280BBCB13C1C}"/>
    <cellStyle name="Normal 6 3 6 5" xfId="1451" xr:uid="{5907401C-A2D8-4F45-B78E-1017B449869A}"/>
    <cellStyle name="Normal 6 3 7" xfId="1452" xr:uid="{6A140CC1-CB92-4128-9637-14B237BE43B1}"/>
    <cellStyle name="Normal 6 3 7 2" xfId="1453" xr:uid="{53E70819-9606-4B34-8139-3DF3FDB833D2}"/>
    <cellStyle name="Normal 6 3 7 2 2" xfId="3991" xr:uid="{6760889D-8902-4835-8249-A06E05949261}"/>
    <cellStyle name="Normal 6 3 7 3" xfId="1454" xr:uid="{600B49D8-FCC4-48BD-8181-349A1698B318}"/>
    <cellStyle name="Normal 6 3 7 4" xfId="1455" xr:uid="{8A78BCE4-E2CE-4AB9-91E2-9EC6876BFCC3}"/>
    <cellStyle name="Normal 6 3 8" xfId="1456" xr:uid="{E77FE121-9F6A-465C-AFD6-05AE08E41B37}"/>
    <cellStyle name="Normal 6 3 8 2" xfId="1457" xr:uid="{BB2B5098-0860-470B-8509-DBEC77CA5F41}"/>
    <cellStyle name="Normal 6 3 8 3" xfId="1458" xr:uid="{EF6A33EC-AD44-4B44-8152-DD47A1C2A011}"/>
    <cellStyle name="Normal 6 3 8 4" xfId="1459" xr:uid="{ABF10319-9157-4C6C-A295-42656A5759B5}"/>
    <cellStyle name="Normal 6 3 9" xfId="1460" xr:uid="{81426ED4-D40C-489A-B9AB-FB20B3DF8E31}"/>
    <cellStyle name="Normal 6 3 9 2" xfId="4710" xr:uid="{61C2D4C5-B19A-4254-BE77-B947DDDE068D}"/>
    <cellStyle name="Normal 6 4" xfId="1461" xr:uid="{BBA4E02B-5D10-4C50-8635-CFD6A1CF1428}"/>
    <cellStyle name="Normal 6 4 10" xfId="1462" xr:uid="{39AFBFF9-3D92-4F2A-AFCE-13D09D2C3C09}"/>
    <cellStyle name="Normal 6 4 11" xfId="1463" xr:uid="{32D20223-18F6-4B37-98F4-DBFDBE34A4A5}"/>
    <cellStyle name="Normal 6 4 2" xfId="1464" xr:uid="{9091EB0A-2766-4CB6-B5DD-BA1C7F5E38F0}"/>
    <cellStyle name="Normal 6 4 2 2" xfId="1465" xr:uid="{68BBD2E4-6643-4312-8A19-6FE1EAE93FFE}"/>
    <cellStyle name="Normal 6 4 2 2 2" xfId="1466" xr:uid="{923DC57C-36C6-48C3-90A7-941379B1DE65}"/>
    <cellStyle name="Normal 6 4 2 2 2 2" xfId="1467" xr:uid="{F86C3606-E7CD-478C-9E52-618849E8D3BE}"/>
    <cellStyle name="Normal 6 4 2 2 2 2 2" xfId="1468" xr:uid="{C55BB623-2F8C-4858-9AA3-40EA3FF31F4F}"/>
    <cellStyle name="Normal 6 4 2 2 2 2 2 2" xfId="3992" xr:uid="{E9B70F39-7A85-4423-9DB6-4766B716FBA9}"/>
    <cellStyle name="Normal 6 4 2 2 2 2 3" xfId="1469" xr:uid="{E72FC9D7-B840-4C89-8D33-5CAC1A4FF458}"/>
    <cellStyle name="Normal 6 4 2 2 2 2 4" xfId="1470" xr:uid="{2D3DD48D-8361-4962-9958-99AE253EE7CD}"/>
    <cellStyle name="Normal 6 4 2 2 2 3" xfId="1471" xr:uid="{FCE1BABE-CA0F-4F54-9028-DAA09993CAA0}"/>
    <cellStyle name="Normal 6 4 2 2 2 3 2" xfId="1472" xr:uid="{A25F096E-E42C-43B6-918C-5426B9948B24}"/>
    <cellStyle name="Normal 6 4 2 2 2 3 3" xfId="1473" xr:uid="{B43044F6-B9BF-45AA-8A63-8D493D9A0344}"/>
    <cellStyle name="Normal 6 4 2 2 2 3 4" xfId="1474" xr:uid="{46732C4E-CFA4-46B7-9310-E4D4A4D787BE}"/>
    <cellStyle name="Normal 6 4 2 2 2 4" xfId="1475" xr:uid="{405115A2-2281-41AC-84B8-5885ADA23429}"/>
    <cellStyle name="Normal 6 4 2 2 2 5" xfId="1476" xr:uid="{A2537C14-55F0-4EA2-B163-46C655BDD129}"/>
    <cellStyle name="Normal 6 4 2 2 2 6" xfId="1477" xr:uid="{79CC7F25-C07C-44EA-A6B0-6CB2BB262EB1}"/>
    <cellStyle name="Normal 6 4 2 2 3" xfId="1478" xr:uid="{96A6B38D-E5C6-4CDD-82B5-CD7A14CEC75B}"/>
    <cellStyle name="Normal 6 4 2 2 3 2" xfId="1479" xr:uid="{C2FE5EC1-D338-4C3C-B0FB-DC7E0C88ABCF}"/>
    <cellStyle name="Normal 6 4 2 2 3 2 2" xfId="1480" xr:uid="{CC7AAB7A-4183-4897-A43B-0D0DA1F5ECAD}"/>
    <cellStyle name="Normal 6 4 2 2 3 2 3" xfId="1481" xr:uid="{3E3C2898-B5A3-4A09-A031-19288924E27D}"/>
    <cellStyle name="Normal 6 4 2 2 3 2 4" xfId="1482" xr:uid="{17E0682F-76CC-41ED-ABE2-A19B97B02BD0}"/>
    <cellStyle name="Normal 6 4 2 2 3 3" xfId="1483" xr:uid="{71C3E7D5-2A43-47C2-915C-3DCF6790ACC0}"/>
    <cellStyle name="Normal 6 4 2 2 3 4" xfId="1484" xr:uid="{CAF96392-0E42-444A-A763-BFFFC1BACB4F}"/>
    <cellStyle name="Normal 6 4 2 2 3 5" xfId="1485" xr:uid="{3BB2D8F8-3394-4542-9DA2-6F7B3492A442}"/>
    <cellStyle name="Normal 6 4 2 2 4" xfId="1486" xr:uid="{F258D680-0452-45E1-8026-C272E270B00A}"/>
    <cellStyle name="Normal 6 4 2 2 4 2" xfId="1487" xr:uid="{9E509F1D-C4C3-473C-B8BE-43D53EB899D3}"/>
    <cellStyle name="Normal 6 4 2 2 4 3" xfId="1488" xr:uid="{2CB40D20-B87A-40D9-846A-6645DC8F4B90}"/>
    <cellStyle name="Normal 6 4 2 2 4 4" xfId="1489" xr:uid="{2D2535AB-82A3-4E66-854F-9EED9E00C259}"/>
    <cellStyle name="Normal 6 4 2 2 5" xfId="1490" xr:uid="{1E11D2DF-CF44-4CFC-952A-D641C66F21AC}"/>
    <cellStyle name="Normal 6 4 2 2 5 2" xfId="1491" xr:uid="{4414B16A-6589-4082-85B0-B9E2FFB0B5CE}"/>
    <cellStyle name="Normal 6 4 2 2 5 3" xfId="1492" xr:uid="{25099D40-CF24-4B21-BE7B-217BEB854FFD}"/>
    <cellStyle name="Normal 6 4 2 2 5 4" xfId="1493" xr:uid="{1960B8E8-FD2A-42C7-B8AD-571782F16397}"/>
    <cellStyle name="Normal 6 4 2 2 6" xfId="1494" xr:uid="{9F051680-EFE3-4C34-AF33-D33DE10D14C4}"/>
    <cellStyle name="Normal 6 4 2 2 7" xfId="1495" xr:uid="{C2845331-35C5-41A9-BB8B-072D34864C50}"/>
    <cellStyle name="Normal 6 4 2 2 8" xfId="1496" xr:uid="{F6AC0071-6852-400A-A2F4-325014DCDB62}"/>
    <cellStyle name="Normal 6 4 2 3" xfId="1497" xr:uid="{F8340A55-7E77-4E7B-B3D1-BF8EC1D26D06}"/>
    <cellStyle name="Normal 6 4 2 3 2" xfId="1498" xr:uid="{AA8F9631-F1C9-45AC-964D-B7015293843A}"/>
    <cellStyle name="Normal 6 4 2 3 2 2" xfId="1499" xr:uid="{D4CE592F-AC18-4A4E-B0B5-3B7F4156F9E0}"/>
    <cellStyle name="Normal 6 4 2 3 2 2 2" xfId="3993" xr:uid="{2587A577-422F-41B0-B9A8-2EF6D191A0B3}"/>
    <cellStyle name="Normal 6 4 2 3 2 2 2 2" xfId="3994" xr:uid="{0522483B-382F-4620-A451-F4F2D2FFD7D0}"/>
    <cellStyle name="Normal 6 4 2 3 2 2 3" xfId="3995" xr:uid="{DC3BBBE4-484C-4D61-8384-C1E35E684513}"/>
    <cellStyle name="Normal 6 4 2 3 2 3" xfId="1500" xr:uid="{A52960B0-0948-4744-B00C-FBC98A33E579}"/>
    <cellStyle name="Normal 6 4 2 3 2 3 2" xfId="3996" xr:uid="{1DEBC10B-CC4F-44EB-BEA0-59D2F8F80241}"/>
    <cellStyle name="Normal 6 4 2 3 2 4" xfId="1501" xr:uid="{490E6D53-4A32-4A5F-B864-2685F13EC59B}"/>
    <cellStyle name="Normal 6 4 2 3 3" xfId="1502" xr:uid="{E6F1BA7D-5CC5-4756-89F5-360AC4DA0F94}"/>
    <cellStyle name="Normal 6 4 2 3 3 2" xfId="1503" xr:uid="{73B557A1-4DFC-4E88-8966-4CFB3DBA82FA}"/>
    <cellStyle name="Normal 6 4 2 3 3 2 2" xfId="3997" xr:uid="{B884A222-D760-4A05-921F-B9971F5D0DF5}"/>
    <cellStyle name="Normal 6 4 2 3 3 3" xfId="1504" xr:uid="{61F84D53-9FD5-420C-A313-BF75EA7C50C7}"/>
    <cellStyle name="Normal 6 4 2 3 3 4" xfId="1505" xr:uid="{870AF2E5-4E3E-4A8D-A4B9-79CC832B1A6B}"/>
    <cellStyle name="Normal 6 4 2 3 4" xfId="1506" xr:uid="{3B790F6E-9C73-4837-8D4D-64074A876D58}"/>
    <cellStyle name="Normal 6 4 2 3 4 2" xfId="3998" xr:uid="{9C642918-96FF-44DD-95B4-D1D1BE0666AE}"/>
    <cellStyle name="Normal 6 4 2 3 5" xfId="1507" xr:uid="{97E0E719-72A0-4BE1-916A-3225A43878D9}"/>
    <cellStyle name="Normal 6 4 2 3 6" xfId="1508" xr:uid="{9C0DAF9C-6AAF-4CC9-8D19-C4E14285DF16}"/>
    <cellStyle name="Normal 6 4 2 4" xfId="1509" xr:uid="{93FEE682-3A60-473C-881F-04DF5F715CC6}"/>
    <cellStyle name="Normal 6 4 2 4 2" xfId="1510" xr:uid="{69084E3F-AA30-4135-9C88-AF72B5F6A39C}"/>
    <cellStyle name="Normal 6 4 2 4 2 2" xfId="1511" xr:uid="{95394C64-7D72-4633-A7C6-8CD4E7B99DA6}"/>
    <cellStyle name="Normal 6 4 2 4 2 2 2" xfId="3999" xr:uid="{30D80994-969A-46C0-BDFB-C4B31289EA7B}"/>
    <cellStyle name="Normal 6 4 2 4 2 3" xfId="1512" xr:uid="{A14DA5F7-53B2-4310-8E61-8B1F97EA3D21}"/>
    <cellStyle name="Normal 6 4 2 4 2 4" xfId="1513" xr:uid="{50584830-872B-4D15-B6FC-8E6D529AE9C7}"/>
    <cellStyle name="Normal 6 4 2 4 3" xfId="1514" xr:uid="{F7A0F609-67AE-4BB9-9FE1-DDA59F3CAC4B}"/>
    <cellStyle name="Normal 6 4 2 4 3 2" xfId="4000" xr:uid="{B65FC1EE-93A9-4573-92BD-FA3685E1D6B7}"/>
    <cellStyle name="Normal 6 4 2 4 4" xfId="1515" xr:uid="{163F2C21-B796-4C1C-9703-2A1C7249941B}"/>
    <cellStyle name="Normal 6 4 2 4 5" xfId="1516" xr:uid="{70BE8022-E6A7-48FA-B5BB-6DAC376FCC61}"/>
    <cellStyle name="Normal 6 4 2 5" xfId="1517" xr:uid="{20F78FFD-FAB7-4122-AAA0-1F2FC89D9179}"/>
    <cellStyle name="Normal 6 4 2 5 2" xfId="1518" xr:uid="{F168F0F0-2F07-460D-862D-EFA4E8AFF454}"/>
    <cellStyle name="Normal 6 4 2 5 2 2" xfId="4001" xr:uid="{BE012304-4551-4D60-9627-F5FE903424FE}"/>
    <cellStyle name="Normal 6 4 2 5 3" xfId="1519" xr:uid="{7566543A-EE08-424B-A2A3-F638E8A19931}"/>
    <cellStyle name="Normal 6 4 2 5 4" xfId="1520" xr:uid="{6D8D9DC1-8FE7-4CA6-A13A-AE1B331A55E7}"/>
    <cellStyle name="Normal 6 4 2 6" xfId="1521" xr:uid="{9582B3C5-A688-4A0E-B6AA-2277264B68B9}"/>
    <cellStyle name="Normal 6 4 2 6 2" xfId="1522" xr:uid="{0498807B-8125-4B88-A3BF-D27EABA383C7}"/>
    <cellStyle name="Normal 6 4 2 6 3" xfId="1523" xr:uid="{996C5A4C-AFB0-4211-B93C-54CFDCFBAD8D}"/>
    <cellStyle name="Normal 6 4 2 6 4" xfId="1524" xr:uid="{CF4DD5F1-F000-4602-BC01-67AA5DD274FC}"/>
    <cellStyle name="Normal 6 4 2 7" xfId="1525" xr:uid="{711D0DBB-F397-41E5-8102-5A9DB6664705}"/>
    <cellStyle name="Normal 6 4 2 8" xfId="1526" xr:uid="{EC6E19C4-EC56-4862-AF74-A2202E4ADD05}"/>
    <cellStyle name="Normal 6 4 2 9" xfId="1527" xr:uid="{3EAD7392-1A76-460F-B460-5DB9140D295E}"/>
    <cellStyle name="Normal 6 4 3" xfId="1528" xr:uid="{C1291BD8-EF7A-4DEB-8281-B295DADA67BB}"/>
    <cellStyle name="Normal 6 4 3 2" xfId="1529" xr:uid="{EC215F8D-2652-4177-8D4B-9F35329DA132}"/>
    <cellStyle name="Normal 6 4 3 2 2" xfId="1530" xr:uid="{73C705FC-B957-4300-AD20-C3164645FCCA}"/>
    <cellStyle name="Normal 6 4 3 2 2 2" xfId="1531" xr:uid="{BC21ED01-23DC-4116-88C3-A0100A4B2152}"/>
    <cellStyle name="Normal 6 4 3 2 2 2 2" xfId="4002" xr:uid="{629F12B6-C078-4E10-9FA5-49FF375720F4}"/>
    <cellStyle name="Normal 6 4 3 2 2 2 2 2" xfId="4648" xr:uid="{939151A0-1BA3-4083-AA57-5053532E9BB7}"/>
    <cellStyle name="Normal 6 4 3 2 2 2 3" xfId="4649" xr:uid="{3169A204-42CC-4A92-BD51-40CA33BCF579}"/>
    <cellStyle name="Normal 6 4 3 2 2 3" xfId="1532" xr:uid="{DF3AAD2B-048E-48ED-B7EC-2436CB76D73C}"/>
    <cellStyle name="Normal 6 4 3 2 2 3 2" xfId="4650" xr:uid="{6FFFAC54-B706-49F7-8D8D-7C97CF9B0BED}"/>
    <cellStyle name="Normal 6 4 3 2 2 4" xfId="1533" xr:uid="{29BAB43F-A2E9-4C2F-9DDC-6F5B57F758CE}"/>
    <cellStyle name="Normal 6 4 3 2 3" xfId="1534" xr:uid="{8D2E7909-83C5-4BD1-8A6C-18FCCB33E24D}"/>
    <cellStyle name="Normal 6 4 3 2 3 2" xfId="1535" xr:uid="{A2FC904F-45CE-47F9-B960-5CA33FC30711}"/>
    <cellStyle name="Normal 6 4 3 2 3 2 2" xfId="4651" xr:uid="{FAB0B7EB-5F3A-43C0-9823-254298C5B39F}"/>
    <cellStyle name="Normal 6 4 3 2 3 3" xfId="1536" xr:uid="{E6DABC6D-D733-4DCC-9322-1AC40F356B8A}"/>
    <cellStyle name="Normal 6 4 3 2 3 4" xfId="1537" xr:uid="{5960A906-7E2A-4CA9-854C-8A90A39CD8D5}"/>
    <cellStyle name="Normal 6 4 3 2 4" xfId="1538" xr:uid="{DDC2FBD6-0BAC-49E0-943E-4E3804538BF1}"/>
    <cellStyle name="Normal 6 4 3 2 4 2" xfId="4652" xr:uid="{57AE9786-12F6-417A-98D2-A9F6721CAEF9}"/>
    <cellStyle name="Normal 6 4 3 2 5" xfId="1539" xr:uid="{B080D6A6-BED3-4CF4-AC5D-1025B22156C3}"/>
    <cellStyle name="Normal 6 4 3 2 6" xfId="1540" xr:uid="{CAFAD704-BAAF-48CE-94AA-F1A445D27024}"/>
    <cellStyle name="Normal 6 4 3 3" xfId="1541" xr:uid="{54ADCF80-D9F4-4A7A-882F-0F8B65194C0C}"/>
    <cellStyle name="Normal 6 4 3 3 2" xfId="1542" xr:uid="{CE1BAC12-5D54-4DEE-BF45-498E286B8736}"/>
    <cellStyle name="Normal 6 4 3 3 2 2" xfId="1543" xr:uid="{E24AF8AA-B5FD-4A4F-90EF-43EAB58A7931}"/>
    <cellStyle name="Normal 6 4 3 3 2 2 2" xfId="4653" xr:uid="{094AF5DD-B9EC-4814-ADC3-B01F43DC4795}"/>
    <cellStyle name="Normal 6 4 3 3 2 3" xfId="1544" xr:uid="{14C3FF29-5E22-4A70-AE6D-4DC3C9F31875}"/>
    <cellStyle name="Normal 6 4 3 3 2 4" xfId="1545" xr:uid="{F5877FCD-BF2D-4FAD-BCA6-5A3852497A83}"/>
    <cellStyle name="Normal 6 4 3 3 3" xfId="1546" xr:uid="{013B8CFD-926B-4BC0-A164-2833894C2995}"/>
    <cellStyle name="Normal 6 4 3 3 3 2" xfId="4654" xr:uid="{F8ED83AA-6D7C-4164-9561-88595B4C8084}"/>
    <cellStyle name="Normal 6 4 3 3 4" xfId="1547" xr:uid="{4751E977-1806-407A-ABA2-357602DC193B}"/>
    <cellStyle name="Normal 6 4 3 3 5" xfId="1548" xr:uid="{276DF600-73EC-4ABB-AC8F-478BBF12C410}"/>
    <cellStyle name="Normal 6 4 3 4" xfId="1549" xr:uid="{27AF60C1-64C9-4DCD-BFFA-A6E45D8B2DD9}"/>
    <cellStyle name="Normal 6 4 3 4 2" xfId="1550" xr:uid="{A27F4162-FD17-4FC1-8238-DEDEE8B7E4AF}"/>
    <cellStyle name="Normal 6 4 3 4 2 2" xfId="4655" xr:uid="{BBDA2CDE-E66E-4C54-9CF1-78080900A537}"/>
    <cellStyle name="Normal 6 4 3 4 3" xfId="1551" xr:uid="{A14440F9-2927-405A-BC58-009A2AAC7EEF}"/>
    <cellStyle name="Normal 6 4 3 4 4" xfId="1552" xr:uid="{F5CAF46A-B050-4D40-840F-9394DBD8C658}"/>
    <cellStyle name="Normal 6 4 3 5" xfId="1553" xr:uid="{922DF20E-F1D7-434E-B34E-3C229D63A76E}"/>
    <cellStyle name="Normal 6 4 3 5 2" xfId="1554" xr:uid="{33BA726A-B0DC-4257-8265-02A27666AD22}"/>
    <cellStyle name="Normal 6 4 3 5 3" xfId="1555" xr:uid="{F4523290-0889-4506-BEAA-37AFC1A23E08}"/>
    <cellStyle name="Normal 6 4 3 5 4" xfId="1556" xr:uid="{4CED5FD0-6881-4961-A4EC-8753A49A869D}"/>
    <cellStyle name="Normal 6 4 3 6" xfId="1557" xr:uid="{03B13B14-0BC5-4C08-9061-57D6FFB53692}"/>
    <cellStyle name="Normal 6 4 3 7" xfId="1558" xr:uid="{299307D0-6D0A-47E2-9A94-C4853BE07633}"/>
    <cellStyle name="Normal 6 4 3 8" xfId="1559" xr:uid="{D28FA7F6-64F0-4688-A364-A4F24E17DA9F}"/>
    <cellStyle name="Normal 6 4 4" xfId="1560" xr:uid="{C8E7D95D-E5DD-49AA-BB08-BE9724AA268F}"/>
    <cellStyle name="Normal 6 4 4 2" xfId="1561" xr:uid="{1DC758CF-4F62-4E81-A61F-A629AFDC10A6}"/>
    <cellStyle name="Normal 6 4 4 2 2" xfId="1562" xr:uid="{F26F2DF7-F189-4B00-9C24-A16E8E3A5753}"/>
    <cellStyle name="Normal 6 4 4 2 2 2" xfId="1563" xr:uid="{579059BD-BD0F-4B83-8F8A-9596AF3FD354}"/>
    <cellStyle name="Normal 6 4 4 2 2 2 2" xfId="4003" xr:uid="{AB0E0EB2-0CDE-4BC3-9970-D45CC1A3746B}"/>
    <cellStyle name="Normal 6 4 4 2 2 3" xfId="1564" xr:uid="{D2576C06-B400-498E-81CD-65BF9235D884}"/>
    <cellStyle name="Normal 6 4 4 2 2 4" xfId="1565" xr:uid="{4EFD0CB8-26FB-4EEC-B15B-A29783F566C5}"/>
    <cellStyle name="Normal 6 4 4 2 3" xfId="1566" xr:uid="{5F4C8805-92C8-40A1-B6AB-3E8306C7AE3E}"/>
    <cellStyle name="Normal 6 4 4 2 3 2" xfId="4004" xr:uid="{846AC033-B35F-494C-88D8-ED3E562B17C8}"/>
    <cellStyle name="Normal 6 4 4 2 4" xfId="1567" xr:uid="{88EC4609-816B-4D04-A656-E7984B4B821D}"/>
    <cellStyle name="Normal 6 4 4 2 5" xfId="1568" xr:uid="{1D1DE8A1-FEF3-4267-B68F-019484FDA7BA}"/>
    <cellStyle name="Normal 6 4 4 3" xfId="1569" xr:uid="{BDBF9BE2-27D4-4217-9566-E09C9276B22E}"/>
    <cellStyle name="Normal 6 4 4 3 2" xfId="1570" xr:uid="{D7CD9ABB-74BE-46EE-A4DB-B79F7010384E}"/>
    <cellStyle name="Normal 6 4 4 3 2 2" xfId="4005" xr:uid="{59253911-6432-4FF0-90D8-38639EE55D6C}"/>
    <cellStyle name="Normal 6 4 4 3 3" xfId="1571" xr:uid="{428FEAE7-FAB1-4329-8D20-420A8A303F6A}"/>
    <cellStyle name="Normal 6 4 4 3 4" xfId="1572" xr:uid="{B3A2D38A-1668-4B1C-9F0A-C9B5AF0CC959}"/>
    <cellStyle name="Normal 6 4 4 4" xfId="1573" xr:uid="{7F0B7015-1C42-423C-8633-4B399BD153D5}"/>
    <cellStyle name="Normal 6 4 4 4 2" xfId="1574" xr:uid="{1630EF95-3936-4B8E-A3EA-00439AEB9CF0}"/>
    <cellStyle name="Normal 6 4 4 4 3" xfId="1575" xr:uid="{40C23FE8-50EA-4FC6-B409-E0FDBB91CA4E}"/>
    <cellStyle name="Normal 6 4 4 4 4" xfId="1576" xr:uid="{DA7EE9A2-2C38-40F9-B171-8B84417F722E}"/>
    <cellStyle name="Normal 6 4 4 5" xfId="1577" xr:uid="{C13B37E6-66A6-4033-9356-4FCA8B09F65C}"/>
    <cellStyle name="Normal 6 4 4 6" xfId="1578" xr:uid="{BE1DF466-364C-403F-9DB8-C5B3AAB6B302}"/>
    <cellStyle name="Normal 6 4 4 7" xfId="1579" xr:uid="{7747CB7C-BA1D-4DBF-9AE3-14AA29FCFAA2}"/>
    <cellStyle name="Normal 6 4 5" xfId="1580" xr:uid="{CBEE5AB1-138E-4C37-9EE3-3035C7BBAC40}"/>
    <cellStyle name="Normal 6 4 5 2" xfId="1581" xr:uid="{C30F9D50-6608-4472-92B9-F0F157A3F762}"/>
    <cellStyle name="Normal 6 4 5 2 2" xfId="1582" xr:uid="{6C77DEA9-8C3E-4BCF-B220-C650BEF3AEA8}"/>
    <cellStyle name="Normal 6 4 5 2 2 2" xfId="4006" xr:uid="{2D3DAB90-CD66-4AC8-AF06-4D3A00862235}"/>
    <cellStyle name="Normal 6 4 5 2 3" xfId="1583" xr:uid="{E9C362C5-5068-456C-940F-DBD2552BFA9C}"/>
    <cellStyle name="Normal 6 4 5 2 4" xfId="1584" xr:uid="{E1D3DDBD-CF40-4499-BB50-AA30BC9403CC}"/>
    <cellStyle name="Normal 6 4 5 3" xfId="1585" xr:uid="{36601A5B-4D26-4110-BDF2-B2367CFA664E}"/>
    <cellStyle name="Normal 6 4 5 3 2" xfId="1586" xr:uid="{2688FFF1-9FAB-4D7D-802D-FFE77BA4919B}"/>
    <cellStyle name="Normal 6 4 5 3 3" xfId="1587" xr:uid="{767F06C2-0CC0-4E5A-A305-D6E4BB4AC386}"/>
    <cellStyle name="Normal 6 4 5 3 4" xfId="1588" xr:uid="{C2593A39-B890-4856-BB52-C594567580CC}"/>
    <cellStyle name="Normal 6 4 5 4" xfId="1589" xr:uid="{C2467386-9141-45BD-8AF3-4D0303490B49}"/>
    <cellStyle name="Normal 6 4 5 5" xfId="1590" xr:uid="{99436DEA-B38C-4C02-B28F-4807A95F4F33}"/>
    <cellStyle name="Normal 6 4 5 6" xfId="1591" xr:uid="{67FC2AB1-D9E1-4AD2-A38F-42D12F0EB7B7}"/>
    <cellStyle name="Normal 6 4 6" xfId="1592" xr:uid="{45073122-6D79-45B0-AE9E-0EDD3FEB0FE4}"/>
    <cellStyle name="Normal 6 4 6 2" xfId="1593" xr:uid="{9B9A29CB-99D2-4BAA-9A02-902D2BE7F2F8}"/>
    <cellStyle name="Normal 6 4 6 2 2" xfId="1594" xr:uid="{821C1037-84FF-4510-932B-AD62017B7B10}"/>
    <cellStyle name="Normal 6 4 6 2 3" xfId="1595" xr:uid="{A42DC22B-F80F-4AF6-BBE0-3F723953CCB5}"/>
    <cellStyle name="Normal 6 4 6 2 4" xfId="1596" xr:uid="{7837751E-5598-4D3D-BA3D-24EE68A6A394}"/>
    <cellStyle name="Normal 6 4 6 3" xfId="1597" xr:uid="{F92BC37D-14C3-437E-8280-80AF22ED4C17}"/>
    <cellStyle name="Normal 6 4 6 4" xfId="1598" xr:uid="{6D3D3078-81C9-49ED-8761-F11660214817}"/>
    <cellStyle name="Normal 6 4 6 5" xfId="1599" xr:uid="{5B14E701-F82B-4593-8408-78B12636F8B0}"/>
    <cellStyle name="Normal 6 4 7" xfId="1600" xr:uid="{85810030-F8AB-49E6-B628-CFE62355712A}"/>
    <cellStyle name="Normal 6 4 7 2" xfId="1601" xr:uid="{6E258203-C829-4BB5-BEEB-65D3B3CA79C3}"/>
    <cellStyle name="Normal 6 4 7 3" xfId="1602" xr:uid="{A1480BEC-9C8E-4C88-AAA9-74E861EFA162}"/>
    <cellStyle name="Normal 6 4 7 3 2" xfId="4379" xr:uid="{6B13F2B4-2959-4BB1-A553-49E69253F95B}"/>
    <cellStyle name="Normal 6 4 7 3 3" xfId="4610" xr:uid="{0B3DE821-FE4C-46EE-AD65-04B1C3BD98F7}"/>
    <cellStyle name="Normal 6 4 7 4" xfId="1603" xr:uid="{D98AC2A7-2C3C-4983-B0AD-55CEC045AA06}"/>
    <cellStyle name="Normal 6 4 8" xfId="1604" xr:uid="{051F2C2E-008A-4AF3-9084-73455D568BF4}"/>
    <cellStyle name="Normal 6 4 8 2" xfId="1605" xr:uid="{64FF2C74-B279-4CC5-B823-C18966D48484}"/>
    <cellStyle name="Normal 6 4 8 3" xfId="1606" xr:uid="{4DB4B851-8F59-4107-AC80-38EB2DE10DD1}"/>
    <cellStyle name="Normal 6 4 8 4" xfId="1607" xr:uid="{E67E5C42-8D83-4732-A0BB-CC89EA13D640}"/>
    <cellStyle name="Normal 6 4 9" xfId="1608" xr:uid="{B92FB27A-8815-4364-9F74-A7E7AFF070C6}"/>
    <cellStyle name="Normal 6 5" xfId="1609" xr:uid="{6CCE8E83-FEBA-4A03-BACA-468033D6E389}"/>
    <cellStyle name="Normal 6 5 10" xfId="1610" xr:uid="{2773FD03-D507-4627-8027-8999D4DEBA20}"/>
    <cellStyle name="Normal 6 5 11" xfId="1611" xr:uid="{B594E20F-D619-4313-8AFA-42163096A4F9}"/>
    <cellStyle name="Normal 6 5 2" xfId="1612" xr:uid="{901B46E0-D20A-495D-AD35-DA1CC9BE960D}"/>
    <cellStyle name="Normal 6 5 2 2" xfId="1613" xr:uid="{A72C6CF5-56C2-42E3-A5B9-75616AAB16CB}"/>
    <cellStyle name="Normal 6 5 2 2 2" xfId="1614" xr:uid="{BBB097A2-E131-4FA4-9A57-13C61EF565A2}"/>
    <cellStyle name="Normal 6 5 2 2 2 2" xfId="1615" xr:uid="{740CC19B-AF26-4FBE-A01B-10A1D3B9FEA4}"/>
    <cellStyle name="Normal 6 5 2 2 2 2 2" xfId="1616" xr:uid="{898C1039-D17C-4B3E-996E-93CC5525055A}"/>
    <cellStyle name="Normal 6 5 2 2 2 2 3" xfId="1617" xr:uid="{6454DDCE-079F-4E3A-9288-455191107541}"/>
    <cellStyle name="Normal 6 5 2 2 2 2 4" xfId="1618" xr:uid="{E04BE743-51F7-4152-94E7-7B505E1D5B48}"/>
    <cellStyle name="Normal 6 5 2 2 2 3" xfId="1619" xr:uid="{2134715D-9CF8-41B0-8287-4BEEAB92A45A}"/>
    <cellStyle name="Normal 6 5 2 2 2 3 2" xfId="1620" xr:uid="{79B5C02F-E888-4449-BCAB-A60EAFC72B4F}"/>
    <cellStyle name="Normal 6 5 2 2 2 3 3" xfId="1621" xr:uid="{6EE9F0C0-032C-4A30-A758-3DEAA06B7F5C}"/>
    <cellStyle name="Normal 6 5 2 2 2 3 4" xfId="1622" xr:uid="{C7C6FAA2-A7F1-4909-A7F9-F07E0E83FD45}"/>
    <cellStyle name="Normal 6 5 2 2 2 4" xfId="1623" xr:uid="{B0312F8A-02BF-4EC8-96EC-DA318AFFE956}"/>
    <cellStyle name="Normal 6 5 2 2 2 5" xfId="1624" xr:uid="{5E7A4BD9-9210-40BF-A66F-D04DE95BEACB}"/>
    <cellStyle name="Normal 6 5 2 2 2 6" xfId="1625" xr:uid="{2C66BB4C-08F4-4551-93ED-450613279B57}"/>
    <cellStyle name="Normal 6 5 2 2 3" xfId="1626" xr:uid="{200929C8-7F4B-4770-8451-6DCD7B1CC40E}"/>
    <cellStyle name="Normal 6 5 2 2 3 2" xfId="1627" xr:uid="{CC28B316-704C-49DF-B6B1-D9CA5B5D6587}"/>
    <cellStyle name="Normal 6 5 2 2 3 2 2" xfId="1628" xr:uid="{C9DCAFF5-8A72-48FB-B317-24AF37B0EB30}"/>
    <cellStyle name="Normal 6 5 2 2 3 2 3" xfId="1629" xr:uid="{23EB57CF-3CC0-4B6F-A75D-FA985D3E357E}"/>
    <cellStyle name="Normal 6 5 2 2 3 2 4" xfId="1630" xr:uid="{A65DF310-FD5B-49A3-8E2A-102A7118AF69}"/>
    <cellStyle name="Normal 6 5 2 2 3 3" xfId="1631" xr:uid="{FEAF974B-3185-4725-B83B-74A4D48B64B5}"/>
    <cellStyle name="Normal 6 5 2 2 3 4" xfId="1632" xr:uid="{1FDCF3C1-E599-4382-887E-F056F256AC6C}"/>
    <cellStyle name="Normal 6 5 2 2 3 5" xfId="1633" xr:uid="{F2EF4809-1D1A-4440-BD6D-A2C818771EA4}"/>
    <cellStyle name="Normal 6 5 2 2 4" xfId="1634" xr:uid="{7F7CE7E2-DCE0-4657-B56C-CF708063CCEC}"/>
    <cellStyle name="Normal 6 5 2 2 4 2" xfId="1635" xr:uid="{09280ACE-797A-44CF-8F9B-AE7C9CFF697F}"/>
    <cellStyle name="Normal 6 5 2 2 4 3" xfId="1636" xr:uid="{3DCB853A-4265-4979-8DAF-A0F049F2403D}"/>
    <cellStyle name="Normal 6 5 2 2 4 4" xfId="1637" xr:uid="{5CF43581-6AFA-4A71-B011-C640E95AB16C}"/>
    <cellStyle name="Normal 6 5 2 2 5" xfId="1638" xr:uid="{78DC7C4E-C8F3-4EDF-8000-FDD9481CC654}"/>
    <cellStyle name="Normal 6 5 2 2 5 2" xfId="1639" xr:uid="{4F42F0E2-61BA-48C2-82A1-52B337ECB3F3}"/>
    <cellStyle name="Normal 6 5 2 2 5 3" xfId="1640" xr:uid="{15BDA184-FAB2-40AC-BFF7-197610AEE31C}"/>
    <cellStyle name="Normal 6 5 2 2 5 4" xfId="1641" xr:uid="{F60FE8DF-EB52-4C89-BB18-69D4B21403BC}"/>
    <cellStyle name="Normal 6 5 2 2 6" xfId="1642" xr:uid="{28898ABD-887B-46F0-B78E-D65AADC9C896}"/>
    <cellStyle name="Normal 6 5 2 2 7" xfId="1643" xr:uid="{70288A72-CCC9-4BE6-8BCF-1AC403BC8BDC}"/>
    <cellStyle name="Normal 6 5 2 2 8" xfId="1644" xr:uid="{66BF5923-1A67-44FB-9809-BBB539142C86}"/>
    <cellStyle name="Normal 6 5 2 3" xfId="1645" xr:uid="{811CC604-D937-4CC2-B425-189C4BD7E92A}"/>
    <cellStyle name="Normal 6 5 2 3 2" xfId="1646" xr:uid="{C5BD2A9B-5001-4E0D-858B-BC9B098EAF46}"/>
    <cellStyle name="Normal 6 5 2 3 2 2" xfId="1647" xr:uid="{9F6DD128-A672-44F2-99F2-30CF9757BA5B}"/>
    <cellStyle name="Normal 6 5 2 3 2 3" xfId="1648" xr:uid="{50460A2E-5EA9-40AA-992B-F988175B8836}"/>
    <cellStyle name="Normal 6 5 2 3 2 4" xfId="1649" xr:uid="{3A9D5A6D-C50D-4EC9-80AC-E7F5095743FA}"/>
    <cellStyle name="Normal 6 5 2 3 3" xfId="1650" xr:uid="{A7EDFFEA-3543-4F4C-AE5B-0D0C37041CE9}"/>
    <cellStyle name="Normal 6 5 2 3 3 2" xfId="1651" xr:uid="{E18C931E-829A-45E1-B84C-1A33E3ACEFD5}"/>
    <cellStyle name="Normal 6 5 2 3 3 3" xfId="1652" xr:uid="{81C5B767-1714-4B16-9415-39BFB31E4FB2}"/>
    <cellStyle name="Normal 6 5 2 3 3 4" xfId="1653" xr:uid="{E88CF258-83B6-42CD-B4F1-7D7A0050772E}"/>
    <cellStyle name="Normal 6 5 2 3 4" xfId="1654" xr:uid="{CA88B706-2223-426B-A147-5D4E202D0693}"/>
    <cellStyle name="Normal 6 5 2 3 5" xfId="1655" xr:uid="{2977B113-9037-420B-825A-C6290B8F4370}"/>
    <cellStyle name="Normal 6 5 2 3 6" xfId="1656" xr:uid="{0128459A-DB43-4428-A74F-B8B45F02FBE2}"/>
    <cellStyle name="Normal 6 5 2 4" xfId="1657" xr:uid="{7FB220DD-2B20-492D-8437-C584D52C2E1D}"/>
    <cellStyle name="Normal 6 5 2 4 2" xfId="1658" xr:uid="{FED73877-12B5-430A-AFEC-04F3ABC073F7}"/>
    <cellStyle name="Normal 6 5 2 4 2 2" xfId="1659" xr:uid="{53EF21D9-E7BF-4ACB-9CA8-E333AC6064B9}"/>
    <cellStyle name="Normal 6 5 2 4 2 3" xfId="1660" xr:uid="{E8196011-ABA9-4ACD-81D5-D782A3B68007}"/>
    <cellStyle name="Normal 6 5 2 4 2 4" xfId="1661" xr:uid="{64B12E05-0A9F-4892-80C3-127786A2A4FB}"/>
    <cellStyle name="Normal 6 5 2 4 3" xfId="1662" xr:uid="{70D506A9-52B8-41CD-964B-DF86D57B0A2B}"/>
    <cellStyle name="Normal 6 5 2 4 4" xfId="1663" xr:uid="{9858DAC1-CBAB-4679-8A4F-E8A84676FF6B}"/>
    <cellStyle name="Normal 6 5 2 4 5" xfId="1664" xr:uid="{B548B3B0-9AEE-478C-A1E0-A72E811AE3C0}"/>
    <cellStyle name="Normal 6 5 2 5" xfId="1665" xr:uid="{2101B87C-238C-40D3-9821-B340DB09634C}"/>
    <cellStyle name="Normal 6 5 2 5 2" xfId="1666" xr:uid="{F6C07707-0FCE-42ED-B4B6-F4197EDCC1E8}"/>
    <cellStyle name="Normal 6 5 2 5 3" xfId="1667" xr:uid="{18409ED2-0A32-48E8-8A28-A62900BA7664}"/>
    <cellStyle name="Normal 6 5 2 5 4" xfId="1668" xr:uid="{41533912-E8D0-4234-AD2C-9A1E4272366F}"/>
    <cellStyle name="Normal 6 5 2 6" xfId="1669" xr:uid="{02B0FCEB-9A86-40AA-8CC8-AB0EAD472046}"/>
    <cellStyle name="Normal 6 5 2 6 2" xfId="1670" xr:uid="{B52A481E-4CB4-4F9E-B8CE-C931409A2EB8}"/>
    <cellStyle name="Normal 6 5 2 6 3" xfId="1671" xr:uid="{0D2E3A6F-C80C-4589-AC21-14A8EF119BD2}"/>
    <cellStyle name="Normal 6 5 2 6 4" xfId="1672" xr:uid="{9C4B2B4A-BCCD-4304-A399-5790817B160C}"/>
    <cellStyle name="Normal 6 5 2 7" xfId="1673" xr:uid="{4628BDC0-4FA7-4D28-BDC9-23ACFA32CE14}"/>
    <cellStyle name="Normal 6 5 2 8" xfId="1674" xr:uid="{A360F439-ABB0-4320-BA71-1BE1D4B16BB9}"/>
    <cellStyle name="Normal 6 5 2 9" xfId="1675" xr:uid="{3943C56A-020B-4A7A-943C-5BBE5316DF90}"/>
    <cellStyle name="Normal 6 5 3" xfId="1676" xr:uid="{CDA47771-735A-42F0-8666-41BEFC1DA70E}"/>
    <cellStyle name="Normal 6 5 3 2" xfId="1677" xr:uid="{4562591F-81D1-4D58-B507-D978F1A219E8}"/>
    <cellStyle name="Normal 6 5 3 2 2" xfId="1678" xr:uid="{6B2B620D-F47A-461D-BEB6-13059395ECE3}"/>
    <cellStyle name="Normal 6 5 3 2 2 2" xfId="1679" xr:uid="{CA7F3BD0-8BD8-4528-B071-0E013534537A}"/>
    <cellStyle name="Normal 6 5 3 2 2 2 2" xfId="4007" xr:uid="{EFE729C7-90DA-4B94-954E-C34440E8A60B}"/>
    <cellStyle name="Normal 6 5 3 2 2 3" xfId="1680" xr:uid="{487851E4-142A-4A9E-92AC-CDE58D821BB9}"/>
    <cellStyle name="Normal 6 5 3 2 2 4" xfId="1681" xr:uid="{3C8A6295-5232-42FE-9736-33B40D99EB95}"/>
    <cellStyle name="Normal 6 5 3 2 3" xfId="1682" xr:uid="{4656BEC3-41AD-4F42-9AA8-750B1A251BB6}"/>
    <cellStyle name="Normal 6 5 3 2 3 2" xfId="1683" xr:uid="{FC133778-BB88-4B28-BBBA-14F3BEF2DE0E}"/>
    <cellStyle name="Normal 6 5 3 2 3 3" xfId="1684" xr:uid="{5EF5CF12-CB85-4946-8D14-CF9AD30ABFA2}"/>
    <cellStyle name="Normal 6 5 3 2 3 4" xfId="1685" xr:uid="{87E12699-072E-4F76-805E-C9F83D50B162}"/>
    <cellStyle name="Normal 6 5 3 2 4" xfId="1686" xr:uid="{DECD0A61-EAD3-45D6-A21C-D598E2DA1D0C}"/>
    <cellStyle name="Normal 6 5 3 2 5" xfId="1687" xr:uid="{E917BE51-4291-41D1-9779-67F1A324792B}"/>
    <cellStyle name="Normal 6 5 3 2 6" xfId="1688" xr:uid="{C31FA907-6AD0-48DF-B79A-D067A38C9252}"/>
    <cellStyle name="Normal 6 5 3 3" xfId="1689" xr:uid="{5476A120-5CEE-4652-A5CA-C5908C0BB09E}"/>
    <cellStyle name="Normal 6 5 3 3 2" xfId="1690" xr:uid="{84A37121-60A8-4E98-93A4-3740A2E36DA0}"/>
    <cellStyle name="Normal 6 5 3 3 2 2" xfId="1691" xr:uid="{AD787229-5DB4-41E2-A576-8E71B25383AB}"/>
    <cellStyle name="Normal 6 5 3 3 2 3" xfId="1692" xr:uid="{DF181EBE-5187-4DF7-AB39-5F413C53D1D2}"/>
    <cellStyle name="Normal 6 5 3 3 2 4" xfId="1693" xr:uid="{6B46F319-C77D-49A9-A630-9AF8580B6754}"/>
    <cellStyle name="Normal 6 5 3 3 3" xfId="1694" xr:uid="{B5A97A54-92CF-4B16-BF01-F0A5270A0388}"/>
    <cellStyle name="Normal 6 5 3 3 4" xfId="1695" xr:uid="{79E18498-D9AC-4243-8C57-9A7699B35F0E}"/>
    <cellStyle name="Normal 6 5 3 3 5" xfId="1696" xr:uid="{696F3C7F-E84A-435C-93B1-4CFC734F444A}"/>
    <cellStyle name="Normal 6 5 3 4" xfId="1697" xr:uid="{033130A9-EF76-4FE8-BDA1-53235C754E27}"/>
    <cellStyle name="Normal 6 5 3 4 2" xfId="1698" xr:uid="{36F426DD-762A-4932-BCEE-02441F8AEEDF}"/>
    <cellStyle name="Normal 6 5 3 4 3" xfId="1699" xr:uid="{6380FF72-D594-4819-8E91-30372A6F2C91}"/>
    <cellStyle name="Normal 6 5 3 4 4" xfId="1700" xr:uid="{023B125F-1E85-4206-B31D-454FA9906873}"/>
    <cellStyle name="Normal 6 5 3 5" xfId="1701" xr:uid="{F7E0F25D-CCA3-4B0B-8681-C270D1E389B3}"/>
    <cellStyle name="Normal 6 5 3 5 2" xfId="1702" xr:uid="{0AB70631-5178-4E70-A4E3-32874B018FEB}"/>
    <cellStyle name="Normal 6 5 3 5 3" xfId="1703" xr:uid="{CF63B455-5FC3-4416-8A2B-5893911AE2E7}"/>
    <cellStyle name="Normal 6 5 3 5 4" xfId="1704" xr:uid="{2E643EB4-0A10-4FEB-8D2D-C9C7A7B70375}"/>
    <cellStyle name="Normal 6 5 3 6" xfId="1705" xr:uid="{E8518531-2065-4F86-B6BD-2A6B069BEBED}"/>
    <cellStyle name="Normal 6 5 3 7" xfId="1706" xr:uid="{9EEC62DB-CBA3-4608-AF98-2B6F7FDD4DC7}"/>
    <cellStyle name="Normal 6 5 3 8" xfId="1707" xr:uid="{FEEB5B03-D6E4-477E-B522-405968BC14D1}"/>
    <cellStyle name="Normal 6 5 4" xfId="1708" xr:uid="{6DCB1392-D83E-43F8-900C-3DFC7C887897}"/>
    <cellStyle name="Normal 6 5 4 2" xfId="1709" xr:uid="{F0E2EFDF-7494-4F73-B1A5-24C5F8D60CD6}"/>
    <cellStyle name="Normal 6 5 4 2 2" xfId="1710" xr:uid="{DE07A9A8-E7C4-49FD-97A9-2AFE10BD6DCF}"/>
    <cellStyle name="Normal 6 5 4 2 2 2" xfId="1711" xr:uid="{DBF03972-988C-4AD2-9DDF-F348C864565C}"/>
    <cellStyle name="Normal 6 5 4 2 2 3" xfId="1712" xr:uid="{67561044-A897-4D59-9BEE-AD043367F927}"/>
    <cellStyle name="Normal 6 5 4 2 2 4" xfId="1713" xr:uid="{5D800748-EA6A-4048-9D7F-37941BE1C7CC}"/>
    <cellStyle name="Normal 6 5 4 2 3" xfId="1714" xr:uid="{6BA19E32-32AD-42AD-B019-D5E1FA20138D}"/>
    <cellStyle name="Normal 6 5 4 2 4" xfId="1715" xr:uid="{232446B4-564F-41B0-9610-AA7D32F6A207}"/>
    <cellStyle name="Normal 6 5 4 2 5" xfId="1716" xr:uid="{96820036-BC3B-4AAF-8C76-1A75C7A56250}"/>
    <cellStyle name="Normal 6 5 4 3" xfId="1717" xr:uid="{51F9E0E2-9A39-4C7E-B2BF-C2EE4278E64F}"/>
    <cellStyle name="Normal 6 5 4 3 2" xfId="1718" xr:uid="{F67F4A4F-534E-421B-A07F-B80282291B02}"/>
    <cellStyle name="Normal 6 5 4 3 3" xfId="1719" xr:uid="{5EEB5552-646F-429D-87FC-0626C3A6913B}"/>
    <cellStyle name="Normal 6 5 4 3 4" xfId="1720" xr:uid="{66989895-B866-4EB9-AF7F-B897C6BF32A9}"/>
    <cellStyle name="Normal 6 5 4 4" xfId="1721" xr:uid="{2DCFC91B-5AB1-421C-8393-6EB3F1E79BE1}"/>
    <cellStyle name="Normal 6 5 4 4 2" xfId="1722" xr:uid="{B41093EC-8491-43F8-9A67-234B68D79AA8}"/>
    <cellStyle name="Normal 6 5 4 4 3" xfId="1723" xr:uid="{A7B339A8-4C9F-4C5F-867F-18C89DB9C3AE}"/>
    <cellStyle name="Normal 6 5 4 4 4" xfId="1724" xr:uid="{51E67779-1A34-4D40-BB19-82B32E3DB387}"/>
    <cellStyle name="Normal 6 5 4 5" xfId="1725" xr:uid="{37BAD1CF-2197-417A-96B3-8DC975F96518}"/>
    <cellStyle name="Normal 6 5 4 6" xfId="1726" xr:uid="{FC3A3748-87B7-4226-8BEC-32A1E20C8F4B}"/>
    <cellStyle name="Normal 6 5 4 7" xfId="1727" xr:uid="{5573BCF1-D9B1-4FAD-81A5-A43170320029}"/>
    <cellStyle name="Normal 6 5 5" xfId="1728" xr:uid="{4BE54B98-7FFA-4C65-A54A-9160C7C320FB}"/>
    <cellStyle name="Normal 6 5 5 2" xfId="1729" xr:uid="{16F84B71-5EA0-4D26-A074-7E876A903391}"/>
    <cellStyle name="Normal 6 5 5 2 2" xfId="1730" xr:uid="{9A8549A9-702C-499D-937B-509F689A05FF}"/>
    <cellStyle name="Normal 6 5 5 2 3" xfId="1731" xr:uid="{635C45CC-0E36-4048-8D32-9C8F330D467C}"/>
    <cellStyle name="Normal 6 5 5 2 4" xfId="1732" xr:uid="{E3F12F72-8CC8-4603-B383-6200A97DE22A}"/>
    <cellStyle name="Normal 6 5 5 3" xfId="1733" xr:uid="{62930371-B59A-4271-AAD4-43A836F0549A}"/>
    <cellStyle name="Normal 6 5 5 3 2" xfId="1734" xr:uid="{5A58F94F-24B5-44B5-95F7-252CFE4EA32A}"/>
    <cellStyle name="Normal 6 5 5 3 3" xfId="1735" xr:uid="{4B8161DC-6A98-4B3C-972E-FAEBBDC07BD0}"/>
    <cellStyle name="Normal 6 5 5 3 4" xfId="1736" xr:uid="{2F9F9059-6E57-4840-B3A8-990BCE851E2E}"/>
    <cellStyle name="Normal 6 5 5 4" xfId="1737" xr:uid="{CC703474-2C58-4AEB-9787-7E7E97723A07}"/>
    <cellStyle name="Normal 6 5 5 5" xfId="1738" xr:uid="{F7BB6A45-352F-4A50-8DB9-32E6C72A2CBE}"/>
    <cellStyle name="Normal 6 5 5 6" xfId="1739" xr:uid="{76406028-7640-44E9-ADE3-2ABE11F41FCD}"/>
    <cellStyle name="Normal 6 5 6" xfId="1740" xr:uid="{173FB0E4-06A7-4C3A-B9C1-E9F45489758A}"/>
    <cellStyle name="Normal 6 5 6 2" xfId="1741" xr:uid="{6F95D45D-4B0F-49BE-98DF-E24B57079E76}"/>
    <cellStyle name="Normal 6 5 6 2 2" xfId="1742" xr:uid="{D47FA6E9-1E57-4104-B8E2-F33B03253446}"/>
    <cellStyle name="Normal 6 5 6 2 3" xfId="1743" xr:uid="{10358F4C-95AE-4ACB-941A-AC152AB77C2E}"/>
    <cellStyle name="Normal 6 5 6 2 4" xfId="1744" xr:uid="{E22FBD8E-769C-4FA2-AC1D-74DE6FF88761}"/>
    <cellStyle name="Normal 6 5 6 3" xfId="1745" xr:uid="{F7D89B48-58DA-4F18-B885-FE71DF5838D5}"/>
    <cellStyle name="Normal 6 5 6 4" xfId="1746" xr:uid="{E2CB6C44-D83E-4161-867E-671F86102B1E}"/>
    <cellStyle name="Normal 6 5 6 5" xfId="1747" xr:uid="{4184994F-CAB6-443B-80D1-BDA4EC89AFA0}"/>
    <cellStyle name="Normal 6 5 7" xfId="1748" xr:uid="{9816ABC7-0029-471E-856B-3A057BC527B7}"/>
    <cellStyle name="Normal 6 5 7 2" xfId="1749" xr:uid="{D8974919-31F4-4059-9297-C5279C0C70B7}"/>
    <cellStyle name="Normal 6 5 7 3" xfId="1750" xr:uid="{FED79EF7-684F-4064-B0B7-4065DF9AEC3E}"/>
    <cellStyle name="Normal 6 5 7 4" xfId="1751" xr:uid="{21AB429F-6C35-435E-8302-ED6F52AFF460}"/>
    <cellStyle name="Normal 6 5 8" xfId="1752" xr:uid="{5B932287-4BB1-4526-87BE-F0C48434E60F}"/>
    <cellStyle name="Normal 6 5 8 2" xfId="1753" xr:uid="{E366663D-5022-45FD-9038-5AA6479434A7}"/>
    <cellStyle name="Normal 6 5 8 3" xfId="1754" xr:uid="{7DB682B1-F3DE-432D-BA8E-1084D66F39B4}"/>
    <cellStyle name="Normal 6 5 8 4" xfId="1755" xr:uid="{73F1EB8D-EFA6-48A1-A614-ECFF8E2F3458}"/>
    <cellStyle name="Normal 6 5 9" xfId="1756" xr:uid="{EB071116-B098-437E-B48D-CD7DEB94E56D}"/>
    <cellStyle name="Normal 6 6" xfId="1757" xr:uid="{75FFF7C8-A2CE-464D-85A4-C79679F1C307}"/>
    <cellStyle name="Normal 6 6 2" xfId="1758" xr:uid="{CBD53737-7016-47DC-BEBD-922E4DB6F86E}"/>
    <cellStyle name="Normal 6 6 2 2" xfId="1759" xr:uid="{A180A518-6C66-40A4-B395-2A2703589696}"/>
    <cellStyle name="Normal 6 6 2 2 2" xfId="1760" xr:uid="{A358F72C-6534-4C50-8AA6-C6F7E68E366A}"/>
    <cellStyle name="Normal 6 6 2 2 2 2" xfId="1761" xr:uid="{4AB417C1-D3C2-46B4-8444-2A23AD140F7D}"/>
    <cellStyle name="Normal 6 6 2 2 2 3" xfId="1762" xr:uid="{27B7DDF6-935D-4BC0-B775-84A20A616736}"/>
    <cellStyle name="Normal 6 6 2 2 2 4" xfId="1763" xr:uid="{020A1BC8-B7E4-4B96-AFCF-8B78F63DAEA3}"/>
    <cellStyle name="Normal 6 6 2 2 3" xfId="1764" xr:uid="{AE6C6475-C821-4BB0-87CA-5E8D66054B88}"/>
    <cellStyle name="Normal 6 6 2 2 3 2" xfId="1765" xr:uid="{021629F8-E6B0-4E39-8B12-572201C7BB29}"/>
    <cellStyle name="Normal 6 6 2 2 3 3" xfId="1766" xr:uid="{9C06D79A-F079-4DA1-8668-2569353FADD0}"/>
    <cellStyle name="Normal 6 6 2 2 3 4" xfId="1767" xr:uid="{5E9837B7-D139-486E-9C8C-920FD32EDD8D}"/>
    <cellStyle name="Normal 6 6 2 2 4" xfId="1768" xr:uid="{8EA2F62C-7C30-42B0-AE67-DF44922A98F0}"/>
    <cellStyle name="Normal 6 6 2 2 5" xfId="1769" xr:uid="{EC61643D-FD0C-4DAA-983F-8824830E8418}"/>
    <cellStyle name="Normal 6 6 2 2 6" xfId="1770" xr:uid="{BC6B3234-E183-467D-8CD4-5D773555FA30}"/>
    <cellStyle name="Normal 6 6 2 3" xfId="1771" xr:uid="{D529582F-6E17-4475-9A3B-93023E0A141F}"/>
    <cellStyle name="Normal 6 6 2 3 2" xfId="1772" xr:uid="{45021919-53BB-436D-95A7-AD0148BD904A}"/>
    <cellStyle name="Normal 6 6 2 3 2 2" xfId="1773" xr:uid="{0B69EDAD-D308-4CBC-B7FE-690CBA0BA1AE}"/>
    <cellStyle name="Normal 6 6 2 3 2 3" xfId="1774" xr:uid="{02F2FA0C-9E8C-4167-B255-6A64716B82DB}"/>
    <cellStyle name="Normal 6 6 2 3 2 4" xfId="1775" xr:uid="{D22C1918-4E9E-4969-869F-5988C5357EDA}"/>
    <cellStyle name="Normal 6 6 2 3 3" xfId="1776" xr:uid="{210D68DD-28E3-4621-8279-5CA5E6DB2681}"/>
    <cellStyle name="Normal 6 6 2 3 4" xfId="1777" xr:uid="{B85F8EC6-F10E-4F6F-BE26-F132CC0F1AA3}"/>
    <cellStyle name="Normal 6 6 2 3 5" xfId="1778" xr:uid="{9AC0C081-9187-461D-8ECB-1570A43546DD}"/>
    <cellStyle name="Normal 6 6 2 4" xfId="1779" xr:uid="{C6E9F191-B0F8-4682-A98F-A16D3CFD0509}"/>
    <cellStyle name="Normal 6 6 2 4 2" xfId="1780" xr:uid="{55C5F50A-1DDC-4D63-AFBE-BDA5803FCB5A}"/>
    <cellStyle name="Normal 6 6 2 4 3" xfId="1781" xr:uid="{C28E2CCF-C22C-4D89-9E64-676B3D421605}"/>
    <cellStyle name="Normal 6 6 2 4 4" xfId="1782" xr:uid="{7E98861B-5DD8-4E17-9690-3E55B50D2730}"/>
    <cellStyle name="Normal 6 6 2 5" xfId="1783" xr:uid="{E90FAB26-C6B1-44A9-9C7D-80A03930C2F9}"/>
    <cellStyle name="Normal 6 6 2 5 2" xfId="1784" xr:uid="{03EF2BB0-9DD3-42D1-A2A9-2FF9ED5FC9A9}"/>
    <cellStyle name="Normal 6 6 2 5 3" xfId="1785" xr:uid="{1AA57CE3-4426-43DF-987D-C81394403814}"/>
    <cellStyle name="Normal 6 6 2 5 4" xfId="1786" xr:uid="{4C078B9D-3EA8-4F41-9862-FCE559014729}"/>
    <cellStyle name="Normal 6 6 2 6" xfId="1787" xr:uid="{2F5D47D0-0E34-4086-B7F5-F6D15EE1565F}"/>
    <cellStyle name="Normal 6 6 2 7" xfId="1788" xr:uid="{775355C7-112E-4264-AD44-934A3FE0EF84}"/>
    <cellStyle name="Normal 6 6 2 8" xfId="1789" xr:uid="{9A1E6350-5222-407A-9CEC-FB2FB7C719CE}"/>
    <cellStyle name="Normal 6 6 3" xfId="1790" xr:uid="{84D6D5FC-25C6-4441-A98D-FAFBB5738F55}"/>
    <cellStyle name="Normal 6 6 3 2" xfId="1791" xr:uid="{9FC41C55-0942-4BF9-9776-90AC9E0F821C}"/>
    <cellStyle name="Normal 6 6 3 2 2" xfId="1792" xr:uid="{C4D42766-ED48-43BA-9A05-90EDACE73669}"/>
    <cellStyle name="Normal 6 6 3 2 3" xfId="1793" xr:uid="{706AFBDF-CE5E-4FF1-ADC1-53CB953562F4}"/>
    <cellStyle name="Normal 6 6 3 2 4" xfId="1794" xr:uid="{5929698B-2C30-4D23-AB03-827CC7516C82}"/>
    <cellStyle name="Normal 6 6 3 3" xfId="1795" xr:uid="{97597AC6-00FA-4E42-8682-4C26029D0F53}"/>
    <cellStyle name="Normal 6 6 3 3 2" xfId="1796" xr:uid="{85293516-6DF1-4BD8-BF68-94E7746882ED}"/>
    <cellStyle name="Normal 6 6 3 3 3" xfId="1797" xr:uid="{4285C720-E9DC-43AA-9256-314928F8F2F7}"/>
    <cellStyle name="Normal 6 6 3 3 4" xfId="1798" xr:uid="{ED8BA074-7DFE-4069-A87C-0BBEB02A22F8}"/>
    <cellStyle name="Normal 6 6 3 4" xfId="1799" xr:uid="{EB89664B-490C-4550-9FB4-8BE55ECCC25E}"/>
    <cellStyle name="Normal 6 6 3 5" xfId="1800" xr:uid="{3DCFF5D8-927C-4EE0-A3FA-EFE28D9B1F56}"/>
    <cellStyle name="Normal 6 6 3 6" xfId="1801" xr:uid="{63166601-1FEF-4CCF-835A-7FDF496D3BFE}"/>
    <cellStyle name="Normal 6 6 4" xfId="1802" xr:uid="{D70A5E81-FFAC-437A-A86F-8934F08A25A7}"/>
    <cellStyle name="Normal 6 6 4 2" xfId="1803" xr:uid="{367D42F4-5662-4CA3-9E89-4DA43160D607}"/>
    <cellStyle name="Normal 6 6 4 2 2" xfId="1804" xr:uid="{1542DF96-4236-4077-89A1-D1C93375B906}"/>
    <cellStyle name="Normal 6 6 4 2 3" xfId="1805" xr:uid="{BB8BA5F1-CEBE-4D01-A6B5-16975DC13048}"/>
    <cellStyle name="Normal 6 6 4 2 4" xfId="1806" xr:uid="{D79B5BF2-F80C-441D-A020-3380B61E00A0}"/>
    <cellStyle name="Normal 6 6 4 3" xfId="1807" xr:uid="{408CEB9C-7BBD-48FF-9F1B-CC0E3371856B}"/>
    <cellStyle name="Normal 6 6 4 4" xfId="1808" xr:uid="{0552698E-C58A-4D91-B266-3B7E4ACC13DB}"/>
    <cellStyle name="Normal 6 6 4 5" xfId="1809" xr:uid="{E208067B-DD60-499F-813D-FC475F30ED57}"/>
    <cellStyle name="Normal 6 6 5" xfId="1810" xr:uid="{17B1DE16-BDF6-4C38-BE2F-A179C28C9F04}"/>
    <cellStyle name="Normal 6 6 5 2" xfId="1811" xr:uid="{663ACC32-605D-4750-8A21-236D74EB293C}"/>
    <cellStyle name="Normal 6 6 5 3" xfId="1812" xr:uid="{FA8221CC-B602-4A00-8312-E023686656CA}"/>
    <cellStyle name="Normal 6 6 5 4" xfId="1813" xr:uid="{B609918A-930C-4829-B4E1-EE4B8D7A717B}"/>
    <cellStyle name="Normal 6 6 6" xfId="1814" xr:uid="{53F72274-C38C-411F-955B-5E70CAE9AF05}"/>
    <cellStyle name="Normal 6 6 6 2" xfId="1815" xr:uid="{623F2386-C41B-47F2-8DEF-AC9504F6B38F}"/>
    <cellStyle name="Normal 6 6 6 3" xfId="1816" xr:uid="{E8042051-0CCB-475D-A6BB-96685E8D19F9}"/>
    <cellStyle name="Normal 6 6 6 4" xfId="1817" xr:uid="{17AF3E47-F76F-4552-B677-1F1012AAC69B}"/>
    <cellStyle name="Normal 6 6 7" xfId="1818" xr:uid="{64781CCC-C060-401A-B77B-BF4A6EECE5B6}"/>
    <cellStyle name="Normal 6 6 8" xfId="1819" xr:uid="{3AABFF8E-D006-4892-AEBC-34229C22B59D}"/>
    <cellStyle name="Normal 6 6 9" xfId="1820" xr:uid="{042EFA7B-696F-4388-8C70-EAAC8A6EAA8D}"/>
    <cellStyle name="Normal 6 7" xfId="1821" xr:uid="{780073B1-E058-4830-B550-2A13BB84E894}"/>
    <cellStyle name="Normal 6 7 2" xfId="1822" xr:uid="{ED11517D-0201-4AB6-BF11-D8EFC857B680}"/>
    <cellStyle name="Normal 6 7 2 2" xfId="1823" xr:uid="{C650D2F7-428A-4035-8C44-627A9FDF7EF3}"/>
    <cellStyle name="Normal 6 7 2 2 2" xfId="1824" xr:uid="{EFA60651-6993-4740-ACBB-AC2052CA509F}"/>
    <cellStyle name="Normal 6 7 2 2 2 2" xfId="4008" xr:uid="{A7FF3ABD-C86B-4816-9B2A-AD5E887D8F0A}"/>
    <cellStyle name="Normal 6 7 2 2 3" xfId="1825" xr:uid="{E09473C4-8359-4CBF-8E3C-097CA51E105D}"/>
    <cellStyle name="Normal 6 7 2 2 4" xfId="1826" xr:uid="{5C77CD85-FF14-40A3-937B-39A4CBF64000}"/>
    <cellStyle name="Normal 6 7 2 3" xfId="1827" xr:uid="{F73880AE-7373-49ED-ABE9-4686209C55BB}"/>
    <cellStyle name="Normal 6 7 2 3 2" xfId="1828" xr:uid="{1998B7BB-51E4-4B46-BC9D-0A4D5E465F0C}"/>
    <cellStyle name="Normal 6 7 2 3 3" xfId="1829" xr:uid="{03A11DD1-5F35-4308-B5FD-5BD021E8540F}"/>
    <cellStyle name="Normal 6 7 2 3 4" xfId="1830" xr:uid="{EAFEBFC9-98BB-4C6E-8DD4-5F27DC7D96D1}"/>
    <cellStyle name="Normal 6 7 2 4" xfId="1831" xr:uid="{0A274C3E-952C-40B9-9DDF-5228C5938EC7}"/>
    <cellStyle name="Normal 6 7 2 5" xfId="1832" xr:uid="{D8E532D1-E884-4445-8E27-38C1E0A4E483}"/>
    <cellStyle name="Normal 6 7 2 6" xfId="1833" xr:uid="{7A35977A-36F4-4367-B32F-7BD4D67CD7A4}"/>
    <cellStyle name="Normal 6 7 3" xfId="1834" xr:uid="{DEF43863-273E-4FEB-B087-D6438970F240}"/>
    <cellStyle name="Normal 6 7 3 2" xfId="1835" xr:uid="{04A9FBB6-9003-458F-8E3F-8BB079C33C91}"/>
    <cellStyle name="Normal 6 7 3 2 2" xfId="1836" xr:uid="{AB01B839-9192-4778-9171-30219F4035BA}"/>
    <cellStyle name="Normal 6 7 3 2 3" xfId="1837" xr:uid="{E6C6356E-1024-47B1-9AEF-BC698ADA3FC7}"/>
    <cellStyle name="Normal 6 7 3 2 4" xfId="1838" xr:uid="{5DBD22AA-0AA4-4733-B9F0-5EF2F2C84272}"/>
    <cellStyle name="Normal 6 7 3 3" xfId="1839" xr:uid="{B0098654-536F-432A-9F13-E8B29F75B080}"/>
    <cellStyle name="Normal 6 7 3 4" xfId="1840" xr:uid="{EA96E343-DA80-4360-A8F7-C7809BB9579C}"/>
    <cellStyle name="Normal 6 7 3 5" xfId="1841" xr:uid="{000D1E12-6AE2-43A5-A1CF-97B8DD3F703F}"/>
    <cellStyle name="Normal 6 7 4" xfId="1842" xr:uid="{BCC53AA4-80D7-4FA5-97F8-FE85153CF342}"/>
    <cellStyle name="Normal 6 7 4 2" xfId="1843" xr:uid="{FB772AD5-F8D5-4720-9B23-6D8DA0AC9C69}"/>
    <cellStyle name="Normal 6 7 4 3" xfId="1844" xr:uid="{DD2F391C-DC7E-4CDF-A0EF-7FD72500A7A2}"/>
    <cellStyle name="Normal 6 7 4 4" xfId="1845" xr:uid="{D3847DFD-178B-4524-A3F9-E2DC62B75258}"/>
    <cellStyle name="Normal 6 7 5" xfId="1846" xr:uid="{983FAE73-CD04-4DE6-9EC9-9BAA60EA1515}"/>
    <cellStyle name="Normal 6 7 5 2" xfId="1847" xr:uid="{BC6B2CF3-E292-4A75-BF85-852629201410}"/>
    <cellStyle name="Normal 6 7 5 3" xfId="1848" xr:uid="{8DF431B2-0ACA-4D86-A1B4-FCA7393C5C44}"/>
    <cellStyle name="Normal 6 7 5 4" xfId="1849" xr:uid="{5E729EB2-5011-4E29-8CEF-23CD1E1B9664}"/>
    <cellStyle name="Normal 6 7 6" xfId="1850" xr:uid="{368172CE-7499-4148-948E-4A76ED4405F2}"/>
    <cellStyle name="Normal 6 7 7" xfId="1851" xr:uid="{62226634-DE91-43D6-A4E9-80754D5FF85C}"/>
    <cellStyle name="Normal 6 7 8" xfId="1852" xr:uid="{20A841EA-E67C-46A4-A9C7-DAB8EB7DFF6B}"/>
    <cellStyle name="Normal 6 8" xfId="1853" xr:uid="{1CE815AA-3855-43CF-A7B3-FA08ED436830}"/>
    <cellStyle name="Normal 6 8 2" xfId="1854" xr:uid="{5B067996-E367-478A-9D94-7DA679B01FE4}"/>
    <cellStyle name="Normal 6 8 2 2" xfId="1855" xr:uid="{61C49B2E-1EAC-4747-86AE-61378233B152}"/>
    <cellStyle name="Normal 6 8 2 2 2" xfId="1856" xr:uid="{F07483B4-3EB1-4FA0-9F00-4A085AB8BC70}"/>
    <cellStyle name="Normal 6 8 2 2 3" xfId="1857" xr:uid="{7D73E41E-A976-45C8-A39C-A391D322D0B8}"/>
    <cellStyle name="Normal 6 8 2 2 4" xfId="1858" xr:uid="{D7C6A5FB-12B6-4FC0-92F8-1BE4D7A084C5}"/>
    <cellStyle name="Normal 6 8 2 3" xfId="1859" xr:uid="{B2BB8701-5001-461B-8529-80F3D2F5CE38}"/>
    <cellStyle name="Normal 6 8 2 4" xfId="1860" xr:uid="{7762A2CA-8C8C-4E7B-806C-0F8FCE1D4837}"/>
    <cellStyle name="Normal 6 8 2 5" xfId="1861" xr:uid="{1400CDF9-5E6D-442F-BC15-9A8DE5783632}"/>
    <cellStyle name="Normal 6 8 3" xfId="1862" xr:uid="{7088BE42-7DDE-48E1-A7F7-5BDB08E7FAA1}"/>
    <cellStyle name="Normal 6 8 3 2" xfId="1863" xr:uid="{8B517778-F672-4D87-A8DA-9F0EDEB03789}"/>
    <cellStyle name="Normal 6 8 3 3" xfId="1864" xr:uid="{3B17F1A0-B1F0-427E-AAF2-24CBD3F210C4}"/>
    <cellStyle name="Normal 6 8 3 4" xfId="1865" xr:uid="{0C61FA5E-FCD4-40C2-97F9-7A40B44F7FA2}"/>
    <cellStyle name="Normal 6 8 4" xfId="1866" xr:uid="{6A3E659F-4708-4812-89E9-90BF09084814}"/>
    <cellStyle name="Normal 6 8 4 2" xfId="1867" xr:uid="{3FFA29D9-1298-451E-A4F3-BBE39219EE7C}"/>
    <cellStyle name="Normal 6 8 4 3" xfId="1868" xr:uid="{CE4855B1-A372-4584-8707-E40D380234D0}"/>
    <cellStyle name="Normal 6 8 4 4" xfId="1869" xr:uid="{6DF440A4-1AB3-4F5F-9BD0-2C2E3D62D811}"/>
    <cellStyle name="Normal 6 8 5" xfId="1870" xr:uid="{0019E885-7F70-4FEF-B470-2B5CBA600872}"/>
    <cellStyle name="Normal 6 8 6" xfId="1871" xr:uid="{674435F9-2E82-4437-8F9C-285F43010D2D}"/>
    <cellStyle name="Normal 6 8 7" xfId="1872" xr:uid="{FD27CEC3-27AC-404E-9E4D-1379EA4FCEC4}"/>
    <cellStyle name="Normal 6 9" xfId="1873" xr:uid="{7F0D995F-0535-4DC8-8E6E-3A4D8305B278}"/>
    <cellStyle name="Normal 6 9 2" xfId="1874" xr:uid="{B079D424-3767-4A2A-B692-D9251B1FA9E0}"/>
    <cellStyle name="Normal 6 9 2 2" xfId="1875" xr:uid="{763FAAC0-8BFF-43D1-B12A-EF93BE5D6E45}"/>
    <cellStyle name="Normal 6 9 2 3" xfId="1876" xr:uid="{5BA25538-E6C0-49D6-8FEB-73D721C0AAA4}"/>
    <cellStyle name="Normal 6 9 2 4" xfId="1877" xr:uid="{A3B1A316-5082-4FDE-9543-C8B36467F013}"/>
    <cellStyle name="Normal 6 9 3" xfId="1878" xr:uid="{D9BB2132-7758-4843-BACC-D9B13FA5B300}"/>
    <cellStyle name="Normal 6 9 3 2" xfId="1879" xr:uid="{2695F5F8-E3FB-45BD-9F12-894FD2D8AE26}"/>
    <cellStyle name="Normal 6 9 3 3" xfId="1880" xr:uid="{39884FF0-1D3D-490B-8EA2-FD543352F75D}"/>
    <cellStyle name="Normal 6 9 3 4" xfId="1881" xr:uid="{5CAE4E13-EF63-4265-88F3-03271C92FBD3}"/>
    <cellStyle name="Normal 6 9 4" xfId="1882" xr:uid="{A1868977-03C0-4863-9000-EAEF64B85074}"/>
    <cellStyle name="Normal 6 9 5" xfId="1883" xr:uid="{14CADA95-655C-43A5-BCE5-E83A4C3D4F39}"/>
    <cellStyle name="Normal 6 9 6" xfId="1884" xr:uid="{A7617F72-C8BD-4F43-B33E-317334A3B337}"/>
    <cellStyle name="Normal 7" xfId="86" xr:uid="{CA996E8A-83CE-4C9B-86AF-2E4133871B1B}"/>
    <cellStyle name="Normal 7 10" xfId="1885" xr:uid="{3DEB4430-9345-4987-B616-20BF6C2D7D4E}"/>
    <cellStyle name="Normal 7 10 2" xfId="1886" xr:uid="{7E810BC2-35F4-4077-9564-92B37F6D61FD}"/>
    <cellStyle name="Normal 7 10 3" xfId="1887" xr:uid="{29EAB9A7-A49A-4795-97A6-4A7C7197AA46}"/>
    <cellStyle name="Normal 7 10 4" xfId="1888" xr:uid="{B88001DF-964E-4E09-8A00-C03E65804843}"/>
    <cellStyle name="Normal 7 11" xfId="1889" xr:uid="{1BCAC312-7C60-4246-8901-6DEA7FBB008F}"/>
    <cellStyle name="Normal 7 11 2" xfId="1890" xr:uid="{73542C10-DAA8-4CC2-BE13-B9EE92D55183}"/>
    <cellStyle name="Normal 7 11 3" xfId="1891" xr:uid="{D3FF1F04-CFD0-4AE4-AC84-23CD08789894}"/>
    <cellStyle name="Normal 7 11 4" xfId="1892" xr:uid="{FF6A701F-263C-4EF7-A505-F7FBE0A4B25A}"/>
    <cellStyle name="Normal 7 12" xfId="1893" xr:uid="{B7C030E4-7FFE-4F5F-9FAC-031333834F2F}"/>
    <cellStyle name="Normal 7 12 2" xfId="1894" xr:uid="{33E880B3-AFEA-4CD9-9E4F-93B41AB6D184}"/>
    <cellStyle name="Normal 7 13" xfId="1895" xr:uid="{4CB74955-F9B1-4C38-80BC-81787F85DAA2}"/>
    <cellStyle name="Normal 7 14" xfId="1896" xr:uid="{D11D2A4F-B3C6-4AAA-8CF9-5512E3CC1198}"/>
    <cellStyle name="Normal 7 15" xfId="1897" xr:uid="{993953E5-274A-40EF-9C77-3B1C70960E29}"/>
    <cellStyle name="Normal 7 2" xfId="87" xr:uid="{37371991-7E77-4537-8293-653529A6A880}"/>
    <cellStyle name="Normal 7 2 10" xfId="1898" xr:uid="{8FE0291A-C006-465E-B266-6F4E06830DA5}"/>
    <cellStyle name="Normal 7 2 11" xfId="1899" xr:uid="{1A847793-E494-445F-8495-78E7B7351013}"/>
    <cellStyle name="Normal 7 2 2" xfId="1900" xr:uid="{18BB789A-15C5-4701-9CBA-396F03A37D1A}"/>
    <cellStyle name="Normal 7 2 2 2" xfId="1901" xr:uid="{6313FFF2-6386-4B5A-A891-8F9F1AB5A677}"/>
    <cellStyle name="Normal 7 2 2 2 2" xfId="1902" xr:uid="{57D4A5CB-38A9-4ED1-8030-61F428B70C6D}"/>
    <cellStyle name="Normal 7 2 2 2 2 2" xfId="1903" xr:uid="{D46A9FCA-D267-461A-8C6F-67477E26577B}"/>
    <cellStyle name="Normal 7 2 2 2 2 2 2" xfId="1904" xr:uid="{CB195D36-2AE7-4479-A286-2D042E459B8A}"/>
    <cellStyle name="Normal 7 2 2 2 2 2 2 2" xfId="4009" xr:uid="{DF44BEBA-3660-42FB-A307-88BDC9AB5EA0}"/>
    <cellStyle name="Normal 7 2 2 2 2 2 2 2 2" xfId="4010" xr:uid="{7A8484A2-E891-42D5-9896-8874B0B73C02}"/>
    <cellStyle name="Normal 7 2 2 2 2 2 2 3" xfId="4011" xr:uid="{1C3A7379-EE39-4D83-A42F-B5A069DCFC2E}"/>
    <cellStyle name="Normal 7 2 2 2 2 2 3" xfId="1905" xr:uid="{43C45511-1FE2-4736-B276-70F55E89E423}"/>
    <cellStyle name="Normal 7 2 2 2 2 2 3 2" xfId="4012" xr:uid="{174A326D-7570-43F7-8730-73B99973EA80}"/>
    <cellStyle name="Normal 7 2 2 2 2 2 4" xfId="1906" xr:uid="{60A343B5-76CA-4BD1-AB67-4433B71932FA}"/>
    <cellStyle name="Normal 7 2 2 2 2 3" xfId="1907" xr:uid="{5F81DC8B-720A-497D-AAEB-ED9C0F9802EC}"/>
    <cellStyle name="Normal 7 2 2 2 2 3 2" xfId="1908" xr:uid="{D2DCFFB6-9995-42DB-A08F-F3F0DACBAF15}"/>
    <cellStyle name="Normal 7 2 2 2 2 3 2 2" xfId="4013" xr:uid="{F721A4E5-5442-49FA-A331-DA236CE20014}"/>
    <cellStyle name="Normal 7 2 2 2 2 3 3" xfId="1909" xr:uid="{6BBB5FA8-AF6E-4A4B-B3D5-6303CF26BC23}"/>
    <cellStyle name="Normal 7 2 2 2 2 3 4" xfId="1910" xr:uid="{88A5ACA9-674E-40AF-A8C8-2145E723FB31}"/>
    <cellStyle name="Normal 7 2 2 2 2 4" xfId="1911" xr:uid="{7B1EC5A7-9CAA-4704-8958-79AFFFF00A7E}"/>
    <cellStyle name="Normal 7 2 2 2 2 4 2" xfId="4014" xr:uid="{06BC6268-1DF7-49A2-93DA-E2DFA0CEDA86}"/>
    <cellStyle name="Normal 7 2 2 2 2 5" xfId="1912" xr:uid="{659F829A-6A79-4FE5-8937-19C055DCDF6D}"/>
    <cellStyle name="Normal 7 2 2 2 2 6" xfId="1913" xr:uid="{4A5C33BC-78B1-40AF-A380-6CB27D8FB051}"/>
    <cellStyle name="Normal 7 2 2 2 3" xfId="1914" xr:uid="{D07A407F-D66F-4848-9EB6-83A7F68435E3}"/>
    <cellStyle name="Normal 7 2 2 2 3 2" xfId="1915" xr:uid="{5B576F1D-15B6-43D9-8056-A749B0A9917F}"/>
    <cellStyle name="Normal 7 2 2 2 3 2 2" xfId="1916" xr:uid="{316370E1-4E5E-432E-9710-ED73351A5454}"/>
    <cellStyle name="Normal 7 2 2 2 3 2 2 2" xfId="4015" xr:uid="{90DEFDEC-D94D-463A-8AFB-E08C7D81ECDB}"/>
    <cellStyle name="Normal 7 2 2 2 3 2 2 2 2" xfId="4016" xr:uid="{45E64B8B-252D-4B05-88B1-7050B8C4187E}"/>
    <cellStyle name="Normal 7 2 2 2 3 2 2 3" xfId="4017" xr:uid="{22DADF63-4C33-43E1-9A51-D5303FE36B2C}"/>
    <cellStyle name="Normal 7 2 2 2 3 2 3" xfId="1917" xr:uid="{687D6522-F9FB-4F8A-BB2C-1503D4645CB6}"/>
    <cellStyle name="Normal 7 2 2 2 3 2 3 2" xfId="4018" xr:uid="{95A46324-64BD-4720-976C-CD7D6E0C0ADB}"/>
    <cellStyle name="Normal 7 2 2 2 3 2 4" xfId="1918" xr:uid="{04539A0A-2C77-46E6-9494-FDFB85BAD3F9}"/>
    <cellStyle name="Normal 7 2 2 2 3 3" xfId="1919" xr:uid="{5BC330EC-DA12-47DD-8A24-15D87F061EC7}"/>
    <cellStyle name="Normal 7 2 2 2 3 3 2" xfId="4019" xr:uid="{D8E06230-245C-4DD9-9FB6-2BAED65439DB}"/>
    <cellStyle name="Normal 7 2 2 2 3 3 2 2" xfId="4020" xr:uid="{0E10E391-314F-4358-AB17-90335B9E0590}"/>
    <cellStyle name="Normal 7 2 2 2 3 3 3" xfId="4021" xr:uid="{082854D1-B900-4D0F-B531-B1D1503226C1}"/>
    <cellStyle name="Normal 7 2 2 2 3 4" xfId="1920" xr:uid="{9E506F30-8D42-4876-BD80-605EF1F2611E}"/>
    <cellStyle name="Normal 7 2 2 2 3 4 2" xfId="4022" xr:uid="{CE11E99B-054F-4E9F-8034-B644959D1473}"/>
    <cellStyle name="Normal 7 2 2 2 3 5" xfId="1921" xr:uid="{37F63F8C-5F0C-4A67-8F43-F0A6AE4755E1}"/>
    <cellStyle name="Normal 7 2 2 2 4" xfId="1922" xr:uid="{14284D5A-AF68-4619-95B2-C6FF40A821BD}"/>
    <cellStyle name="Normal 7 2 2 2 4 2" xfId="1923" xr:uid="{5F473A5C-2D46-42EB-A288-1B138FBB332E}"/>
    <cellStyle name="Normal 7 2 2 2 4 2 2" xfId="4023" xr:uid="{E452C1DC-88B6-4117-BFC4-D5CFD7B3B3D8}"/>
    <cellStyle name="Normal 7 2 2 2 4 2 2 2" xfId="4024" xr:uid="{9F49A4CE-889D-49B8-9997-49EEC3F07C75}"/>
    <cellStyle name="Normal 7 2 2 2 4 2 3" xfId="4025" xr:uid="{C34A400F-4CB7-4436-BD6C-14447298A32C}"/>
    <cellStyle name="Normal 7 2 2 2 4 3" xfId="1924" xr:uid="{4A2B1FAF-50AA-414F-B415-2138D707730D}"/>
    <cellStyle name="Normal 7 2 2 2 4 3 2" xfId="4026" xr:uid="{85CCEC11-BC99-4FAD-9162-33A7168311A6}"/>
    <cellStyle name="Normal 7 2 2 2 4 4" xfId="1925" xr:uid="{C443DF0A-E617-43D6-A1E2-EB9D6882E412}"/>
    <cellStyle name="Normal 7 2 2 2 5" xfId="1926" xr:uid="{5F689782-AE8F-4469-BFE9-6B3D686C4333}"/>
    <cellStyle name="Normal 7 2 2 2 5 2" xfId="1927" xr:uid="{C84A3DF4-0924-4D42-8A3D-2096E0A366E0}"/>
    <cellStyle name="Normal 7 2 2 2 5 2 2" xfId="4027" xr:uid="{117E56DF-625D-4D12-ABF5-6316229B4031}"/>
    <cellStyle name="Normal 7 2 2 2 5 3" xfId="1928" xr:uid="{D120202A-DAE9-4B7D-BA20-5FB0C7890B04}"/>
    <cellStyle name="Normal 7 2 2 2 5 4" xfId="1929" xr:uid="{A9AE0BB8-4CB7-4642-A23F-7FC8B45EA863}"/>
    <cellStyle name="Normal 7 2 2 2 6" xfId="1930" xr:uid="{E6B2EB50-C334-4F94-B476-C5B7CF38B3C2}"/>
    <cellStyle name="Normal 7 2 2 2 6 2" xfId="4028" xr:uid="{6C78EF20-D0C5-424D-AEEB-4072D31F47B8}"/>
    <cellStyle name="Normal 7 2 2 2 7" xfId="1931" xr:uid="{A297C99B-B36B-43A4-847C-3B5187CB7329}"/>
    <cellStyle name="Normal 7 2 2 2 8" xfId="1932" xr:uid="{1BEA84B5-BAA3-43AB-9B39-0DE49F4AC7CB}"/>
    <cellStyle name="Normal 7 2 2 3" xfId="1933" xr:uid="{FA2C3BB1-CA55-4401-8247-5B83DB7E35DA}"/>
    <cellStyle name="Normal 7 2 2 3 2" xfId="1934" xr:uid="{AB60D6D2-5457-4350-BC18-5B49174F7DB5}"/>
    <cellStyle name="Normal 7 2 2 3 2 2" xfId="1935" xr:uid="{5D0F52AD-7C3E-4BBC-8A27-9D2FCBD2531A}"/>
    <cellStyle name="Normal 7 2 2 3 2 2 2" xfId="4029" xr:uid="{39AB7856-A694-424E-BFEA-165BF9300CB8}"/>
    <cellStyle name="Normal 7 2 2 3 2 2 2 2" xfId="4030" xr:uid="{813F2220-741E-4EFD-A7EB-8797E219A3F4}"/>
    <cellStyle name="Normal 7 2 2 3 2 2 3" xfId="4031" xr:uid="{CC8997B4-9443-4D4A-AAB9-B1FB220F1F6E}"/>
    <cellStyle name="Normal 7 2 2 3 2 3" xfId="1936" xr:uid="{A2AE5957-C8E8-4379-8133-E16E5F16D2F5}"/>
    <cellStyle name="Normal 7 2 2 3 2 3 2" xfId="4032" xr:uid="{8EA3F1A5-CD48-46E8-8A20-B1A8508DB7C8}"/>
    <cellStyle name="Normal 7 2 2 3 2 4" xfId="1937" xr:uid="{BDB55E2F-D07B-4457-838B-0551C11FD2B1}"/>
    <cellStyle name="Normal 7 2 2 3 3" xfId="1938" xr:uid="{1375E2D0-99A8-4D37-B46F-C15B849BD300}"/>
    <cellStyle name="Normal 7 2 2 3 3 2" xfId="1939" xr:uid="{248566E5-2299-42DC-B2C6-9397748F2CD1}"/>
    <cellStyle name="Normal 7 2 2 3 3 2 2" xfId="4033" xr:uid="{0D6D5341-D36D-4771-AA96-761AF4771F3E}"/>
    <cellStyle name="Normal 7 2 2 3 3 3" xfId="1940" xr:uid="{DAB039C1-D608-4AD5-84D3-C78C389D5609}"/>
    <cellStyle name="Normal 7 2 2 3 3 4" xfId="1941" xr:uid="{19E60DBA-EE47-4AFF-AA86-79C0D14FE481}"/>
    <cellStyle name="Normal 7 2 2 3 4" xfId="1942" xr:uid="{5634928E-8A8C-4BB1-8FF7-69C998CD5087}"/>
    <cellStyle name="Normal 7 2 2 3 4 2" xfId="4034" xr:uid="{C8BD73DF-769C-4B30-B8ED-E3D455D28A53}"/>
    <cellStyle name="Normal 7 2 2 3 5" xfId="1943" xr:uid="{78FC750E-2FE8-4B13-ABA7-C63ACEBAA123}"/>
    <cellStyle name="Normal 7 2 2 3 6" xfId="1944" xr:uid="{6808B623-5A41-4EC1-AC2A-DBDE4F0C9D9B}"/>
    <cellStyle name="Normal 7 2 2 4" xfId="1945" xr:uid="{AF86D9E6-9A4B-4C0B-BF40-5873E7B50BE5}"/>
    <cellStyle name="Normal 7 2 2 4 2" xfId="1946" xr:uid="{F0F13CA6-6B2D-482F-869B-4DE8D13C517F}"/>
    <cellStyle name="Normal 7 2 2 4 2 2" xfId="1947" xr:uid="{632BEDBA-2B37-4B9A-83F0-AAEC2E724E58}"/>
    <cellStyle name="Normal 7 2 2 4 2 2 2" xfId="4035" xr:uid="{95318FB3-616B-49FF-ABEE-9CAF5DD0E444}"/>
    <cellStyle name="Normal 7 2 2 4 2 2 2 2" xfId="4036" xr:uid="{CCA7F9D2-1BC5-4208-9714-78B2B40482F4}"/>
    <cellStyle name="Normal 7 2 2 4 2 2 3" xfId="4037" xr:uid="{1081FF4F-42CD-49C9-B6D2-C67986696D52}"/>
    <cellStyle name="Normal 7 2 2 4 2 3" xfId="1948" xr:uid="{21C9948C-3A2C-415A-8134-D6275E101694}"/>
    <cellStyle name="Normal 7 2 2 4 2 3 2" xfId="4038" xr:uid="{BEDEDA63-2281-4D4C-879D-A633F1FC0AC0}"/>
    <cellStyle name="Normal 7 2 2 4 2 4" xfId="1949" xr:uid="{2B994C5D-D0E3-4B4E-81DD-265AA3708543}"/>
    <cellStyle name="Normal 7 2 2 4 3" xfId="1950" xr:uid="{838F6485-DAE5-4991-8A40-DD16C92B219F}"/>
    <cellStyle name="Normal 7 2 2 4 3 2" xfId="4039" xr:uid="{F3374082-273D-4A83-9A81-6B04ACF2C762}"/>
    <cellStyle name="Normal 7 2 2 4 3 2 2" xfId="4040" xr:uid="{F949BBF2-F21F-43A7-9E1D-07F4FAED99B6}"/>
    <cellStyle name="Normal 7 2 2 4 3 3" xfId="4041" xr:uid="{85646BA5-85D1-4859-B40C-931D2F3DCEF4}"/>
    <cellStyle name="Normal 7 2 2 4 4" xfId="1951" xr:uid="{7CFDDB8C-F227-4250-9DCC-865180546F0F}"/>
    <cellStyle name="Normal 7 2 2 4 4 2" xfId="4042" xr:uid="{1F89F85A-C762-4BB8-9D67-D8EF602EBD6B}"/>
    <cellStyle name="Normal 7 2 2 4 5" xfId="1952" xr:uid="{A593BFA6-9174-4F9E-85F9-2E05B60C7849}"/>
    <cellStyle name="Normal 7 2 2 5" xfId="1953" xr:uid="{5AEA1889-D3ED-4289-AD5F-BDD76AE229B2}"/>
    <cellStyle name="Normal 7 2 2 5 2" xfId="1954" xr:uid="{2FBA942F-8734-41E3-8B5D-AAD8F6ABC68C}"/>
    <cellStyle name="Normal 7 2 2 5 2 2" xfId="4043" xr:uid="{48428F61-0B88-419F-8E09-B5C1E90320C8}"/>
    <cellStyle name="Normal 7 2 2 5 2 2 2" xfId="4044" xr:uid="{5CD6B875-E3EF-42A4-8650-BC5DEDDBDD6A}"/>
    <cellStyle name="Normal 7 2 2 5 2 3" xfId="4045" xr:uid="{EA98B6B5-FF35-4E42-AC96-F1EFF6B1770C}"/>
    <cellStyle name="Normal 7 2 2 5 3" xfId="1955" xr:uid="{42F22776-0BE6-435B-878F-098CF9F31E35}"/>
    <cellStyle name="Normal 7 2 2 5 3 2" xfId="4046" xr:uid="{11F6867C-2836-4147-9F4B-283C5401EE6A}"/>
    <cellStyle name="Normal 7 2 2 5 4" xfId="1956" xr:uid="{715746AC-C6A8-4231-8EC6-E0C179948202}"/>
    <cellStyle name="Normal 7 2 2 6" xfId="1957" xr:uid="{4B3A6AF0-F375-4FE7-BD75-D72C66F29DFA}"/>
    <cellStyle name="Normal 7 2 2 6 2" xfId="1958" xr:uid="{2EFC8E15-B05A-4078-80FE-BD877212075D}"/>
    <cellStyle name="Normal 7 2 2 6 2 2" xfId="4047" xr:uid="{1FF7BC88-5D27-4E69-AB37-7DFF6B08B0D0}"/>
    <cellStyle name="Normal 7 2 2 6 3" xfId="1959" xr:uid="{B90F5B31-E8A7-4F00-983D-513BCA9547D7}"/>
    <cellStyle name="Normal 7 2 2 6 4" xfId="1960" xr:uid="{497819E5-09B7-4E60-82DF-17331E6F4B2B}"/>
    <cellStyle name="Normal 7 2 2 7" xfId="1961" xr:uid="{90DA0330-7AA2-4105-99AA-95AE70768439}"/>
    <cellStyle name="Normal 7 2 2 7 2" xfId="4048" xr:uid="{7D70EC27-608D-4FD7-82A5-093F56781723}"/>
    <cellStyle name="Normal 7 2 2 8" xfId="1962" xr:uid="{3DB4B2F4-2E94-40EB-9BB1-358B0D464C2E}"/>
    <cellStyle name="Normal 7 2 2 9" xfId="1963" xr:uid="{EDDB3869-E2D0-490A-9776-69DE9AD5130B}"/>
    <cellStyle name="Normal 7 2 3" xfId="1964" xr:uid="{8A6847D4-E1D2-4894-A034-D24E2B2433BB}"/>
    <cellStyle name="Normal 7 2 3 2" xfId="1965" xr:uid="{CF8425AD-860E-43F6-8D4E-4DCD37805D88}"/>
    <cellStyle name="Normal 7 2 3 2 2" xfId="1966" xr:uid="{092551A4-38C8-4973-9393-C21B0E1986E5}"/>
    <cellStyle name="Normal 7 2 3 2 2 2" xfId="1967" xr:uid="{C17AC4E8-F82C-4480-A65B-85118B304981}"/>
    <cellStyle name="Normal 7 2 3 2 2 2 2" xfId="4049" xr:uid="{FBAF6C90-B3FA-4B17-B07F-59DA49C9AF1D}"/>
    <cellStyle name="Normal 7 2 3 2 2 2 2 2" xfId="4050" xr:uid="{922FB1C9-8B18-489F-BE8D-CB0137EFF74E}"/>
    <cellStyle name="Normal 7 2 3 2 2 2 3" xfId="4051" xr:uid="{1AFD0FEE-0E7B-4F78-B718-17B769AB1C38}"/>
    <cellStyle name="Normal 7 2 3 2 2 3" xfId="1968" xr:uid="{829E3026-BC77-46F2-90AA-8FAEA8E16BE6}"/>
    <cellStyle name="Normal 7 2 3 2 2 3 2" xfId="4052" xr:uid="{57C69E19-4B21-4A34-B6D4-14D049FD163F}"/>
    <cellStyle name="Normal 7 2 3 2 2 4" xfId="1969" xr:uid="{C30C670D-A25B-4B99-94AB-67B98558CAD2}"/>
    <cellStyle name="Normal 7 2 3 2 3" xfId="1970" xr:uid="{0307DAEA-FBE6-4B0D-ABE7-671B995F1F18}"/>
    <cellStyle name="Normal 7 2 3 2 3 2" xfId="1971" xr:uid="{42841156-31FE-49D5-ABE2-31CD281364BB}"/>
    <cellStyle name="Normal 7 2 3 2 3 2 2" xfId="4053" xr:uid="{E9F10B09-067B-4BA4-8D91-2C4995A89C38}"/>
    <cellStyle name="Normal 7 2 3 2 3 3" xfId="1972" xr:uid="{E9734A27-9FCA-4B55-ABEE-F7DAE97667FB}"/>
    <cellStyle name="Normal 7 2 3 2 3 4" xfId="1973" xr:uid="{882DE10D-A318-42F6-9186-42456C0A39B3}"/>
    <cellStyle name="Normal 7 2 3 2 4" xfId="1974" xr:uid="{679F3DD4-248D-45CE-8861-78B6180EB443}"/>
    <cellStyle name="Normal 7 2 3 2 4 2" xfId="4054" xr:uid="{DD8EE142-1405-421C-84F7-459963C89CFF}"/>
    <cellStyle name="Normal 7 2 3 2 5" xfId="1975" xr:uid="{6519EBAC-651F-4D8B-9FC9-B94F21868A0A}"/>
    <cellStyle name="Normal 7 2 3 2 6" xfId="1976" xr:uid="{0A8AF883-7AE4-4941-90EA-68ADF16F6366}"/>
    <cellStyle name="Normal 7 2 3 3" xfId="1977" xr:uid="{752B79FF-2B5F-4908-9C8E-F7CAF8F9425B}"/>
    <cellStyle name="Normal 7 2 3 3 2" xfId="1978" xr:uid="{DA54E946-FE06-47EB-931D-A66D01C36E05}"/>
    <cellStyle name="Normal 7 2 3 3 2 2" xfId="1979" xr:uid="{CD66283F-99E2-422F-BC56-DAF76B7202CE}"/>
    <cellStyle name="Normal 7 2 3 3 2 2 2" xfId="4055" xr:uid="{6CC5F056-8C5C-4BB8-B398-D8659EE45D6D}"/>
    <cellStyle name="Normal 7 2 3 3 2 2 2 2" xfId="4056" xr:uid="{99AF2692-CFD0-47F9-999A-CDC8042871F1}"/>
    <cellStyle name="Normal 7 2 3 3 2 2 3" xfId="4057" xr:uid="{43BCC947-77CA-42A2-910A-2CA1765D5D87}"/>
    <cellStyle name="Normal 7 2 3 3 2 3" xfId="1980" xr:uid="{542A3BC2-5E0F-4030-BA40-099961085885}"/>
    <cellStyle name="Normal 7 2 3 3 2 3 2" xfId="4058" xr:uid="{D5E9D580-182C-4950-9C04-66C3778A5EBF}"/>
    <cellStyle name="Normal 7 2 3 3 2 4" xfId="1981" xr:uid="{8D2EDB27-026A-4145-8960-28C60BC634E0}"/>
    <cellStyle name="Normal 7 2 3 3 3" xfId="1982" xr:uid="{AA1909D8-E33C-429A-A379-78CCF78ED1DB}"/>
    <cellStyle name="Normal 7 2 3 3 3 2" xfId="4059" xr:uid="{95F7BCC8-B150-47DC-868C-6BEE59B82983}"/>
    <cellStyle name="Normal 7 2 3 3 3 2 2" xfId="4060" xr:uid="{352993CD-E502-4225-9357-2FBC202D5C75}"/>
    <cellStyle name="Normal 7 2 3 3 3 3" xfId="4061" xr:uid="{A267660C-4C32-400E-940A-2E9F8050338B}"/>
    <cellStyle name="Normal 7 2 3 3 4" xfId="1983" xr:uid="{30D48B77-9DE3-44EB-BD6B-EB1BF3535DAA}"/>
    <cellStyle name="Normal 7 2 3 3 4 2" xfId="4062" xr:uid="{DFAA8149-2D56-4D7D-A5F7-DC38CE8913BE}"/>
    <cellStyle name="Normal 7 2 3 3 5" xfId="1984" xr:uid="{C0D8E0D1-4739-4F18-B94E-F47D67DE6EA2}"/>
    <cellStyle name="Normal 7 2 3 4" xfId="1985" xr:uid="{3D82F75F-3486-4707-88FB-5B3A2BC7EB9E}"/>
    <cellStyle name="Normal 7 2 3 4 2" xfId="1986" xr:uid="{1E6F1BD0-8F77-4267-866B-0195321CF999}"/>
    <cellStyle name="Normal 7 2 3 4 2 2" xfId="4063" xr:uid="{8CBDE434-668C-4524-AFD3-D7367FCD0372}"/>
    <cellStyle name="Normal 7 2 3 4 2 2 2" xfId="4064" xr:uid="{7BC8A3DC-1305-4AC4-AD2A-DAF65351AFA1}"/>
    <cellStyle name="Normal 7 2 3 4 2 3" xfId="4065" xr:uid="{7C769077-7446-4C5C-ABDB-1A20D04E85DA}"/>
    <cellStyle name="Normal 7 2 3 4 3" xfId="1987" xr:uid="{54694E6C-6A94-4DBF-829F-B20EB090DA15}"/>
    <cellStyle name="Normal 7 2 3 4 3 2" xfId="4066" xr:uid="{3CE7ED05-16CD-455F-8FEE-76FE28F12F80}"/>
    <cellStyle name="Normal 7 2 3 4 4" xfId="1988" xr:uid="{23770382-52B3-4267-A18D-9EE59071C093}"/>
    <cellStyle name="Normal 7 2 3 5" xfId="1989" xr:uid="{7330D491-8134-44AD-9A6F-114F4B291687}"/>
    <cellStyle name="Normal 7 2 3 5 2" xfId="1990" xr:uid="{0B0A7197-2018-4CBF-BBC6-ABE373DCF61E}"/>
    <cellStyle name="Normal 7 2 3 5 2 2" xfId="4067" xr:uid="{B242C5AC-D48E-4E45-B010-C02AD9DCC41E}"/>
    <cellStyle name="Normal 7 2 3 5 3" xfId="1991" xr:uid="{7F9FA1DA-694D-4E5C-8F0A-13B94D88FF39}"/>
    <cellStyle name="Normal 7 2 3 5 4" xfId="1992" xr:uid="{FA3210DD-C5A6-4F40-BF9C-646D34BE9C95}"/>
    <cellStyle name="Normal 7 2 3 6" xfId="1993" xr:uid="{B839D2EA-B19B-47F3-A85D-67E30DC21E6D}"/>
    <cellStyle name="Normal 7 2 3 6 2" xfId="4068" xr:uid="{8BCC3146-3244-4607-A952-4D4058D03604}"/>
    <cellStyle name="Normal 7 2 3 7" xfId="1994" xr:uid="{6DF99039-EC41-4AE7-BDAB-F25634EA854F}"/>
    <cellStyle name="Normal 7 2 3 8" xfId="1995" xr:uid="{EE9B87A1-B7CF-4086-A0A0-11309348530D}"/>
    <cellStyle name="Normal 7 2 4" xfId="1996" xr:uid="{06F878A3-1F00-4D55-A6DB-6B3F1F180951}"/>
    <cellStyle name="Normal 7 2 4 2" xfId="1997" xr:uid="{A107A3D7-893D-4559-9DCF-5831CF0A1D22}"/>
    <cellStyle name="Normal 7 2 4 2 2" xfId="1998" xr:uid="{9DBE66D1-1B7C-4A7F-AA93-B5A399CCF3B3}"/>
    <cellStyle name="Normal 7 2 4 2 2 2" xfId="1999" xr:uid="{459099D9-5100-4BC4-8E85-70470D528A91}"/>
    <cellStyle name="Normal 7 2 4 2 2 2 2" xfId="4069" xr:uid="{D7B6C393-3DFE-49E9-BB57-C121BB127C72}"/>
    <cellStyle name="Normal 7 2 4 2 2 3" xfId="2000" xr:uid="{3AC25E9F-A298-408E-9E9B-E61B3F98FC0F}"/>
    <cellStyle name="Normal 7 2 4 2 2 4" xfId="2001" xr:uid="{A0242B0C-A70A-45FB-83FE-54E696854FB1}"/>
    <cellStyle name="Normal 7 2 4 2 3" xfId="2002" xr:uid="{9004F810-CE29-4855-A524-67199EBA007C}"/>
    <cellStyle name="Normal 7 2 4 2 3 2" xfId="4070" xr:uid="{D9EE4CD7-60BF-4D35-B0AE-A7FD180AA857}"/>
    <cellStyle name="Normal 7 2 4 2 4" xfId="2003" xr:uid="{25519028-AC4F-46F5-97D9-9871643C161E}"/>
    <cellStyle name="Normal 7 2 4 2 5" xfId="2004" xr:uid="{23D83B18-23AD-4CA2-90EC-213C0EC55F00}"/>
    <cellStyle name="Normal 7 2 4 3" xfId="2005" xr:uid="{5ABCE7A3-9FDE-4728-9BCF-3DD6DDDB7631}"/>
    <cellStyle name="Normal 7 2 4 3 2" xfId="2006" xr:uid="{C4EB8528-AA79-4F87-A12C-18526704D04D}"/>
    <cellStyle name="Normal 7 2 4 3 2 2" xfId="4071" xr:uid="{368F27A8-4227-48A2-9F95-DFBD52F415D3}"/>
    <cellStyle name="Normal 7 2 4 3 3" xfId="2007" xr:uid="{1D0A1A4F-70B4-4D11-AFF2-266AB1DD062D}"/>
    <cellStyle name="Normal 7 2 4 3 4" xfId="2008" xr:uid="{BB7BE2D1-22A2-458A-AD52-F0B51DC09169}"/>
    <cellStyle name="Normal 7 2 4 4" xfId="2009" xr:uid="{04A057AD-191B-4E18-9527-49A59A7F5190}"/>
    <cellStyle name="Normal 7 2 4 4 2" xfId="2010" xr:uid="{5843E487-0665-4245-BF59-CFE52BB57A6A}"/>
    <cellStyle name="Normal 7 2 4 4 3" xfId="2011" xr:uid="{A4239547-E444-457A-8981-AC76E098081D}"/>
    <cellStyle name="Normal 7 2 4 4 4" xfId="2012" xr:uid="{18773848-ABD5-4BF6-9B0B-7312D172ECD4}"/>
    <cellStyle name="Normal 7 2 4 5" xfId="2013" xr:uid="{FF776A09-039E-4B10-8943-D3480556B7F3}"/>
    <cellStyle name="Normal 7 2 4 6" xfId="2014" xr:uid="{0DC2BAA8-8FE4-491E-B97A-74B6389469FF}"/>
    <cellStyle name="Normal 7 2 4 7" xfId="2015" xr:uid="{0E42FE1E-7B76-4F04-A06D-A1164132DCEA}"/>
    <cellStyle name="Normal 7 2 5" xfId="2016" xr:uid="{870EB02C-35D7-4EB9-9822-9B78AD85F90D}"/>
    <cellStyle name="Normal 7 2 5 2" xfId="2017" xr:uid="{54DC403A-8D3A-4996-B71F-178B658E353A}"/>
    <cellStyle name="Normal 7 2 5 2 2" xfId="2018" xr:uid="{74BBCA99-FA11-4D44-A589-F12B225004A1}"/>
    <cellStyle name="Normal 7 2 5 2 2 2" xfId="4072" xr:uid="{1656A854-96E7-4616-95A7-9BFCA637B508}"/>
    <cellStyle name="Normal 7 2 5 2 2 2 2" xfId="4073" xr:uid="{ECBB620F-8BE4-484F-8697-1A0027902B0D}"/>
    <cellStyle name="Normal 7 2 5 2 2 3" xfId="4074" xr:uid="{26FE7ACA-A059-498D-B8C0-A4728BFDF716}"/>
    <cellStyle name="Normal 7 2 5 2 3" xfId="2019" xr:uid="{87B1E480-A1E7-42E3-B754-BB58B76ADB11}"/>
    <cellStyle name="Normal 7 2 5 2 3 2" xfId="4075" xr:uid="{664B3B0B-6C64-4077-81AA-B5F04F126FD7}"/>
    <cellStyle name="Normal 7 2 5 2 4" xfId="2020" xr:uid="{EE828F95-5904-44BC-BA49-35182CBAC3E4}"/>
    <cellStyle name="Normal 7 2 5 3" xfId="2021" xr:uid="{E88A5DE3-E7CD-45ED-A636-747256F6327F}"/>
    <cellStyle name="Normal 7 2 5 3 2" xfId="2022" xr:uid="{72617642-D47B-44E8-AB3A-12A134BFC72B}"/>
    <cellStyle name="Normal 7 2 5 3 2 2" xfId="4076" xr:uid="{BD570D5F-B3A1-4374-B96C-378314243FF3}"/>
    <cellStyle name="Normal 7 2 5 3 3" xfId="2023" xr:uid="{EA7FFA40-5E4E-47F4-B4B6-C462275B1E1D}"/>
    <cellStyle name="Normal 7 2 5 3 4" xfId="2024" xr:uid="{E04D2549-0550-4EBF-86CE-24A028CF0BFF}"/>
    <cellStyle name="Normal 7 2 5 4" xfId="2025" xr:uid="{73C420B9-2A54-4903-93C2-519E98807658}"/>
    <cellStyle name="Normal 7 2 5 4 2" xfId="4077" xr:uid="{A6E0A9A1-8AB3-4A6F-A4EC-F65E8E232DF4}"/>
    <cellStyle name="Normal 7 2 5 5" xfId="2026" xr:uid="{14E33EF6-BA56-4F6A-AD9C-64BEB6CD20B5}"/>
    <cellStyle name="Normal 7 2 5 6" xfId="2027" xr:uid="{C69A8028-6AFA-4A4C-A4F1-88AFD0F4DA9F}"/>
    <cellStyle name="Normal 7 2 6" xfId="2028" xr:uid="{3BA6EA29-F8A3-4713-AA88-2AB416B3B33D}"/>
    <cellStyle name="Normal 7 2 6 2" xfId="2029" xr:uid="{CD657A90-4226-460B-B864-A2312A452530}"/>
    <cellStyle name="Normal 7 2 6 2 2" xfId="2030" xr:uid="{A665E76D-1E8C-45DC-9F11-BFDAA94F18AE}"/>
    <cellStyle name="Normal 7 2 6 2 2 2" xfId="4078" xr:uid="{C0B5FCE9-63CB-4B79-BC1F-E334404613C4}"/>
    <cellStyle name="Normal 7 2 6 2 3" xfId="2031" xr:uid="{2F3BE2F0-6241-4E4C-A228-462B92E70552}"/>
    <cellStyle name="Normal 7 2 6 2 4" xfId="2032" xr:uid="{1290623B-7D0D-4A98-8616-A323CB0CED4E}"/>
    <cellStyle name="Normal 7 2 6 3" xfId="2033" xr:uid="{9B0F3C0F-CBA4-4F64-B15C-FF94C062E891}"/>
    <cellStyle name="Normal 7 2 6 3 2" xfId="4079" xr:uid="{BB4D016C-ADC1-4182-83E0-B9B5F2CB1FA9}"/>
    <cellStyle name="Normal 7 2 6 4" xfId="2034" xr:uid="{DEAEC259-2C10-44AC-BCDB-7F43BA875B3B}"/>
    <cellStyle name="Normal 7 2 6 5" xfId="2035" xr:uid="{8EEBFCD7-05E4-4D80-9D56-815CCB6E0B24}"/>
    <cellStyle name="Normal 7 2 7" xfId="2036" xr:uid="{CA931FE4-5CCE-486A-AB6A-3AC58883CDC8}"/>
    <cellStyle name="Normal 7 2 7 2" xfId="2037" xr:uid="{0B5C6601-9EC3-4EC7-8198-021D5E48B9AF}"/>
    <cellStyle name="Normal 7 2 7 2 2" xfId="4080" xr:uid="{AC53CDCA-48FB-459F-B45D-8E6AC95C3A19}"/>
    <cellStyle name="Normal 7 2 7 2 3" xfId="4381" xr:uid="{D05BCEBA-7C3F-4F7C-BF54-A1CC215D7DBD}"/>
    <cellStyle name="Normal 7 2 7 3" xfId="2038" xr:uid="{5F412475-B8C3-4B0A-913A-5D33B9FAD15E}"/>
    <cellStyle name="Normal 7 2 7 4" xfId="2039" xr:uid="{60AAA7C9-E81E-4EB1-AC58-D5FE051FC867}"/>
    <cellStyle name="Normal 7 2 7 4 2" xfId="4747" xr:uid="{4395E2CD-E5C6-446A-B328-4A966911E69C}"/>
    <cellStyle name="Normal 7 2 7 4 3" xfId="4611" xr:uid="{52C80DA1-B398-459E-B265-1124FBF6C463}"/>
    <cellStyle name="Normal 7 2 7 4 4" xfId="4466" xr:uid="{82CF36B7-50B8-4BAD-98C2-E7758DE8F43F}"/>
    <cellStyle name="Normal 7 2 8" xfId="2040" xr:uid="{D4965936-673B-46CA-9E4E-27CA32D53D31}"/>
    <cellStyle name="Normal 7 2 8 2" xfId="2041" xr:uid="{BCB44AD2-F048-4AAB-89D0-1E0108892138}"/>
    <cellStyle name="Normal 7 2 8 3" xfId="2042" xr:uid="{A6A250AA-C94C-46F0-BE23-44AFBE5D09B6}"/>
    <cellStyle name="Normal 7 2 8 4" xfId="2043" xr:uid="{DB35D174-0028-4E86-A6CD-1F2A221A98B0}"/>
    <cellStyle name="Normal 7 2 9" xfId="2044" xr:uid="{8B25B71F-D415-44D4-9E10-B10A24A18BD3}"/>
    <cellStyle name="Normal 7 3" xfId="2045" xr:uid="{6BDCCBDF-2F41-4901-8461-EC1F92D0FF7A}"/>
    <cellStyle name="Normal 7 3 10" xfId="2046" xr:uid="{E8C892E4-10C1-4B45-B679-CFDB0FDAF441}"/>
    <cellStyle name="Normal 7 3 11" xfId="2047" xr:uid="{4DDB1A87-9F7C-4E93-8E8F-7246102F01B5}"/>
    <cellStyle name="Normal 7 3 2" xfId="2048" xr:uid="{3A15D4F6-68C4-480D-A118-1B1B5E8CC3C3}"/>
    <cellStyle name="Normal 7 3 2 2" xfId="2049" xr:uid="{DFEE6793-6BA4-4951-AFFE-CB4D0D7C1990}"/>
    <cellStyle name="Normal 7 3 2 2 2" xfId="2050" xr:uid="{033E49BF-181C-40D4-9086-2A592720D53E}"/>
    <cellStyle name="Normal 7 3 2 2 2 2" xfId="2051" xr:uid="{FB6452B2-1484-421B-8862-DE7E1A969AE5}"/>
    <cellStyle name="Normal 7 3 2 2 2 2 2" xfId="2052" xr:uid="{D56AE2F6-49E9-4540-8477-8E5A4A52B856}"/>
    <cellStyle name="Normal 7 3 2 2 2 2 2 2" xfId="4081" xr:uid="{23E3A8BA-0F06-4CFD-8AFE-E567EAECEA34}"/>
    <cellStyle name="Normal 7 3 2 2 2 2 3" xfId="2053" xr:uid="{53491D79-15C8-421B-9B18-9F39D284F039}"/>
    <cellStyle name="Normal 7 3 2 2 2 2 4" xfId="2054" xr:uid="{748B5AFA-1E0D-4D6D-893F-2BD456B656F2}"/>
    <cellStyle name="Normal 7 3 2 2 2 3" xfId="2055" xr:uid="{DB3D32E5-A6CF-48FD-B87D-F6C45CAA00EB}"/>
    <cellStyle name="Normal 7 3 2 2 2 3 2" xfId="2056" xr:uid="{422829FC-4108-415D-8272-A4BFFE4090BA}"/>
    <cellStyle name="Normal 7 3 2 2 2 3 3" xfId="2057" xr:uid="{59041ED8-CEEF-40B7-9572-FDC522ACF9C4}"/>
    <cellStyle name="Normal 7 3 2 2 2 3 4" xfId="2058" xr:uid="{09306216-D98A-4874-803A-338990F99610}"/>
    <cellStyle name="Normal 7 3 2 2 2 4" xfId="2059" xr:uid="{0E1362FD-CE1C-4526-9A31-AF97CB177ADF}"/>
    <cellStyle name="Normal 7 3 2 2 2 5" xfId="2060" xr:uid="{872B28F0-508A-4830-A707-2FCEA93C22B5}"/>
    <cellStyle name="Normal 7 3 2 2 2 6" xfId="2061" xr:uid="{32D4A804-6A30-4EFE-B8D0-8445FBECF41A}"/>
    <cellStyle name="Normal 7 3 2 2 3" xfId="2062" xr:uid="{EEDB52C9-2C21-4374-892E-218859756B13}"/>
    <cellStyle name="Normal 7 3 2 2 3 2" xfId="2063" xr:uid="{E5037A9A-25CE-4705-8412-7D7A9F61C373}"/>
    <cellStyle name="Normal 7 3 2 2 3 2 2" xfId="2064" xr:uid="{65CFFBC0-50E2-4AE7-9E6A-FA33E8902CAA}"/>
    <cellStyle name="Normal 7 3 2 2 3 2 3" xfId="2065" xr:uid="{DDB82C78-1FD1-4583-855C-557C6CD4380C}"/>
    <cellStyle name="Normal 7 3 2 2 3 2 4" xfId="2066" xr:uid="{36019E57-CE7B-4A7E-A7C6-636DAC963194}"/>
    <cellStyle name="Normal 7 3 2 2 3 3" xfId="2067" xr:uid="{0E837B0E-D632-4E61-8D76-51CB1CA5983C}"/>
    <cellStyle name="Normal 7 3 2 2 3 4" xfId="2068" xr:uid="{E041C3CC-DAE5-4127-8C10-E18B3840E30D}"/>
    <cellStyle name="Normal 7 3 2 2 3 5" xfId="2069" xr:uid="{235FC383-404D-452E-8A1A-8407D5253D0B}"/>
    <cellStyle name="Normal 7 3 2 2 4" xfId="2070" xr:uid="{74B36E81-281A-412E-B394-161CB40CB9A3}"/>
    <cellStyle name="Normal 7 3 2 2 4 2" xfId="2071" xr:uid="{33FAF3BF-9ABC-40AE-AC9A-5FD6AA089D2B}"/>
    <cellStyle name="Normal 7 3 2 2 4 3" xfId="2072" xr:uid="{EEB82FA7-8C94-40EC-AA2D-BF72F839EA93}"/>
    <cellStyle name="Normal 7 3 2 2 4 4" xfId="2073" xr:uid="{24455D49-DA55-4A34-AF0C-5A82C517764F}"/>
    <cellStyle name="Normal 7 3 2 2 5" xfId="2074" xr:uid="{2A368724-E03D-463F-9E6E-E791A8CD3D55}"/>
    <cellStyle name="Normal 7 3 2 2 5 2" xfId="2075" xr:uid="{09DA8726-23D7-4896-826E-E11179F0FD9F}"/>
    <cellStyle name="Normal 7 3 2 2 5 3" xfId="2076" xr:uid="{1462E750-1701-4DA2-9157-782DC35F8EB4}"/>
    <cellStyle name="Normal 7 3 2 2 5 4" xfId="2077" xr:uid="{B6C4E9DF-C8DE-4966-87EB-B9C253B6EE6B}"/>
    <cellStyle name="Normal 7 3 2 2 6" xfId="2078" xr:uid="{8A78F627-3398-4115-8934-F04125C41689}"/>
    <cellStyle name="Normal 7 3 2 2 7" xfId="2079" xr:uid="{27063B9D-B7F9-4192-ACB6-30372F8D131F}"/>
    <cellStyle name="Normal 7 3 2 2 8" xfId="2080" xr:uid="{54AD10CE-8581-44C1-84CC-A5BA79DE6CF8}"/>
    <cellStyle name="Normal 7 3 2 3" xfId="2081" xr:uid="{74641E46-54DC-4EB2-949B-DF81A73B594B}"/>
    <cellStyle name="Normal 7 3 2 3 2" xfId="2082" xr:uid="{EAC8AC98-66A1-438B-9A73-9190247DC4E2}"/>
    <cellStyle name="Normal 7 3 2 3 2 2" xfId="2083" xr:uid="{6E953489-C8A6-4548-9F5A-120AFF8DD61C}"/>
    <cellStyle name="Normal 7 3 2 3 2 2 2" xfId="4082" xr:uid="{D2C79F7B-98CC-451F-9E41-54D1EE851CCD}"/>
    <cellStyle name="Normal 7 3 2 3 2 2 2 2" xfId="4083" xr:uid="{53319967-28B0-46A5-8929-770C0B8D239F}"/>
    <cellStyle name="Normal 7 3 2 3 2 2 3" xfId="4084" xr:uid="{BE619F45-7467-4482-8BE4-6CA00E88C7F2}"/>
    <cellStyle name="Normal 7 3 2 3 2 3" xfId="2084" xr:uid="{084F9427-1220-4C0A-850C-C4CAB0BB9FE4}"/>
    <cellStyle name="Normal 7 3 2 3 2 3 2" xfId="4085" xr:uid="{BC5CC7AC-63F9-47F7-A5B8-5E3DAB712100}"/>
    <cellStyle name="Normal 7 3 2 3 2 4" xfId="2085" xr:uid="{E129ABF1-112E-42F8-86F6-3D1882A7A9B9}"/>
    <cellStyle name="Normal 7 3 2 3 3" xfId="2086" xr:uid="{084DCD0C-1244-4DE8-81C8-2C15CCCBDD4C}"/>
    <cellStyle name="Normal 7 3 2 3 3 2" xfId="2087" xr:uid="{4D8722C0-93B2-4F2B-9DDC-181A055CBAC9}"/>
    <cellStyle name="Normal 7 3 2 3 3 2 2" xfId="4086" xr:uid="{F8A8CA32-0BB0-444A-80DC-44C20064DF34}"/>
    <cellStyle name="Normal 7 3 2 3 3 3" xfId="2088" xr:uid="{C6E9F79A-57DA-4D5F-8C74-CF990FE8D07B}"/>
    <cellStyle name="Normal 7 3 2 3 3 4" xfId="2089" xr:uid="{2E22CDE0-1D27-4DC0-B35B-AB2F97712183}"/>
    <cellStyle name="Normal 7 3 2 3 4" xfId="2090" xr:uid="{4D2D5BB7-C953-4D60-9875-CA62183F42AC}"/>
    <cellStyle name="Normal 7 3 2 3 4 2" xfId="4087" xr:uid="{58DABEBF-B6C7-47E3-8600-8E343A94CB4B}"/>
    <cellStyle name="Normal 7 3 2 3 5" xfId="2091" xr:uid="{BBF37EE3-BB99-4CF8-A632-6D4F39D6CC9A}"/>
    <cellStyle name="Normal 7 3 2 3 6" xfId="2092" xr:uid="{6B33BD91-7460-47E7-B7C4-248E3C9FE30D}"/>
    <cellStyle name="Normal 7 3 2 4" xfId="2093" xr:uid="{D12845A8-381A-47AD-B1E9-E58693EE2536}"/>
    <cellStyle name="Normal 7 3 2 4 2" xfId="2094" xr:uid="{82AD298D-7CCC-4D98-B201-73D5B36BE3BE}"/>
    <cellStyle name="Normal 7 3 2 4 2 2" xfId="2095" xr:uid="{1D293F72-66DB-402A-A28B-2DCE4EAB43F8}"/>
    <cellStyle name="Normal 7 3 2 4 2 2 2" xfId="4088" xr:uid="{269A933D-0918-4071-8A98-7E4C958B0142}"/>
    <cellStyle name="Normal 7 3 2 4 2 3" xfId="2096" xr:uid="{5CE186D0-D3EE-4202-BFB2-70C36ED0976B}"/>
    <cellStyle name="Normal 7 3 2 4 2 4" xfId="2097" xr:uid="{99A9FCC2-A24A-4695-B4F1-AFA158ABED6C}"/>
    <cellStyle name="Normal 7 3 2 4 3" xfId="2098" xr:uid="{F3BACD47-688F-496A-869D-E4945B114215}"/>
    <cellStyle name="Normal 7 3 2 4 3 2" xfId="4089" xr:uid="{D76D5A40-86CF-4EA1-9976-37498BA141D1}"/>
    <cellStyle name="Normal 7 3 2 4 4" xfId="2099" xr:uid="{570C0D7E-CB70-4765-BD13-CDB1EB5C1D17}"/>
    <cellStyle name="Normal 7 3 2 4 5" xfId="2100" xr:uid="{8022422F-9E5F-4BAB-AE83-DC593FCCD2A0}"/>
    <cellStyle name="Normal 7 3 2 5" xfId="2101" xr:uid="{2F2A8A31-777D-4448-AE42-2DF0D97D4493}"/>
    <cellStyle name="Normal 7 3 2 5 2" xfId="2102" xr:uid="{0E480FB9-F627-4047-99E7-AFFA5B639AF2}"/>
    <cellStyle name="Normal 7 3 2 5 2 2" xfId="4090" xr:uid="{BB556E08-F7AB-4414-9772-74C4795AECC4}"/>
    <cellStyle name="Normal 7 3 2 5 3" xfId="2103" xr:uid="{86C84329-9BA3-4763-8391-E1B582352CA9}"/>
    <cellStyle name="Normal 7 3 2 5 4" xfId="2104" xr:uid="{45D79B8F-397F-49BA-A382-0F67DC854141}"/>
    <cellStyle name="Normal 7 3 2 6" xfId="2105" xr:uid="{57BF8C4A-9CD4-46C7-8E7D-2593F1EA1B9C}"/>
    <cellStyle name="Normal 7 3 2 6 2" xfId="2106" xr:uid="{89BA1378-B723-4B55-ABE2-3E47D6F3787C}"/>
    <cellStyle name="Normal 7 3 2 6 3" xfId="2107" xr:uid="{8EBCE73F-0CEA-4280-AC2C-9D5A3E00434B}"/>
    <cellStyle name="Normal 7 3 2 6 4" xfId="2108" xr:uid="{0CE10E73-FACF-470C-9FE4-8D61E85C44D3}"/>
    <cellStyle name="Normal 7 3 2 7" xfId="2109" xr:uid="{8569FB35-1067-4006-82BD-12299AC9A615}"/>
    <cellStyle name="Normal 7 3 2 8" xfId="2110" xr:uid="{25EF9898-76CD-4974-BAE3-1CAA6186045D}"/>
    <cellStyle name="Normal 7 3 2 9" xfId="2111" xr:uid="{C6A1FAC2-C116-4FED-92E3-E967DDC614A6}"/>
    <cellStyle name="Normal 7 3 3" xfId="2112" xr:uid="{AAE473A3-B7EB-42C5-A7DA-65C01075C9B9}"/>
    <cellStyle name="Normal 7 3 3 2" xfId="2113" xr:uid="{BDC548FC-F13F-45D0-AB02-0A2619E34A6D}"/>
    <cellStyle name="Normal 7 3 3 2 2" xfId="2114" xr:uid="{9ADD58AD-0FA5-4DF5-B3DE-CFC6D644E828}"/>
    <cellStyle name="Normal 7 3 3 2 2 2" xfId="2115" xr:uid="{55F3FF68-6A0A-48D9-B22F-827BDBAF408C}"/>
    <cellStyle name="Normal 7 3 3 2 2 2 2" xfId="4091" xr:uid="{8C246212-BC70-4A56-A9E1-ED292BFDE5F7}"/>
    <cellStyle name="Normal 7 3 3 2 2 2 2 2" xfId="4656" xr:uid="{1CD0E2F4-FA9C-436E-A77F-A803A702A9B8}"/>
    <cellStyle name="Normal 7 3 3 2 2 2 3" xfId="4657" xr:uid="{57A8BF3F-CC77-41C3-83DD-1CD4A4C7821B}"/>
    <cellStyle name="Normal 7 3 3 2 2 3" xfId="2116" xr:uid="{C8B4E7EB-250A-484C-AFD6-96D3B88FC95A}"/>
    <cellStyle name="Normal 7 3 3 2 2 3 2" xfId="4658" xr:uid="{D0139903-2207-4956-803B-81838C58E1D7}"/>
    <cellStyle name="Normal 7 3 3 2 2 4" xfId="2117" xr:uid="{6706503E-9766-4AF3-868D-C9CA34D626B4}"/>
    <cellStyle name="Normal 7 3 3 2 3" xfId="2118" xr:uid="{264783FC-3A07-4B1D-86FE-1B227AD5C9D3}"/>
    <cellStyle name="Normal 7 3 3 2 3 2" xfId="2119" xr:uid="{83EA64E8-DF4C-4650-93FA-7314614574BC}"/>
    <cellStyle name="Normal 7 3 3 2 3 2 2" xfId="4659" xr:uid="{A73457A3-9E3B-4B67-9573-139D4D2B8680}"/>
    <cellStyle name="Normal 7 3 3 2 3 3" xfId="2120" xr:uid="{4A810D2B-6031-484B-844C-83D01AA9FEDF}"/>
    <cellStyle name="Normal 7 3 3 2 3 4" xfId="2121" xr:uid="{D8CA121B-5EAD-4650-8C2E-E7CF844B5612}"/>
    <cellStyle name="Normal 7 3 3 2 4" xfId="2122" xr:uid="{960DA59B-5FFC-4E0D-853C-A617B242D492}"/>
    <cellStyle name="Normal 7 3 3 2 4 2" xfId="4660" xr:uid="{01F5EFE8-9318-417C-978D-C1E683D09D2E}"/>
    <cellStyle name="Normal 7 3 3 2 5" xfId="2123" xr:uid="{791780AE-27B0-436B-AD77-55CA14BF255C}"/>
    <cellStyle name="Normal 7 3 3 2 6" xfId="2124" xr:uid="{056629E0-D18C-4AB0-95FE-0AAF6779B25A}"/>
    <cellStyle name="Normal 7 3 3 3" xfId="2125" xr:uid="{51984942-1EBE-45D1-B10B-59D763B9B10B}"/>
    <cellStyle name="Normal 7 3 3 3 2" xfId="2126" xr:uid="{19F52BCF-35FE-417C-B5BC-487FFA6A88C9}"/>
    <cellStyle name="Normal 7 3 3 3 2 2" xfId="2127" xr:uid="{418D741F-DAEA-42D2-907A-B529AC01371E}"/>
    <cellStyle name="Normal 7 3 3 3 2 2 2" xfId="4661" xr:uid="{F6F43B43-8770-4165-9B89-EC48BE58571C}"/>
    <cellStyle name="Normal 7 3 3 3 2 3" xfId="2128" xr:uid="{BB2EA244-17E6-4D36-B270-DC8E46F098A5}"/>
    <cellStyle name="Normal 7 3 3 3 2 4" xfId="2129" xr:uid="{47781200-D321-4581-822D-9D3B8D7F0301}"/>
    <cellStyle name="Normal 7 3 3 3 3" xfId="2130" xr:uid="{FD235AB1-582E-4DBC-B4E6-824ABCD2EB98}"/>
    <cellStyle name="Normal 7 3 3 3 3 2" xfId="4662" xr:uid="{41271C95-731F-4EAB-9A2A-EDA12F09EE7F}"/>
    <cellStyle name="Normal 7 3 3 3 4" xfId="2131" xr:uid="{93597620-FCF0-4F82-B955-99B840233408}"/>
    <cellStyle name="Normal 7 3 3 3 5" xfId="2132" xr:uid="{DD79BF4D-D19E-4898-BD0B-2AA136E5578D}"/>
    <cellStyle name="Normal 7 3 3 4" xfId="2133" xr:uid="{46DAA6E8-C859-41F3-84A2-43F2B37B5266}"/>
    <cellStyle name="Normal 7 3 3 4 2" xfId="2134" xr:uid="{6F8FAE8B-B0B4-4370-8908-891EE723CDAA}"/>
    <cellStyle name="Normal 7 3 3 4 2 2" xfId="4663" xr:uid="{768E4003-4390-47E5-9BA7-2DB0608B5A78}"/>
    <cellStyle name="Normal 7 3 3 4 3" xfId="2135" xr:uid="{D991E02A-FA97-4A1C-BF47-81890E5243F6}"/>
    <cellStyle name="Normal 7 3 3 4 4" xfId="2136" xr:uid="{3FADB15A-F8B8-4A55-AC21-6038F9B0C1F7}"/>
    <cellStyle name="Normal 7 3 3 5" xfId="2137" xr:uid="{3F2FC988-7A7B-410B-998C-A80BA32C1E93}"/>
    <cellStyle name="Normal 7 3 3 5 2" xfId="2138" xr:uid="{6C53384C-A008-46BA-A350-45D79FD4C4A4}"/>
    <cellStyle name="Normal 7 3 3 5 3" xfId="2139" xr:uid="{5DFB6D20-FF15-4216-8C8A-0F26249B52B9}"/>
    <cellStyle name="Normal 7 3 3 5 4" xfId="2140" xr:uid="{16543C3E-BBFC-4BC2-85DD-168E84241BA9}"/>
    <cellStyle name="Normal 7 3 3 6" xfId="2141" xr:uid="{2F547B3B-2AB5-4C2F-A04C-5A5DF7F479F0}"/>
    <cellStyle name="Normal 7 3 3 7" xfId="2142" xr:uid="{51CBBB66-7D7A-411D-BA9C-1C74AD8BF67A}"/>
    <cellStyle name="Normal 7 3 3 8" xfId="2143" xr:uid="{2B42A065-70DD-49C6-B688-E402990F641A}"/>
    <cellStyle name="Normal 7 3 4" xfId="2144" xr:uid="{E8D55C58-590A-4D12-9069-22C33C3E6A04}"/>
    <cellStyle name="Normal 7 3 4 2" xfId="2145" xr:uid="{B2006549-9922-47B5-B631-0036F82017C3}"/>
    <cellStyle name="Normal 7 3 4 2 2" xfId="2146" xr:uid="{7CC71386-C19F-4478-A687-3574EAB2BB7D}"/>
    <cellStyle name="Normal 7 3 4 2 2 2" xfId="2147" xr:uid="{25C38B45-F345-49EE-8144-5FE708800907}"/>
    <cellStyle name="Normal 7 3 4 2 2 2 2" xfId="4092" xr:uid="{CFCF0CC5-4CF0-4D69-A9A5-023963A4F34C}"/>
    <cellStyle name="Normal 7 3 4 2 2 3" xfId="2148" xr:uid="{76F49C62-078A-4A7A-B652-46D7F2D27613}"/>
    <cellStyle name="Normal 7 3 4 2 2 4" xfId="2149" xr:uid="{689621E8-0E76-493E-BE87-8CEE35BEE382}"/>
    <cellStyle name="Normal 7 3 4 2 3" xfId="2150" xr:uid="{5ECF50CC-AECA-454D-9EA9-9F7F023E751E}"/>
    <cellStyle name="Normal 7 3 4 2 3 2" xfId="4093" xr:uid="{09F65366-C0EC-4D1E-AD79-32B198EF6A22}"/>
    <cellStyle name="Normal 7 3 4 2 4" xfId="2151" xr:uid="{6A934365-E68F-4970-8F07-10C56B8F5591}"/>
    <cellStyle name="Normal 7 3 4 2 5" xfId="2152" xr:uid="{5D65EDA6-0411-4771-81B6-2236119EF85C}"/>
    <cellStyle name="Normal 7 3 4 3" xfId="2153" xr:uid="{9FAE3F6B-3CB3-4F25-A52D-64A12AB2FD48}"/>
    <cellStyle name="Normal 7 3 4 3 2" xfId="2154" xr:uid="{4AA75417-2EBD-4ACE-B7BC-C219437A3A57}"/>
    <cellStyle name="Normal 7 3 4 3 2 2" xfId="4094" xr:uid="{2BA3A015-5FD2-41E6-B8B3-7C05B1940CF5}"/>
    <cellStyle name="Normal 7 3 4 3 3" xfId="2155" xr:uid="{249F47A8-2377-4D98-98EF-02AE7C867163}"/>
    <cellStyle name="Normal 7 3 4 3 4" xfId="2156" xr:uid="{1D6A363A-6895-4369-BDDE-6D9B13CE754D}"/>
    <cellStyle name="Normal 7 3 4 4" xfId="2157" xr:uid="{C7809B58-64C0-4360-82CD-8F88B63AA24E}"/>
    <cellStyle name="Normal 7 3 4 4 2" xfId="2158" xr:uid="{502DFF1E-C57D-4C57-9467-5861B0397F43}"/>
    <cellStyle name="Normal 7 3 4 4 3" xfId="2159" xr:uid="{BEE3C5BF-F64A-4CDD-9600-3D413D445CED}"/>
    <cellStyle name="Normal 7 3 4 4 4" xfId="2160" xr:uid="{8BF919DB-E1D6-4281-893B-9602F3CD6DE1}"/>
    <cellStyle name="Normal 7 3 4 5" xfId="2161" xr:uid="{0BCB6C2D-A971-4A8F-8650-C49B547EDFFF}"/>
    <cellStyle name="Normal 7 3 4 6" xfId="2162" xr:uid="{F871B290-7318-48D5-8093-DB88953D8E11}"/>
    <cellStyle name="Normal 7 3 4 7" xfId="2163" xr:uid="{79E1B36D-DCE2-4DAC-9820-7C99B0AB9BDF}"/>
    <cellStyle name="Normal 7 3 5" xfId="2164" xr:uid="{AF50D75C-0731-42BB-A358-EE811093DA42}"/>
    <cellStyle name="Normal 7 3 5 2" xfId="2165" xr:uid="{4F632936-BF85-44CA-B393-D6817233F4C6}"/>
    <cellStyle name="Normal 7 3 5 2 2" xfId="2166" xr:uid="{4298531E-2959-4EAF-8AAC-A44A8F7F0383}"/>
    <cellStyle name="Normal 7 3 5 2 2 2" xfId="4095" xr:uid="{4E1B4E6D-F3F6-4C0B-A63B-DD589EC7FD10}"/>
    <cellStyle name="Normal 7 3 5 2 3" xfId="2167" xr:uid="{132E1E21-4C7A-485E-A4EE-406736CF0422}"/>
    <cellStyle name="Normal 7 3 5 2 4" xfId="2168" xr:uid="{0F86DCA8-2F71-4B76-BC53-74BF381FF433}"/>
    <cellStyle name="Normal 7 3 5 3" xfId="2169" xr:uid="{3F391832-0093-4942-97E8-71EE909970DE}"/>
    <cellStyle name="Normal 7 3 5 3 2" xfId="2170" xr:uid="{E2405A10-52BA-445E-8067-EE6F90BB431B}"/>
    <cellStyle name="Normal 7 3 5 3 3" xfId="2171" xr:uid="{3EA520D0-1739-41F4-BC31-679F9871539D}"/>
    <cellStyle name="Normal 7 3 5 3 4" xfId="2172" xr:uid="{CB10D0DB-BB72-4440-A75D-48B68F0FE07F}"/>
    <cellStyle name="Normal 7 3 5 4" xfId="2173" xr:uid="{C8690450-C5A3-4051-B9F6-23DA90A2021B}"/>
    <cellStyle name="Normal 7 3 5 5" xfId="2174" xr:uid="{0097C5EA-301C-4796-8A27-7100C18225F2}"/>
    <cellStyle name="Normal 7 3 5 6" xfId="2175" xr:uid="{CFB364B1-83A4-4A6E-B5F1-3D8D335C918A}"/>
    <cellStyle name="Normal 7 3 6" xfId="2176" xr:uid="{903A23C1-F463-4D42-9261-1AF614694792}"/>
    <cellStyle name="Normal 7 3 6 2" xfId="2177" xr:uid="{7DD12DBE-1898-479B-8618-356ECD9AC426}"/>
    <cellStyle name="Normal 7 3 6 2 2" xfId="2178" xr:uid="{C9F4AD9C-506D-4ABD-957A-728CC80DC533}"/>
    <cellStyle name="Normal 7 3 6 2 3" xfId="2179" xr:uid="{C334C21C-A463-4441-9F56-B56A6D14B05B}"/>
    <cellStyle name="Normal 7 3 6 2 4" xfId="2180" xr:uid="{97200729-7611-4346-8EBA-59F15928DB8B}"/>
    <cellStyle name="Normal 7 3 6 3" xfId="2181" xr:uid="{453F229D-A46C-4B6F-8C62-0E75D1E19DFA}"/>
    <cellStyle name="Normal 7 3 6 4" xfId="2182" xr:uid="{42757E58-BBFC-41F3-B8FA-23858D375EEE}"/>
    <cellStyle name="Normal 7 3 6 5" xfId="2183" xr:uid="{3FCD658B-6C78-42D7-BA30-34411C5C27CB}"/>
    <cellStyle name="Normal 7 3 7" xfId="2184" xr:uid="{6827CE03-D628-4710-A21B-D8753C695B70}"/>
    <cellStyle name="Normal 7 3 7 2" xfId="2185" xr:uid="{9DD8D4B8-531A-4E91-8A39-C73E45E8D0FC}"/>
    <cellStyle name="Normal 7 3 7 3" xfId="2186" xr:uid="{D468D845-E9CF-4AB6-BB0D-57CBBDF94599}"/>
    <cellStyle name="Normal 7 3 7 4" xfId="2187" xr:uid="{4533BEAD-5436-4386-ACF6-8F3D6D9A7F53}"/>
    <cellStyle name="Normal 7 3 8" xfId="2188" xr:uid="{7DF7CACD-D7AD-4FD7-9326-C29FB8D41A79}"/>
    <cellStyle name="Normal 7 3 8 2" xfId="2189" xr:uid="{D1DAD822-80AA-4E97-A1C0-C945411D716B}"/>
    <cellStyle name="Normal 7 3 8 3" xfId="2190" xr:uid="{88DA77F5-9CB1-4E51-96D6-B9C7E059F83B}"/>
    <cellStyle name="Normal 7 3 8 4" xfId="2191" xr:uid="{DC6C2F9E-42DD-4EDC-A3D8-F4C7D58632FE}"/>
    <cellStyle name="Normal 7 3 9" xfId="2192" xr:uid="{A4B556C5-4E16-4921-8426-032CB1932DF8}"/>
    <cellStyle name="Normal 7 4" xfId="2193" xr:uid="{C1C27426-7DC1-4BAB-986D-3D04A9EE8B83}"/>
    <cellStyle name="Normal 7 4 10" xfId="2194" xr:uid="{53F4539D-F6F5-4AEB-B541-E8BFBF112F40}"/>
    <cellStyle name="Normal 7 4 11" xfId="2195" xr:uid="{057874C0-4CC3-4DFE-ACBF-D4BA199FFD5C}"/>
    <cellStyle name="Normal 7 4 2" xfId="2196" xr:uid="{4EC8894F-8890-448C-AC48-F90A8FA49264}"/>
    <cellStyle name="Normal 7 4 2 2" xfId="2197" xr:uid="{DF1BA446-4F86-443F-81C3-088951B914CB}"/>
    <cellStyle name="Normal 7 4 2 2 2" xfId="2198" xr:uid="{BA3A3A7A-3728-49F6-8AD4-8BF333573014}"/>
    <cellStyle name="Normal 7 4 2 2 2 2" xfId="2199" xr:uid="{EB7D358B-2DEB-4F31-82D6-F708521D7AC2}"/>
    <cellStyle name="Normal 7 4 2 2 2 2 2" xfId="2200" xr:uid="{044B2C9D-D38C-493D-9910-686C8506F06A}"/>
    <cellStyle name="Normal 7 4 2 2 2 2 3" xfId="2201" xr:uid="{2B7FE2D4-6AF1-499B-940A-FF2B0D22F90A}"/>
    <cellStyle name="Normal 7 4 2 2 2 2 4" xfId="2202" xr:uid="{ECE0CF7C-CB7A-4F02-A86A-0BDD0F87F44D}"/>
    <cellStyle name="Normal 7 4 2 2 2 3" xfId="2203" xr:uid="{CB8F5A89-92B8-478B-BB03-3462E937AA2E}"/>
    <cellStyle name="Normal 7 4 2 2 2 3 2" xfId="2204" xr:uid="{61FE1F2C-CB32-4713-84E8-C459D7644C5B}"/>
    <cellStyle name="Normal 7 4 2 2 2 3 3" xfId="2205" xr:uid="{57FC2054-3826-454C-9EDF-A13E95622EB7}"/>
    <cellStyle name="Normal 7 4 2 2 2 3 4" xfId="2206" xr:uid="{618DE0C7-82ED-4BA5-ADFF-ABC0A1B66C7D}"/>
    <cellStyle name="Normal 7 4 2 2 2 4" xfId="2207" xr:uid="{6D525267-6594-4AB7-A7AF-9E721C6F502B}"/>
    <cellStyle name="Normal 7 4 2 2 2 5" xfId="2208" xr:uid="{B5694D22-550B-4D45-BF0B-26F11E0428E8}"/>
    <cellStyle name="Normal 7 4 2 2 2 6" xfId="2209" xr:uid="{FA118294-E774-403E-AF2B-D1ACA22253F4}"/>
    <cellStyle name="Normal 7 4 2 2 3" xfId="2210" xr:uid="{DA754F88-06D3-4E52-A9B9-389E649CFACF}"/>
    <cellStyle name="Normal 7 4 2 2 3 2" xfId="2211" xr:uid="{B2EE80BF-ED03-4DDB-A99B-EF1B7A080B3E}"/>
    <cellStyle name="Normal 7 4 2 2 3 2 2" xfId="2212" xr:uid="{F61E095B-83B3-4AEB-864B-EA066C267A22}"/>
    <cellStyle name="Normal 7 4 2 2 3 2 3" xfId="2213" xr:uid="{9086FAD8-D82E-40DF-B435-4FE8A3336394}"/>
    <cellStyle name="Normal 7 4 2 2 3 2 4" xfId="2214" xr:uid="{BBF5864C-A2D5-4E4B-B400-E02753A4359C}"/>
    <cellStyle name="Normal 7 4 2 2 3 3" xfId="2215" xr:uid="{16FE2E5A-C579-4931-9A03-D5FD3F2DB8FE}"/>
    <cellStyle name="Normal 7 4 2 2 3 4" xfId="2216" xr:uid="{480A2186-6966-479A-A70E-E425D9E7FDB0}"/>
    <cellStyle name="Normal 7 4 2 2 3 5" xfId="2217" xr:uid="{7C5A8587-5789-429D-BB6F-C0DBF8386BB4}"/>
    <cellStyle name="Normal 7 4 2 2 4" xfId="2218" xr:uid="{1616500B-45A9-47BD-A063-F323BF6B06C4}"/>
    <cellStyle name="Normal 7 4 2 2 4 2" xfId="2219" xr:uid="{6082ADAD-2FB3-44BA-A60B-C7907CD271D0}"/>
    <cellStyle name="Normal 7 4 2 2 4 3" xfId="2220" xr:uid="{94C6E848-1A9E-49CC-8F0D-58B19AA4496E}"/>
    <cellStyle name="Normal 7 4 2 2 4 4" xfId="2221" xr:uid="{02E911D8-3200-443D-898E-7F2B495F5E38}"/>
    <cellStyle name="Normal 7 4 2 2 5" xfId="2222" xr:uid="{E1D5C225-6C13-4567-9321-A9E3B7CB58D0}"/>
    <cellStyle name="Normal 7 4 2 2 5 2" xfId="2223" xr:uid="{B6686683-A663-452B-B02F-7D1C9F186AF6}"/>
    <cellStyle name="Normal 7 4 2 2 5 3" xfId="2224" xr:uid="{8AF9E51F-591B-4E5E-9A2E-6636E8C96CF9}"/>
    <cellStyle name="Normal 7 4 2 2 5 4" xfId="2225" xr:uid="{20F9A551-4D81-4FAF-B91A-1B473A815BC3}"/>
    <cellStyle name="Normal 7 4 2 2 6" xfId="2226" xr:uid="{9A397198-20AB-4379-A2CA-2E5E17321B4A}"/>
    <cellStyle name="Normal 7 4 2 2 7" xfId="2227" xr:uid="{1B137177-97A7-43AF-973C-0E611BCFB387}"/>
    <cellStyle name="Normal 7 4 2 2 8" xfId="2228" xr:uid="{1758152E-5E81-4350-BD47-AE51EEA7AD59}"/>
    <cellStyle name="Normal 7 4 2 3" xfId="2229" xr:uid="{8D45AFAD-9590-4A86-9BA8-86311DED8DBF}"/>
    <cellStyle name="Normal 7 4 2 3 2" xfId="2230" xr:uid="{289772CF-80B3-4FDF-8636-6E74DFD7A425}"/>
    <cellStyle name="Normal 7 4 2 3 2 2" xfId="2231" xr:uid="{E6B54CDD-9C42-44FC-9E6B-CD71E92978FD}"/>
    <cellStyle name="Normal 7 4 2 3 2 3" xfId="2232" xr:uid="{AA9DB163-BC2D-4411-8820-297D939709BB}"/>
    <cellStyle name="Normal 7 4 2 3 2 4" xfId="2233" xr:uid="{C9968F7A-575E-4E5C-BD7A-56388C3E50B1}"/>
    <cellStyle name="Normal 7 4 2 3 3" xfId="2234" xr:uid="{B57DD666-C40F-4BA9-8022-344080D79DD7}"/>
    <cellStyle name="Normal 7 4 2 3 3 2" xfId="2235" xr:uid="{0C5650EF-188F-439C-86A2-91C649F8F3FB}"/>
    <cellStyle name="Normal 7 4 2 3 3 3" xfId="2236" xr:uid="{C206357B-0563-436C-A5FA-3D07B5AF25F1}"/>
    <cellStyle name="Normal 7 4 2 3 3 4" xfId="2237" xr:uid="{03BEE64B-2F7F-4F3B-91B4-2838C2ED12AA}"/>
    <cellStyle name="Normal 7 4 2 3 4" xfId="2238" xr:uid="{1EDAB62C-FB3F-4EA6-85B6-73149067E8CE}"/>
    <cellStyle name="Normal 7 4 2 3 5" xfId="2239" xr:uid="{D29A9FD4-1244-42B0-8493-1ECDA1E50526}"/>
    <cellStyle name="Normal 7 4 2 3 6" xfId="2240" xr:uid="{6C593ACF-1F22-4F9D-9119-4571076AFA82}"/>
    <cellStyle name="Normal 7 4 2 4" xfId="2241" xr:uid="{F439A0A0-415F-4C49-8553-A952A3835835}"/>
    <cellStyle name="Normal 7 4 2 4 2" xfId="2242" xr:uid="{1F4B6D9C-B9BC-4DC8-BE9C-7CED77D5CBD7}"/>
    <cellStyle name="Normal 7 4 2 4 2 2" xfId="2243" xr:uid="{FFBF33D5-80B4-48E7-A644-ED42FAA8CBC9}"/>
    <cellStyle name="Normal 7 4 2 4 2 3" xfId="2244" xr:uid="{D777A3D9-60D8-443A-9E7D-497BB6C0C946}"/>
    <cellStyle name="Normal 7 4 2 4 2 4" xfId="2245" xr:uid="{64D99487-3455-4761-AFA1-4EF920FACB35}"/>
    <cellStyle name="Normal 7 4 2 4 3" xfId="2246" xr:uid="{AE62C8DE-0E9C-40BF-AEA9-F2CD877157EF}"/>
    <cellStyle name="Normal 7 4 2 4 4" xfId="2247" xr:uid="{19BB0827-42A7-46DD-A915-80E08579B51B}"/>
    <cellStyle name="Normal 7 4 2 4 5" xfId="2248" xr:uid="{82416A5A-7697-4D99-8F63-C120BCD3EBB8}"/>
    <cellStyle name="Normal 7 4 2 5" xfId="2249" xr:uid="{20047632-A267-41AB-94CA-42DE6935ECEF}"/>
    <cellStyle name="Normal 7 4 2 5 2" xfId="2250" xr:uid="{2EE05C65-609F-45EF-91D2-3D5AB67CADCA}"/>
    <cellStyle name="Normal 7 4 2 5 3" xfId="2251" xr:uid="{1767F9EA-2481-4F8E-9056-64423484460F}"/>
    <cellStyle name="Normal 7 4 2 5 4" xfId="2252" xr:uid="{375F674E-327D-4A2D-B131-1C62E14E6CD5}"/>
    <cellStyle name="Normal 7 4 2 6" xfId="2253" xr:uid="{249F7EAF-3E06-48E1-8422-29D33DFDAF22}"/>
    <cellStyle name="Normal 7 4 2 6 2" xfId="2254" xr:uid="{C59FC358-8FE8-4E00-8ABF-5E226F097C3F}"/>
    <cellStyle name="Normal 7 4 2 6 3" xfId="2255" xr:uid="{5AD3CCCE-B0F6-42F5-B0E4-ED6B19585C3A}"/>
    <cellStyle name="Normal 7 4 2 6 4" xfId="2256" xr:uid="{F0B6341A-99EC-4616-A910-CAE18E05F540}"/>
    <cellStyle name="Normal 7 4 2 7" xfId="2257" xr:uid="{D0F5D133-CE5A-42F8-A418-D7250C58B5E9}"/>
    <cellStyle name="Normal 7 4 2 8" xfId="2258" xr:uid="{3D1D2A5F-9849-4431-9F6D-EAB328C2CA6D}"/>
    <cellStyle name="Normal 7 4 2 9" xfId="2259" xr:uid="{0ADA3810-5166-4EBC-8DFE-CDE30FB8EB35}"/>
    <cellStyle name="Normal 7 4 3" xfId="2260" xr:uid="{38A01894-75DE-485C-97A4-94CB08C8B893}"/>
    <cellStyle name="Normal 7 4 3 2" xfId="2261" xr:uid="{A25E6278-A964-451C-BA0B-3B772C8304DB}"/>
    <cellStyle name="Normal 7 4 3 2 2" xfId="2262" xr:uid="{514DE79A-024C-48EF-BA80-B223D859A323}"/>
    <cellStyle name="Normal 7 4 3 2 2 2" xfId="2263" xr:uid="{4781D041-BE6F-4B25-94BC-30E84F2A5E3F}"/>
    <cellStyle name="Normal 7 4 3 2 2 2 2" xfId="4096" xr:uid="{0DF3C324-DD44-4E94-88DF-F50F6FB928BB}"/>
    <cellStyle name="Normal 7 4 3 2 2 3" xfId="2264" xr:uid="{48B68D28-D339-4D4C-B2EE-0F5D03A4BFA4}"/>
    <cellStyle name="Normal 7 4 3 2 2 4" xfId="2265" xr:uid="{2D39AC36-787F-49DD-AEFC-7DA159A4CD5C}"/>
    <cellStyle name="Normal 7 4 3 2 3" xfId="2266" xr:uid="{AE97A3C3-1787-47B8-BE34-B439C34EFF81}"/>
    <cellStyle name="Normal 7 4 3 2 3 2" xfId="2267" xr:uid="{D67E2FD8-EF9F-414A-AFD5-DD6AE208400C}"/>
    <cellStyle name="Normal 7 4 3 2 3 3" xfId="2268" xr:uid="{094B474C-6DFB-48B2-BAB2-5091982D781F}"/>
    <cellStyle name="Normal 7 4 3 2 3 4" xfId="2269" xr:uid="{235F9341-A34D-4165-9D36-A1C17C56D3FB}"/>
    <cellStyle name="Normal 7 4 3 2 4" xfId="2270" xr:uid="{7813A4A9-F3BE-41C4-9951-2629242DCF68}"/>
    <cellStyle name="Normal 7 4 3 2 5" xfId="2271" xr:uid="{89C55E7D-D63D-4197-99F5-6F4287F67E9C}"/>
    <cellStyle name="Normal 7 4 3 2 6" xfId="2272" xr:uid="{488045D7-BBE8-4695-BC1F-7D410CA27415}"/>
    <cellStyle name="Normal 7 4 3 3" xfId="2273" xr:uid="{CE2E03F2-58E9-42B4-B851-C1FB6C566CEA}"/>
    <cellStyle name="Normal 7 4 3 3 2" xfId="2274" xr:uid="{7469E54C-9BD5-442A-8285-843B343C8D49}"/>
    <cellStyle name="Normal 7 4 3 3 2 2" xfId="2275" xr:uid="{59FB3B1C-BE19-4508-9F35-69383CAAC2A3}"/>
    <cellStyle name="Normal 7 4 3 3 2 3" xfId="2276" xr:uid="{96844B57-90D2-4098-BB46-A78D9BED6C11}"/>
    <cellStyle name="Normal 7 4 3 3 2 4" xfId="2277" xr:uid="{C7AD6005-9170-466C-B29A-A1F16EEA064D}"/>
    <cellStyle name="Normal 7 4 3 3 3" xfId="2278" xr:uid="{5047B0A4-326B-46F2-907E-90794C2D8BF6}"/>
    <cellStyle name="Normal 7 4 3 3 4" xfId="2279" xr:uid="{A11010F9-2756-4BBB-A87D-2B9F773CD427}"/>
    <cellStyle name="Normal 7 4 3 3 5" xfId="2280" xr:uid="{6352225C-05C9-4E6F-837D-A195E8DDB3AF}"/>
    <cellStyle name="Normal 7 4 3 4" xfId="2281" xr:uid="{C7CF3EF1-A87F-45E3-862A-A7412E7D7B1C}"/>
    <cellStyle name="Normal 7 4 3 4 2" xfId="2282" xr:uid="{AC2B588C-62FB-4F68-B04B-B3503FE571D3}"/>
    <cellStyle name="Normal 7 4 3 4 3" xfId="2283" xr:uid="{1E749770-8F78-4AD9-A045-D8D73D700D44}"/>
    <cellStyle name="Normal 7 4 3 4 4" xfId="2284" xr:uid="{C3188B4A-E63C-471B-9B79-EF0B757245A8}"/>
    <cellStyle name="Normal 7 4 3 5" xfId="2285" xr:uid="{543CB72C-2B6A-4512-B80E-30C6F5208D28}"/>
    <cellStyle name="Normal 7 4 3 5 2" xfId="2286" xr:uid="{FA7D5C78-AD19-4596-B46C-F4E81C04931A}"/>
    <cellStyle name="Normal 7 4 3 5 3" xfId="2287" xr:uid="{BB5C214A-08BF-47A0-BA5B-98C83DD6224D}"/>
    <cellStyle name="Normal 7 4 3 5 4" xfId="2288" xr:uid="{8AD99A4E-77B3-44DD-A54F-653C92254261}"/>
    <cellStyle name="Normal 7 4 3 6" xfId="2289" xr:uid="{F286E1E8-A3DE-4A8F-B200-46E2A32F6290}"/>
    <cellStyle name="Normal 7 4 3 7" xfId="2290" xr:uid="{73B1A02B-AD1F-47D6-A97E-FB950A69F075}"/>
    <cellStyle name="Normal 7 4 3 8" xfId="2291" xr:uid="{5AA4C9A1-7167-4050-8D53-29CBB45A2EF7}"/>
    <cellStyle name="Normal 7 4 4" xfId="2292" xr:uid="{DD99FF64-063B-41FA-9CF4-B70C1AF3ECF1}"/>
    <cellStyle name="Normal 7 4 4 2" xfId="2293" xr:uid="{7F796799-0054-4346-B509-248CB003199D}"/>
    <cellStyle name="Normal 7 4 4 2 2" xfId="2294" xr:uid="{ED6E18D4-3622-435A-99E6-045F5526231C}"/>
    <cellStyle name="Normal 7 4 4 2 2 2" xfId="2295" xr:uid="{3A1021BE-20D1-40E9-9CFE-BE8CBCEE8807}"/>
    <cellStyle name="Normal 7 4 4 2 2 3" xfId="2296" xr:uid="{40816BCF-F9EA-4D0C-99D3-144D521B7F37}"/>
    <cellStyle name="Normal 7 4 4 2 2 4" xfId="2297" xr:uid="{E4C734B2-6ACF-4C71-B2B1-69575ACA4FA6}"/>
    <cellStyle name="Normal 7 4 4 2 3" xfId="2298" xr:uid="{3BD0C8B9-8B5A-431D-92D5-BEA976E6294F}"/>
    <cellStyle name="Normal 7 4 4 2 4" xfId="2299" xr:uid="{B60B181D-F0F5-4C67-B8B3-B9B709A73C02}"/>
    <cellStyle name="Normal 7 4 4 2 5" xfId="2300" xr:uid="{F3EDE829-7877-490B-A807-61C730082A9B}"/>
    <cellStyle name="Normal 7 4 4 3" xfId="2301" xr:uid="{E9BCE5E2-DF42-4EA4-87DE-F5566B8F457A}"/>
    <cellStyle name="Normal 7 4 4 3 2" xfId="2302" xr:uid="{3518A28A-D58B-400B-B883-DA577B4C14AD}"/>
    <cellStyle name="Normal 7 4 4 3 3" xfId="2303" xr:uid="{BB0F5FC0-A57D-4B98-8337-91E2758D647A}"/>
    <cellStyle name="Normal 7 4 4 3 4" xfId="2304" xr:uid="{342210D4-DE36-4CDE-9C4E-AC2381D9C0AB}"/>
    <cellStyle name="Normal 7 4 4 4" xfId="2305" xr:uid="{2D550E9F-9F3E-4B8F-ADAB-516F1DCC6BE3}"/>
    <cellStyle name="Normal 7 4 4 4 2" xfId="2306" xr:uid="{B59E7CE9-DEFB-4FB6-BCB2-C75D1D08739F}"/>
    <cellStyle name="Normal 7 4 4 4 3" xfId="2307" xr:uid="{67E1A4E8-5FAC-4FF0-A534-3D6200ECC8EE}"/>
    <cellStyle name="Normal 7 4 4 4 4" xfId="2308" xr:uid="{ED6BB55A-9BDC-472D-90D0-B31F25EC4E8F}"/>
    <cellStyle name="Normal 7 4 4 5" xfId="2309" xr:uid="{8AB20B31-3F00-4D6C-9067-6717771C4FFA}"/>
    <cellStyle name="Normal 7 4 4 6" xfId="2310" xr:uid="{3682A221-CA0F-4C40-B29C-9CD11C05485C}"/>
    <cellStyle name="Normal 7 4 4 7" xfId="2311" xr:uid="{97029063-2E8E-498A-AC53-A88F62E48466}"/>
    <cellStyle name="Normal 7 4 5" xfId="2312" xr:uid="{E3315574-D497-405D-B37C-0811123D7FA0}"/>
    <cellStyle name="Normal 7 4 5 2" xfId="2313" xr:uid="{47404DF7-96FD-474A-BB00-FA29F9C1B73E}"/>
    <cellStyle name="Normal 7 4 5 2 2" xfId="2314" xr:uid="{0DF5C98F-0833-489A-8667-E57BEE957F95}"/>
    <cellStyle name="Normal 7 4 5 2 3" xfId="2315" xr:uid="{8A7E8CFC-87C9-42E2-B4DD-87CF0B9CEABC}"/>
    <cellStyle name="Normal 7 4 5 2 4" xfId="2316" xr:uid="{CD71B7DA-A745-4B73-95A6-9DF54CBAF892}"/>
    <cellStyle name="Normal 7 4 5 3" xfId="2317" xr:uid="{12E3876C-F8AD-4C0F-85E0-16E058A6C4E8}"/>
    <cellStyle name="Normal 7 4 5 3 2" xfId="2318" xr:uid="{3984AEC4-1A55-4B48-8E46-E420F90616B1}"/>
    <cellStyle name="Normal 7 4 5 3 3" xfId="2319" xr:uid="{07C6F233-24B0-4C1B-BFE5-9D61297A6EB1}"/>
    <cellStyle name="Normal 7 4 5 3 4" xfId="2320" xr:uid="{9805A16B-768C-45B0-B55B-98D87FAC647A}"/>
    <cellStyle name="Normal 7 4 5 4" xfId="2321" xr:uid="{CF012445-9095-4BC7-97E8-D4FCB2561FCF}"/>
    <cellStyle name="Normal 7 4 5 5" xfId="2322" xr:uid="{BA27E1A0-5540-4501-8125-7ECF535B0AB1}"/>
    <cellStyle name="Normal 7 4 5 6" xfId="2323" xr:uid="{814A898B-8B44-4A78-AF91-8A8A8DC7E6D0}"/>
    <cellStyle name="Normal 7 4 6" xfId="2324" xr:uid="{BFB181FD-A6FC-4822-A7BB-39A9BF0321F7}"/>
    <cellStyle name="Normal 7 4 6 2" xfId="2325" xr:uid="{7E9AE4E9-C442-40FA-8A33-AAF1605D8B7B}"/>
    <cellStyle name="Normal 7 4 6 2 2" xfId="2326" xr:uid="{3919C566-89DA-48BB-BAAD-1E2302B5C0A7}"/>
    <cellStyle name="Normal 7 4 6 2 3" xfId="2327" xr:uid="{4FD02CE9-0AF9-47C8-9800-D4D4FEDF420B}"/>
    <cellStyle name="Normal 7 4 6 2 4" xfId="2328" xr:uid="{AF75D25D-6405-4B95-A0E1-47A8B86F1368}"/>
    <cellStyle name="Normal 7 4 6 3" xfId="2329" xr:uid="{97003EBF-8632-490F-B3A2-B1FD584CF595}"/>
    <cellStyle name="Normal 7 4 6 4" xfId="2330" xr:uid="{FE1C8F77-65F4-44A8-AD77-A6420C09A045}"/>
    <cellStyle name="Normal 7 4 6 5" xfId="2331" xr:uid="{EF5F8127-87A8-4BD3-B105-02965B9FC284}"/>
    <cellStyle name="Normal 7 4 7" xfId="2332" xr:uid="{9CCFF65A-3561-4A9C-806A-8D6E27B999FC}"/>
    <cellStyle name="Normal 7 4 7 2" xfId="2333" xr:uid="{E468C2CC-DA16-488C-95B7-B75EB390238C}"/>
    <cellStyle name="Normal 7 4 7 3" xfId="2334" xr:uid="{3DD364BA-1380-4530-8D27-7F8C0148B59D}"/>
    <cellStyle name="Normal 7 4 7 4" xfId="2335" xr:uid="{7FA2EAF5-AF7E-4157-9BB3-0FE8AC3558D0}"/>
    <cellStyle name="Normal 7 4 8" xfId="2336" xr:uid="{73C15DF0-DBF1-401F-9CA3-94420EC0A8C2}"/>
    <cellStyle name="Normal 7 4 8 2" xfId="2337" xr:uid="{85D94728-0649-49CB-83D5-07D951994667}"/>
    <cellStyle name="Normal 7 4 8 3" xfId="2338" xr:uid="{811D1E49-329F-410D-ACE0-48D38D4A69B7}"/>
    <cellStyle name="Normal 7 4 8 4" xfId="2339" xr:uid="{0B2E50B4-9B15-4813-A677-B96712694C79}"/>
    <cellStyle name="Normal 7 4 9" xfId="2340" xr:uid="{E9E8D5DE-1A43-4FB4-B321-E7A05144E166}"/>
    <cellStyle name="Normal 7 5" xfId="2341" xr:uid="{DB589773-FF6F-4E75-A22F-77158BEB5103}"/>
    <cellStyle name="Normal 7 5 2" xfId="2342" xr:uid="{61F9D119-FC8B-4A5F-B276-6E1C28395108}"/>
    <cellStyle name="Normal 7 5 2 2" xfId="2343" xr:uid="{36005EF2-CAA1-4E7A-A383-54DA80FF650D}"/>
    <cellStyle name="Normal 7 5 2 2 2" xfId="2344" xr:uid="{BABC8B89-9C06-40CB-86A8-FFA6D612F10B}"/>
    <cellStyle name="Normal 7 5 2 2 2 2" xfId="2345" xr:uid="{60393D1C-1F6C-4BB8-9D6A-D341AF173DBF}"/>
    <cellStyle name="Normal 7 5 2 2 2 3" xfId="2346" xr:uid="{65010A7A-AC99-45EF-9B75-068527B753EE}"/>
    <cellStyle name="Normal 7 5 2 2 2 4" xfId="2347" xr:uid="{D5C404AA-DE9F-42F8-AED1-C6A71B7586BB}"/>
    <cellStyle name="Normal 7 5 2 2 3" xfId="2348" xr:uid="{6D842FD8-6E72-4633-8543-57F6EEF66CF7}"/>
    <cellStyle name="Normal 7 5 2 2 3 2" xfId="2349" xr:uid="{17AB9853-0147-48AD-8896-8C4A88348B71}"/>
    <cellStyle name="Normal 7 5 2 2 3 3" xfId="2350" xr:uid="{3F92FF70-9C25-47D6-AC25-30721F16362E}"/>
    <cellStyle name="Normal 7 5 2 2 3 4" xfId="2351" xr:uid="{E82DC4D9-A651-44DF-A1AE-BBEEB8A0D70A}"/>
    <cellStyle name="Normal 7 5 2 2 4" xfId="2352" xr:uid="{6F293354-2259-43F4-BEB8-75B47FE79604}"/>
    <cellStyle name="Normal 7 5 2 2 5" xfId="2353" xr:uid="{EBEC4205-55B6-453D-91CC-C13423B7E141}"/>
    <cellStyle name="Normal 7 5 2 2 6" xfId="2354" xr:uid="{471DD05C-BAD7-4912-A30F-2B8355D53FA6}"/>
    <cellStyle name="Normal 7 5 2 3" xfId="2355" xr:uid="{15937174-3768-4C10-B519-296FE5A70F29}"/>
    <cellStyle name="Normal 7 5 2 3 2" xfId="2356" xr:uid="{174B8E04-5826-4913-B9A2-196C78865746}"/>
    <cellStyle name="Normal 7 5 2 3 2 2" xfId="2357" xr:uid="{5A7DA661-AEB2-4CCC-9AD5-77A8CB059538}"/>
    <cellStyle name="Normal 7 5 2 3 2 3" xfId="2358" xr:uid="{28D8CDDA-DDB7-4552-9F04-84E8A80F77A4}"/>
    <cellStyle name="Normal 7 5 2 3 2 4" xfId="2359" xr:uid="{78A0FF8F-A463-4638-85C6-F6E335080D87}"/>
    <cellStyle name="Normal 7 5 2 3 3" xfId="2360" xr:uid="{82DC0F00-951B-494E-815D-0E2647E66AD1}"/>
    <cellStyle name="Normal 7 5 2 3 4" xfId="2361" xr:uid="{4BCFADFA-4990-4D4F-888C-A566305232B3}"/>
    <cellStyle name="Normal 7 5 2 3 5" xfId="2362" xr:uid="{8A8100FB-9996-4E14-B7CE-E1260F2EA430}"/>
    <cellStyle name="Normal 7 5 2 4" xfId="2363" xr:uid="{2DD022F8-04FB-4668-9426-7465B3729EDC}"/>
    <cellStyle name="Normal 7 5 2 4 2" xfId="2364" xr:uid="{C1033B02-AB90-420D-98D7-2EE4DAB905EB}"/>
    <cellStyle name="Normal 7 5 2 4 3" xfId="2365" xr:uid="{FFEFEABD-1B66-4E2A-BF34-AD0F54748510}"/>
    <cellStyle name="Normal 7 5 2 4 4" xfId="2366" xr:uid="{654C798A-E5F1-4CA5-BDDE-B519CB6311EE}"/>
    <cellStyle name="Normal 7 5 2 5" xfId="2367" xr:uid="{D254D272-F8E1-4049-B6C7-9E533CFBF46E}"/>
    <cellStyle name="Normal 7 5 2 5 2" xfId="2368" xr:uid="{832F5B54-98F2-4E11-AA0F-BC6BB0DC0584}"/>
    <cellStyle name="Normal 7 5 2 5 3" xfId="2369" xr:uid="{4C240B39-7DCE-4DD4-98C2-01F8B924F6D0}"/>
    <cellStyle name="Normal 7 5 2 5 4" xfId="2370" xr:uid="{E64202C4-D7E1-477E-9676-9E4C84AAC02A}"/>
    <cellStyle name="Normal 7 5 2 6" xfId="2371" xr:uid="{4169B691-6912-46AC-BA16-BA8CB0097EEE}"/>
    <cellStyle name="Normal 7 5 2 7" xfId="2372" xr:uid="{59A380BA-28D1-410A-BBE5-6F6B77D51F8F}"/>
    <cellStyle name="Normal 7 5 2 8" xfId="2373" xr:uid="{3797D04D-C772-4158-9CB7-98A38746EB01}"/>
    <cellStyle name="Normal 7 5 3" xfId="2374" xr:uid="{95F376E0-4CEB-4A6C-98B5-C50261C2BDB4}"/>
    <cellStyle name="Normal 7 5 3 2" xfId="2375" xr:uid="{C040D460-72DF-4BCC-A17E-C6630C882F42}"/>
    <cellStyle name="Normal 7 5 3 2 2" xfId="2376" xr:uid="{5AE07F7C-CCA0-431B-869B-EBE8C6B22575}"/>
    <cellStyle name="Normal 7 5 3 2 3" xfId="2377" xr:uid="{7E974854-FDB9-45E1-BEAC-13253FA76F43}"/>
    <cellStyle name="Normal 7 5 3 2 4" xfId="2378" xr:uid="{BE2AAEE7-5B5C-4400-8979-1BE159A10031}"/>
    <cellStyle name="Normal 7 5 3 3" xfId="2379" xr:uid="{30F8B86C-7012-46E0-819D-FC7B0440B6DD}"/>
    <cellStyle name="Normal 7 5 3 3 2" xfId="2380" xr:uid="{84A589F4-6867-4723-A8C9-6F17D59526C0}"/>
    <cellStyle name="Normal 7 5 3 3 3" xfId="2381" xr:uid="{D3551023-90A9-48A0-BAE6-B7D9AAF76472}"/>
    <cellStyle name="Normal 7 5 3 3 4" xfId="2382" xr:uid="{4D8756AB-2867-4FFF-951E-9753D5A3AE90}"/>
    <cellStyle name="Normal 7 5 3 4" xfId="2383" xr:uid="{AD797BEF-945A-42BE-8B52-9A3C15B4125B}"/>
    <cellStyle name="Normal 7 5 3 5" xfId="2384" xr:uid="{D6642DFE-36C9-4B33-B6AF-4CCE650F7B00}"/>
    <cellStyle name="Normal 7 5 3 6" xfId="2385" xr:uid="{4525E515-0C54-4AFF-886B-EF8C845E4ED1}"/>
    <cellStyle name="Normal 7 5 4" xfId="2386" xr:uid="{1277130C-97E3-42F2-8501-5DBB6005DE00}"/>
    <cellStyle name="Normal 7 5 4 2" xfId="2387" xr:uid="{DE84CAB6-B54C-4DD1-A295-A1FC479AB68A}"/>
    <cellStyle name="Normal 7 5 4 2 2" xfId="2388" xr:uid="{79970462-ADFC-437F-8316-84FA6F18FC40}"/>
    <cellStyle name="Normal 7 5 4 2 3" xfId="2389" xr:uid="{F636B100-DC42-4643-ABF2-136EB619E482}"/>
    <cellStyle name="Normal 7 5 4 2 4" xfId="2390" xr:uid="{6A6EC21E-54FE-45FA-AECA-3E24E9D8AD68}"/>
    <cellStyle name="Normal 7 5 4 3" xfId="2391" xr:uid="{60EA20CD-F3F1-4A4D-8A8A-017849C5B156}"/>
    <cellStyle name="Normal 7 5 4 4" xfId="2392" xr:uid="{6A065A7C-F2A9-4D43-A555-1AE31BCF8210}"/>
    <cellStyle name="Normal 7 5 4 5" xfId="2393" xr:uid="{CA5DA062-3001-4848-AF31-5E0D4EFFFD19}"/>
    <cellStyle name="Normal 7 5 5" xfId="2394" xr:uid="{93B8D264-BC70-4470-B1C8-1AE5590AB10D}"/>
    <cellStyle name="Normal 7 5 5 2" xfId="2395" xr:uid="{47DBF180-30F9-4988-825F-32AFD5593299}"/>
    <cellStyle name="Normal 7 5 5 3" xfId="2396" xr:uid="{D1F1FB53-BB48-4321-A696-FF30C87309F4}"/>
    <cellStyle name="Normal 7 5 5 4" xfId="2397" xr:uid="{4C505223-12CF-41DB-BA19-CEEAA813A366}"/>
    <cellStyle name="Normal 7 5 6" xfId="2398" xr:uid="{9A1384AF-E623-4FAF-A2D8-CA247F9982B9}"/>
    <cellStyle name="Normal 7 5 6 2" xfId="2399" xr:uid="{F77A6D1A-F1C0-4490-9FD7-117AE41800FA}"/>
    <cellStyle name="Normal 7 5 6 3" xfId="2400" xr:uid="{A1E9D843-9CAE-4FBB-A8C0-85DF9CF62538}"/>
    <cellStyle name="Normal 7 5 6 4" xfId="2401" xr:uid="{745967AF-47F8-43BB-9EE2-73657C8D83F9}"/>
    <cellStyle name="Normal 7 5 7" xfId="2402" xr:uid="{D9765A04-C540-403D-8758-7F26FB1BA337}"/>
    <cellStyle name="Normal 7 5 8" xfId="2403" xr:uid="{D1655226-456E-4365-9A02-7EC7F4E622D5}"/>
    <cellStyle name="Normal 7 5 9" xfId="2404" xr:uid="{2D1C0C46-6639-4D67-B232-ECF77EF0891B}"/>
    <cellStyle name="Normal 7 6" xfId="2405" xr:uid="{8195E2D6-E39A-4C25-8CF7-41ABEF39731F}"/>
    <cellStyle name="Normal 7 6 2" xfId="2406" xr:uid="{5A03190E-50FC-491B-AF2B-279E663EAA5F}"/>
    <cellStyle name="Normal 7 6 2 2" xfId="2407" xr:uid="{7FED4FF1-FE3A-4D26-B4A9-63586721C340}"/>
    <cellStyle name="Normal 7 6 2 2 2" xfId="2408" xr:uid="{F3F3F733-B6D3-443C-9DBE-C612AC70E3DC}"/>
    <cellStyle name="Normal 7 6 2 2 2 2" xfId="4097" xr:uid="{1442A597-2866-4C5E-AE12-3632A59AE483}"/>
    <cellStyle name="Normal 7 6 2 2 3" xfId="2409" xr:uid="{62424B23-E0E9-4762-BDE2-9D33F29C6B98}"/>
    <cellStyle name="Normal 7 6 2 2 4" xfId="2410" xr:uid="{20358A03-6137-4DA0-A3F5-C655D4EB96AC}"/>
    <cellStyle name="Normal 7 6 2 3" xfId="2411" xr:uid="{C3A53BB2-2936-4B9D-B5B6-FF8B7A26BAD5}"/>
    <cellStyle name="Normal 7 6 2 3 2" xfId="2412" xr:uid="{820FE877-2F92-464F-ADF1-761D37C0460A}"/>
    <cellStyle name="Normal 7 6 2 3 3" xfId="2413" xr:uid="{D241FEB2-FC50-4256-A175-7F54ED2E0B8F}"/>
    <cellStyle name="Normal 7 6 2 3 4" xfId="2414" xr:uid="{EE8261F7-6E9B-4036-9000-D720E2534EC8}"/>
    <cellStyle name="Normal 7 6 2 4" xfId="2415" xr:uid="{17B08CAD-457B-41AD-A1A3-E67B13CB808F}"/>
    <cellStyle name="Normal 7 6 2 5" xfId="2416" xr:uid="{373E1F66-6756-45C3-BAD7-1FE71E2F9513}"/>
    <cellStyle name="Normal 7 6 2 6" xfId="2417" xr:uid="{9C413922-3B82-4146-8399-ADDCD7381369}"/>
    <cellStyle name="Normal 7 6 3" xfId="2418" xr:uid="{CF8312ED-36E1-4A25-8AB7-CB70950CCF94}"/>
    <cellStyle name="Normal 7 6 3 2" xfId="2419" xr:uid="{28260894-BD94-4FAB-BCBF-C04010A25EAF}"/>
    <cellStyle name="Normal 7 6 3 2 2" xfId="2420" xr:uid="{8A01744C-30C0-486C-AE89-8FA37614E8D2}"/>
    <cellStyle name="Normal 7 6 3 2 3" xfId="2421" xr:uid="{CA733FE2-AEE5-485B-B131-04215FE71587}"/>
    <cellStyle name="Normal 7 6 3 2 4" xfId="2422" xr:uid="{00ED9EBB-FF65-4259-8F8A-EA8805007037}"/>
    <cellStyle name="Normal 7 6 3 3" xfId="2423" xr:uid="{BDCA2C2B-F2FA-413E-AB88-100A53BA2CD1}"/>
    <cellStyle name="Normal 7 6 3 4" xfId="2424" xr:uid="{B95DF528-A659-484C-9871-FE3F0AE5E725}"/>
    <cellStyle name="Normal 7 6 3 5" xfId="2425" xr:uid="{127E6CBC-4EE7-4834-8B81-C4E02C983965}"/>
    <cellStyle name="Normal 7 6 4" xfId="2426" xr:uid="{163143B8-B8E9-4BD8-980E-62AEE0D03934}"/>
    <cellStyle name="Normal 7 6 4 2" xfId="2427" xr:uid="{B0EB5965-9172-443F-A0E3-1EAEE576CECB}"/>
    <cellStyle name="Normal 7 6 4 3" xfId="2428" xr:uid="{8143728D-C39A-42CF-A222-13E93E839EE7}"/>
    <cellStyle name="Normal 7 6 4 4" xfId="2429" xr:uid="{DED1D05D-FE5E-4D77-BAAF-BD2FF0186C41}"/>
    <cellStyle name="Normal 7 6 5" xfId="2430" xr:uid="{AAD25009-16E3-44ED-8ABB-616D211797FF}"/>
    <cellStyle name="Normal 7 6 5 2" xfId="2431" xr:uid="{77F83BFE-B064-47E5-A168-65D109F332CA}"/>
    <cellStyle name="Normal 7 6 5 3" xfId="2432" xr:uid="{3CED4258-6488-4341-A11A-7D89E968943E}"/>
    <cellStyle name="Normal 7 6 5 4" xfId="2433" xr:uid="{A895D8EE-4F6A-4181-BCFC-94743AF86D9A}"/>
    <cellStyle name="Normal 7 6 6" xfId="2434" xr:uid="{216CF0F5-34A0-4F96-8250-D70EB4A36616}"/>
    <cellStyle name="Normal 7 6 7" xfId="2435" xr:uid="{65CDF7D2-B4CD-4F41-ACCC-B4E2279C14BD}"/>
    <cellStyle name="Normal 7 6 8" xfId="2436" xr:uid="{C6E0CA43-3236-4735-B651-7E5CBB7A372E}"/>
    <cellStyle name="Normal 7 7" xfId="2437" xr:uid="{41EAF842-4D18-427D-932F-AC7F55F40DB1}"/>
    <cellStyle name="Normal 7 7 2" xfId="2438" xr:uid="{0E7D5285-A9B2-487D-B2F1-D49EFD2A447F}"/>
    <cellStyle name="Normal 7 7 2 2" xfId="2439" xr:uid="{DBA7F04A-5D41-4B93-99E9-D6F02C4125F7}"/>
    <cellStyle name="Normal 7 7 2 2 2" xfId="2440" xr:uid="{50C3EF82-691C-4C57-B095-8DBE25B0F655}"/>
    <cellStyle name="Normal 7 7 2 2 3" xfId="2441" xr:uid="{289BE699-91FB-4721-AF55-2D8D924C5745}"/>
    <cellStyle name="Normal 7 7 2 2 4" xfId="2442" xr:uid="{4DB708BF-C850-4676-83F6-37DBCE1D4A35}"/>
    <cellStyle name="Normal 7 7 2 3" xfId="2443" xr:uid="{1D71B0E0-B4F7-4206-98BD-05AA2E9961C8}"/>
    <cellStyle name="Normal 7 7 2 4" xfId="2444" xr:uid="{47B5FF6B-115E-4544-8602-A635471E11F4}"/>
    <cellStyle name="Normal 7 7 2 5" xfId="2445" xr:uid="{32CF085F-DD25-463C-9A6C-28CD36ADF07A}"/>
    <cellStyle name="Normal 7 7 3" xfId="2446" xr:uid="{3399FBC7-7B87-4F52-AEFF-888D2AF35251}"/>
    <cellStyle name="Normal 7 7 3 2" xfId="2447" xr:uid="{6A55A66F-8B92-42B1-A681-6EA2CCEDF811}"/>
    <cellStyle name="Normal 7 7 3 3" xfId="2448" xr:uid="{B6CC7FBD-2BD1-44C8-82B4-A1AB402BD686}"/>
    <cellStyle name="Normal 7 7 3 4" xfId="2449" xr:uid="{D0AB6B21-FA41-49A3-915F-BBC6F26A130E}"/>
    <cellStyle name="Normal 7 7 4" xfId="2450" xr:uid="{89F356EC-EF9B-43CB-BE25-56C207F2A1D4}"/>
    <cellStyle name="Normal 7 7 4 2" xfId="2451" xr:uid="{FE0760F2-A041-49F6-B199-389BD54699D0}"/>
    <cellStyle name="Normal 7 7 4 3" xfId="2452" xr:uid="{9422D81E-D6EB-4014-9756-2B7A9AD1CDC9}"/>
    <cellStyle name="Normal 7 7 4 4" xfId="2453" xr:uid="{BF62C641-8EFC-4259-8BB7-0D3B40395D46}"/>
    <cellStyle name="Normal 7 7 5" xfId="2454" xr:uid="{B383E4FB-2FAA-4C30-AEF7-02577FBC0C3A}"/>
    <cellStyle name="Normal 7 7 6" xfId="2455" xr:uid="{711BD4E4-107E-4DCB-BA7F-652EC18B8258}"/>
    <cellStyle name="Normal 7 7 7" xfId="2456" xr:uid="{B5A8E831-50FC-445C-A225-0E1E901AE01C}"/>
    <cellStyle name="Normal 7 8" xfId="2457" xr:uid="{AFE0DFA2-6786-4272-AEA7-3E83E05538B0}"/>
    <cellStyle name="Normal 7 8 2" xfId="2458" xr:uid="{5CAB8B5C-9217-4FC8-9AE6-CD545CB31FC0}"/>
    <cellStyle name="Normal 7 8 2 2" xfId="2459" xr:uid="{88DA90AF-7C98-4715-9ECF-BD6A7EF0C0F3}"/>
    <cellStyle name="Normal 7 8 2 3" xfId="2460" xr:uid="{CF115544-F6E4-442C-86A8-3201966B3F56}"/>
    <cellStyle name="Normal 7 8 2 4" xfId="2461" xr:uid="{7F090EEA-2B89-4EDB-B07F-F1C5C16D74AC}"/>
    <cellStyle name="Normal 7 8 3" xfId="2462" xr:uid="{72F82277-F3C9-473A-8663-215E645E0FE0}"/>
    <cellStyle name="Normal 7 8 3 2" xfId="2463" xr:uid="{6E0C9D4B-E921-483C-9D90-37710A2864AB}"/>
    <cellStyle name="Normal 7 8 3 3" xfId="2464" xr:uid="{33DDE034-E5CD-4BDC-B4B2-0012DBA5F758}"/>
    <cellStyle name="Normal 7 8 3 4" xfId="2465" xr:uid="{EB67F5A1-D679-4000-803E-743F9C5F4A22}"/>
    <cellStyle name="Normal 7 8 4" xfId="2466" xr:uid="{AF021884-FBD3-45AE-96C5-92098C071097}"/>
    <cellStyle name="Normal 7 8 5" xfId="2467" xr:uid="{F24B75FA-E8EB-407B-8BF6-82AFCFCB489A}"/>
    <cellStyle name="Normal 7 8 6" xfId="2468" xr:uid="{320D7822-9916-4FA9-AA78-FE73E6C45A3C}"/>
    <cellStyle name="Normal 7 9" xfId="2469" xr:uid="{52AD7551-EBE7-4753-A65E-5FD757EBA1AD}"/>
    <cellStyle name="Normal 7 9 2" xfId="2470" xr:uid="{43A4C782-4295-434A-B6C0-13B040665518}"/>
    <cellStyle name="Normal 7 9 2 2" xfId="2471" xr:uid="{2DAFD99C-76F5-44C4-94A2-D1AF5C4E4D6D}"/>
    <cellStyle name="Normal 7 9 2 2 2" xfId="4380" xr:uid="{25E2A158-D6E3-4975-849D-56CEA6A2290E}"/>
    <cellStyle name="Normal 7 9 2 2 3" xfId="4612" xr:uid="{CDFD6183-9703-460D-9C88-25691C51009E}"/>
    <cellStyle name="Normal 7 9 2 3" xfId="2472" xr:uid="{EB8D7B0C-C36F-419A-AF34-4AF7218EDCA7}"/>
    <cellStyle name="Normal 7 9 2 4" xfId="2473" xr:uid="{32FD1240-5358-4986-9B09-ACD898225986}"/>
    <cellStyle name="Normal 7 9 3" xfId="2474" xr:uid="{CA86A2FD-396F-49EC-B662-1074DBC6B3B2}"/>
    <cellStyle name="Normal 7 9 4" xfId="2475" xr:uid="{65BA1081-D7D2-4F40-A982-A975903E6D19}"/>
    <cellStyle name="Normal 7 9 4 2" xfId="4746" xr:uid="{51080A1B-9939-4147-B6AF-98379638349B}"/>
    <cellStyle name="Normal 7 9 4 3" xfId="4613" xr:uid="{53A5C5C7-3C4F-4CC8-B025-0BAEB42D0723}"/>
    <cellStyle name="Normal 7 9 4 4" xfId="4465" xr:uid="{D220CAB4-8EB4-4E0B-88E9-3DA907541DA2}"/>
    <cellStyle name="Normal 7 9 5" xfId="2476" xr:uid="{B733CAEB-5192-4CE4-96AB-6C44E115E9A3}"/>
    <cellStyle name="Normal 8" xfId="88" xr:uid="{AE9AD87A-AD42-4769-834E-1302F674B585}"/>
    <cellStyle name="Normal 8 10" xfId="2477" xr:uid="{E1DC78E6-135E-4240-97DF-5854450FF6CF}"/>
    <cellStyle name="Normal 8 10 2" xfId="2478" xr:uid="{BC5F5DF8-839E-46DE-9224-AA7C3217F163}"/>
    <cellStyle name="Normal 8 10 3" xfId="2479" xr:uid="{D85D873D-7D14-4683-94F6-6540AC590DFE}"/>
    <cellStyle name="Normal 8 10 4" xfId="2480" xr:uid="{0F0205E0-C413-478C-B064-DF1588E48C0C}"/>
    <cellStyle name="Normal 8 11" xfId="2481" xr:uid="{7F8C6115-E8A3-4AC2-B634-AB9ED506DD9E}"/>
    <cellStyle name="Normal 8 11 2" xfId="2482" xr:uid="{16C93023-80BD-4FC8-BBF2-C886269DC416}"/>
    <cellStyle name="Normal 8 11 3" xfId="2483" xr:uid="{C6A2C3F9-6828-4DE9-9816-1F8176C58258}"/>
    <cellStyle name="Normal 8 11 4" xfId="2484" xr:uid="{CD5AAF11-BCF1-43C2-B852-E9EDBD405156}"/>
    <cellStyle name="Normal 8 12" xfId="2485" xr:uid="{24439320-D1B6-46B0-8866-8DA9BD5353DE}"/>
    <cellStyle name="Normal 8 12 2" xfId="2486" xr:uid="{21D4D94F-5E6E-460C-88C8-EBF8134228AE}"/>
    <cellStyle name="Normal 8 13" xfId="2487" xr:uid="{2217BE39-FA27-43C2-98BC-C7CDF85258CA}"/>
    <cellStyle name="Normal 8 14" xfId="2488" xr:uid="{1D21B994-DE96-471C-BA02-DCB885F10D42}"/>
    <cellStyle name="Normal 8 15" xfId="2489" xr:uid="{154C7446-41EB-4EA8-B4D4-5B0D0035F6AF}"/>
    <cellStyle name="Normal 8 2" xfId="89" xr:uid="{91D7B7CF-3966-4A3E-A576-3470474CA8BC}"/>
    <cellStyle name="Normal 8 2 10" xfId="2490" xr:uid="{095573F8-1C64-4CF6-AD42-2A26172E0DA6}"/>
    <cellStyle name="Normal 8 2 11" xfId="2491" xr:uid="{69030A76-6EA9-4F00-9CF4-1ABCEF412B89}"/>
    <cellStyle name="Normal 8 2 2" xfId="2492" xr:uid="{24F8F4E7-52EF-4D76-B72D-96F30CD8B16F}"/>
    <cellStyle name="Normal 8 2 2 2" xfId="2493" xr:uid="{623CC058-7EBA-4BAE-AE1A-D020DDE4416E}"/>
    <cellStyle name="Normal 8 2 2 2 2" xfId="2494" xr:uid="{2A780FEB-2B6E-43B1-B63C-730691C5B462}"/>
    <cellStyle name="Normal 8 2 2 2 2 2" xfId="2495" xr:uid="{A7337AE4-9BF8-4495-BDF3-F32B0A348335}"/>
    <cellStyle name="Normal 8 2 2 2 2 2 2" xfId="2496" xr:uid="{F11A207A-16E2-431B-8084-B6F719D7ABEE}"/>
    <cellStyle name="Normal 8 2 2 2 2 2 2 2" xfId="4098" xr:uid="{F1B62868-81A3-491B-9974-A71A8CBE6ACC}"/>
    <cellStyle name="Normal 8 2 2 2 2 2 2 2 2" xfId="4099" xr:uid="{ACCD1A11-3F16-4F33-A913-162C3F6C6AAE}"/>
    <cellStyle name="Normal 8 2 2 2 2 2 2 3" xfId="4100" xr:uid="{DD521EC0-723F-48E0-ABCC-2121CC50CA00}"/>
    <cellStyle name="Normal 8 2 2 2 2 2 3" xfId="2497" xr:uid="{8A5D0C4D-E7D2-40C8-8981-2140B6A7C02F}"/>
    <cellStyle name="Normal 8 2 2 2 2 2 3 2" xfId="4101" xr:uid="{5BF9F40C-6FA2-46E7-8256-53B08F21AFA9}"/>
    <cellStyle name="Normal 8 2 2 2 2 2 4" xfId="2498" xr:uid="{5BC67C3F-C11A-4539-AC70-A382878952B2}"/>
    <cellStyle name="Normal 8 2 2 2 2 3" xfId="2499" xr:uid="{646ECFC0-A232-4FF3-9DD1-9541B7E6592D}"/>
    <cellStyle name="Normal 8 2 2 2 2 3 2" xfId="2500" xr:uid="{58FA7B28-AD4F-455F-A84C-9DC6F18924E4}"/>
    <cellStyle name="Normal 8 2 2 2 2 3 2 2" xfId="4102" xr:uid="{55F4B99C-71FC-45CD-A712-54A5E8E75E17}"/>
    <cellStyle name="Normal 8 2 2 2 2 3 3" xfId="2501" xr:uid="{E5997EB4-7840-46EC-8BBB-A656AA7A692E}"/>
    <cellStyle name="Normal 8 2 2 2 2 3 4" xfId="2502" xr:uid="{22D06DD0-3AD9-4CBA-A112-98F33BC0699A}"/>
    <cellStyle name="Normal 8 2 2 2 2 4" xfId="2503" xr:uid="{97184DB3-753B-49AC-8614-9A4D7203CA76}"/>
    <cellStyle name="Normal 8 2 2 2 2 4 2" xfId="4103" xr:uid="{7AC10E43-3AD8-421D-AE7E-54D621E3485E}"/>
    <cellStyle name="Normal 8 2 2 2 2 5" xfId="2504" xr:uid="{1CBD7FAB-F14D-4282-86C9-A9EFD4CB9419}"/>
    <cellStyle name="Normal 8 2 2 2 2 6" xfId="2505" xr:uid="{A64E1823-12E2-44FC-8AC8-1D8A8D8A922D}"/>
    <cellStyle name="Normal 8 2 2 2 3" xfId="2506" xr:uid="{9A4B6807-CA40-49A3-84A5-79A79DC97AF5}"/>
    <cellStyle name="Normal 8 2 2 2 3 2" xfId="2507" xr:uid="{0CC42DB8-999D-4E66-9498-3AC1141AA4A9}"/>
    <cellStyle name="Normal 8 2 2 2 3 2 2" xfId="2508" xr:uid="{C8FBED48-776E-4EEC-AA1D-A8AB2B720B7C}"/>
    <cellStyle name="Normal 8 2 2 2 3 2 2 2" xfId="4104" xr:uid="{462CDFED-F055-43F7-A0ED-7E661480B68D}"/>
    <cellStyle name="Normal 8 2 2 2 3 2 2 2 2" xfId="4105" xr:uid="{3E3E00FB-C0F5-4859-B3CE-3033347F8E3E}"/>
    <cellStyle name="Normal 8 2 2 2 3 2 2 3" xfId="4106" xr:uid="{48636161-AFBE-4FED-A562-13EF39ACD0E8}"/>
    <cellStyle name="Normal 8 2 2 2 3 2 3" xfId="2509" xr:uid="{57682012-F883-4629-B5FE-40E761F5C3EC}"/>
    <cellStyle name="Normal 8 2 2 2 3 2 3 2" xfId="4107" xr:uid="{527975C7-1133-49A5-8430-2DF7CF704531}"/>
    <cellStyle name="Normal 8 2 2 2 3 2 4" xfId="2510" xr:uid="{FD63E83F-34D2-40F0-AE26-1BA986E69863}"/>
    <cellStyle name="Normal 8 2 2 2 3 3" xfId="2511" xr:uid="{D846984B-8462-4174-B80E-83319B2A00CA}"/>
    <cellStyle name="Normal 8 2 2 2 3 3 2" xfId="4108" xr:uid="{71EC3E0F-25AB-405D-8C59-FD3FF8E164ED}"/>
    <cellStyle name="Normal 8 2 2 2 3 3 2 2" xfId="4109" xr:uid="{D233BDA3-3521-4F1D-B373-5D8226EF91B2}"/>
    <cellStyle name="Normal 8 2 2 2 3 3 3" xfId="4110" xr:uid="{D6DDD232-BD3A-4E60-AE8C-01BDB45FED14}"/>
    <cellStyle name="Normal 8 2 2 2 3 4" xfId="2512" xr:uid="{B2E769DE-F1C8-4AA8-9C00-2F14D573293B}"/>
    <cellStyle name="Normal 8 2 2 2 3 4 2" xfId="4111" xr:uid="{54566B2D-91EC-477D-AA98-3D32457BD9A0}"/>
    <cellStyle name="Normal 8 2 2 2 3 5" xfId="2513" xr:uid="{A3FF694F-F230-4D5E-BBF3-45D30221F9E8}"/>
    <cellStyle name="Normal 8 2 2 2 4" xfId="2514" xr:uid="{A157491E-D527-40D7-AEF0-06B850D01FE2}"/>
    <cellStyle name="Normal 8 2 2 2 4 2" xfId="2515" xr:uid="{E0A8D41E-894E-4D9D-A09D-9143997C520D}"/>
    <cellStyle name="Normal 8 2 2 2 4 2 2" xfId="4112" xr:uid="{16FE266E-688F-4BC9-91F0-32ED192570E2}"/>
    <cellStyle name="Normal 8 2 2 2 4 2 2 2" xfId="4113" xr:uid="{DAE4786C-51C8-4335-A6A7-DB288711E109}"/>
    <cellStyle name="Normal 8 2 2 2 4 2 3" xfId="4114" xr:uid="{96AD4080-936E-4BDD-BFE7-1E3E6B1DD903}"/>
    <cellStyle name="Normal 8 2 2 2 4 3" xfId="2516" xr:uid="{1EE8D9AE-0F48-4A72-9EEF-C1626257C0CD}"/>
    <cellStyle name="Normal 8 2 2 2 4 3 2" xfId="4115" xr:uid="{B2EA88B1-C652-42ED-A3E3-ECDFC2A60F59}"/>
    <cellStyle name="Normal 8 2 2 2 4 4" xfId="2517" xr:uid="{01E00943-3A0C-43B0-AF88-1894ED53BC7F}"/>
    <cellStyle name="Normal 8 2 2 2 5" xfId="2518" xr:uid="{2E200253-81AC-4E88-B33D-7D1C3949B6F8}"/>
    <cellStyle name="Normal 8 2 2 2 5 2" xfId="2519" xr:uid="{03F33BD9-B7B3-4969-8D1D-1B2D98F897B2}"/>
    <cellStyle name="Normal 8 2 2 2 5 2 2" xfId="4116" xr:uid="{50479A1F-6688-4E5E-910F-CDCB5984D63F}"/>
    <cellStyle name="Normal 8 2 2 2 5 3" xfId="2520" xr:uid="{32B646F0-6792-4B55-9236-35FE4F25C9ED}"/>
    <cellStyle name="Normal 8 2 2 2 5 4" xfId="2521" xr:uid="{6B74758F-3FF9-431F-9E29-9449E0782000}"/>
    <cellStyle name="Normal 8 2 2 2 6" xfId="2522" xr:uid="{100AD505-9EA7-475D-8578-D7120161F6B0}"/>
    <cellStyle name="Normal 8 2 2 2 6 2" xfId="4117" xr:uid="{EF106FDB-5E3F-4793-8242-DF59B1C9D888}"/>
    <cellStyle name="Normal 8 2 2 2 7" xfId="2523" xr:uid="{9A607056-495C-42B2-88DD-975FF427F502}"/>
    <cellStyle name="Normal 8 2 2 2 8" xfId="2524" xr:uid="{C6662C2D-941F-42E2-A138-CF0368A15187}"/>
    <cellStyle name="Normal 8 2 2 3" xfId="2525" xr:uid="{66A49BD9-07AA-4EDD-98EA-01EDCC694756}"/>
    <cellStyle name="Normal 8 2 2 3 2" xfId="2526" xr:uid="{F9262581-1C30-41DA-864D-B7154CFD8B73}"/>
    <cellStyle name="Normal 8 2 2 3 2 2" xfId="2527" xr:uid="{5E6CE8DB-DD81-4756-845D-4E07B43ACE82}"/>
    <cellStyle name="Normal 8 2 2 3 2 2 2" xfId="4118" xr:uid="{4D9B4D9D-DC51-4254-9980-305D8E72D228}"/>
    <cellStyle name="Normal 8 2 2 3 2 2 2 2" xfId="4119" xr:uid="{47FE28B7-52EA-47EA-8946-C26598232055}"/>
    <cellStyle name="Normal 8 2 2 3 2 2 3" xfId="4120" xr:uid="{1382BE85-C1DB-4D23-850C-B5512DC334CA}"/>
    <cellStyle name="Normal 8 2 2 3 2 3" xfId="2528" xr:uid="{35A11009-EC4D-453A-B81E-66BA0BC1F7D7}"/>
    <cellStyle name="Normal 8 2 2 3 2 3 2" xfId="4121" xr:uid="{A2E01245-BCD5-45E3-9843-0A2E32592336}"/>
    <cellStyle name="Normal 8 2 2 3 2 4" xfId="2529" xr:uid="{8887BDE7-ADA8-4506-9A6E-E23108D0F9F0}"/>
    <cellStyle name="Normal 8 2 2 3 3" xfId="2530" xr:uid="{1EAE6E9D-3F04-431D-B6E8-39AC6F6CB996}"/>
    <cellStyle name="Normal 8 2 2 3 3 2" xfId="2531" xr:uid="{62FFE44E-4E83-408A-B454-9CFA6A857102}"/>
    <cellStyle name="Normal 8 2 2 3 3 2 2" xfId="4122" xr:uid="{3005EDB9-EE03-4A1F-90CF-E121DDFE8EB8}"/>
    <cellStyle name="Normal 8 2 2 3 3 3" xfId="2532" xr:uid="{65B8A0A0-9EEC-4F93-B5CD-688CD2ABBB02}"/>
    <cellStyle name="Normal 8 2 2 3 3 4" xfId="2533" xr:uid="{7E6BE86B-5EAD-44F7-8115-3F9E45F1A837}"/>
    <cellStyle name="Normal 8 2 2 3 4" xfId="2534" xr:uid="{35E906AA-F6D1-4068-9538-9FF13B5CD576}"/>
    <cellStyle name="Normal 8 2 2 3 4 2" xfId="4123" xr:uid="{852A6B5D-D636-4B1C-87F4-D8B5C39BABF3}"/>
    <cellStyle name="Normal 8 2 2 3 5" xfId="2535" xr:uid="{9DCD4D39-2488-449E-A4E0-E6F1C192127C}"/>
    <cellStyle name="Normal 8 2 2 3 6" xfId="2536" xr:uid="{D03DADAF-E391-4ABE-BF73-C34AAD2AEBB8}"/>
    <cellStyle name="Normal 8 2 2 4" xfId="2537" xr:uid="{EF7FBEAA-F47C-4BBE-A7E4-8A354B250AA5}"/>
    <cellStyle name="Normal 8 2 2 4 2" xfId="2538" xr:uid="{526181D3-06E0-4F4B-BDD2-81486FFDAFD9}"/>
    <cellStyle name="Normal 8 2 2 4 2 2" xfId="2539" xr:uid="{A4E07D09-0834-4396-B6D5-5001E2DBB76C}"/>
    <cellStyle name="Normal 8 2 2 4 2 2 2" xfId="4124" xr:uid="{1C59259E-0597-4286-A700-17A5BCC3AB6F}"/>
    <cellStyle name="Normal 8 2 2 4 2 2 2 2" xfId="4125" xr:uid="{B5AA10E1-92DE-49B6-92FB-F90F2C890018}"/>
    <cellStyle name="Normal 8 2 2 4 2 2 3" xfId="4126" xr:uid="{FC6055A6-5FAC-45EF-AD36-E4CF08677923}"/>
    <cellStyle name="Normal 8 2 2 4 2 3" xfId="2540" xr:uid="{C8D777CD-3489-4967-A7E2-9E37DEE34D88}"/>
    <cellStyle name="Normal 8 2 2 4 2 3 2" xfId="4127" xr:uid="{D361EA86-610C-468C-B9A5-853675A425EB}"/>
    <cellStyle name="Normal 8 2 2 4 2 4" xfId="2541" xr:uid="{AF2618B3-74F3-4516-AEB4-664EE43D5A4F}"/>
    <cellStyle name="Normal 8 2 2 4 3" xfId="2542" xr:uid="{15538B31-9668-4FC0-B64A-A6D3DF3E212D}"/>
    <cellStyle name="Normal 8 2 2 4 3 2" xfId="4128" xr:uid="{57FE0CF8-A576-444A-8910-F2CE26B845EA}"/>
    <cellStyle name="Normal 8 2 2 4 3 2 2" xfId="4129" xr:uid="{29AC8A3B-8D94-4B51-BCD9-ADBD6BD670CF}"/>
    <cellStyle name="Normal 8 2 2 4 3 3" xfId="4130" xr:uid="{1B4812B2-3645-4743-8E8E-2C23C9C38558}"/>
    <cellStyle name="Normal 8 2 2 4 4" xfId="2543" xr:uid="{92266D7C-E936-4540-A7EF-4783734914D8}"/>
    <cellStyle name="Normal 8 2 2 4 4 2" xfId="4131" xr:uid="{CDA773FC-BEE5-4F9A-AB3A-E2AF2B03E047}"/>
    <cellStyle name="Normal 8 2 2 4 5" xfId="2544" xr:uid="{4FAE850F-D9FA-4284-9730-2554DBA6AB3A}"/>
    <cellStyle name="Normal 8 2 2 5" xfId="2545" xr:uid="{1722226D-3F86-4234-B15B-4EE318E21C9D}"/>
    <cellStyle name="Normal 8 2 2 5 2" xfId="2546" xr:uid="{8DBB0B6C-0E30-4BDE-9564-BDB972CDFE93}"/>
    <cellStyle name="Normal 8 2 2 5 2 2" xfId="4132" xr:uid="{68BCAB5D-3F51-403A-938D-24CDDCB5D6D5}"/>
    <cellStyle name="Normal 8 2 2 5 2 2 2" xfId="4133" xr:uid="{01647A9D-A892-4F72-BE9A-CD80891C3E77}"/>
    <cellStyle name="Normal 8 2 2 5 2 3" xfId="4134" xr:uid="{12835249-2639-4EE1-87C7-12F405480670}"/>
    <cellStyle name="Normal 8 2 2 5 3" xfId="2547" xr:uid="{EEF1B2AB-7CCD-4609-A5A1-0899BC92DED9}"/>
    <cellStyle name="Normal 8 2 2 5 3 2" xfId="4135" xr:uid="{8C4FEFF4-325D-4C27-A584-C3D324198886}"/>
    <cellStyle name="Normal 8 2 2 5 4" xfId="2548" xr:uid="{8C7736E9-0F49-4EAE-8F8F-1FFFEF145565}"/>
    <cellStyle name="Normal 8 2 2 6" xfId="2549" xr:uid="{176F715D-2489-4DCB-B556-7C4CC7412169}"/>
    <cellStyle name="Normal 8 2 2 6 2" xfId="2550" xr:uid="{BC8165DE-8AC2-4CE9-9E84-84B93BBE8525}"/>
    <cellStyle name="Normal 8 2 2 6 2 2" xfId="4136" xr:uid="{A9BB4D70-1B5B-4A21-B606-CE8F58551C00}"/>
    <cellStyle name="Normal 8 2 2 6 3" xfId="2551" xr:uid="{E2FDF1F5-1A17-40EA-87B3-698BAF266D21}"/>
    <cellStyle name="Normal 8 2 2 6 4" xfId="2552" xr:uid="{7CDF2768-1E5E-47CF-B5EE-7AD22B3E512D}"/>
    <cellStyle name="Normal 8 2 2 7" xfId="2553" xr:uid="{3A57849D-D5D5-4208-A5AC-C9709ECC57F0}"/>
    <cellStyle name="Normal 8 2 2 7 2" xfId="4137" xr:uid="{7BCB3348-F73E-4B06-B144-053F9AECE86A}"/>
    <cellStyle name="Normal 8 2 2 8" xfId="2554" xr:uid="{E4E709DC-1FDA-4389-828E-404B81DF2EF5}"/>
    <cellStyle name="Normal 8 2 2 9" xfId="2555" xr:uid="{5408D538-AC94-4223-8EB0-A0284970B541}"/>
    <cellStyle name="Normal 8 2 3" xfId="2556" xr:uid="{62DED67C-538F-4CD2-854D-5841484EB5E0}"/>
    <cellStyle name="Normal 8 2 3 2" xfId="2557" xr:uid="{E6CD8E84-FFB1-4F8E-9ECA-A06906052F12}"/>
    <cellStyle name="Normal 8 2 3 2 2" xfId="2558" xr:uid="{66CC6603-B068-4BBD-917E-9823C475F52D}"/>
    <cellStyle name="Normal 8 2 3 2 2 2" xfId="2559" xr:uid="{87424CA0-142A-4FB6-9E10-63D8E8E9F43B}"/>
    <cellStyle name="Normal 8 2 3 2 2 2 2" xfId="4138" xr:uid="{477F0B6E-44A3-43ED-AB12-101796CCC6C0}"/>
    <cellStyle name="Normal 8 2 3 2 2 2 2 2" xfId="4139" xr:uid="{9E62154D-AEC8-426F-9351-AC1054AE7525}"/>
    <cellStyle name="Normal 8 2 3 2 2 2 3" xfId="4140" xr:uid="{CADD07FB-06C3-43AC-8DF8-850598301228}"/>
    <cellStyle name="Normal 8 2 3 2 2 3" xfId="2560" xr:uid="{F548F187-BBAA-499B-B76A-C9F8EDD080B6}"/>
    <cellStyle name="Normal 8 2 3 2 2 3 2" xfId="4141" xr:uid="{244458A0-A1BA-4DA1-9A3E-5E1ADCE09224}"/>
    <cellStyle name="Normal 8 2 3 2 2 4" xfId="2561" xr:uid="{5D58A94D-E70B-4EEC-BBF7-12208FCE28B1}"/>
    <cellStyle name="Normal 8 2 3 2 3" xfId="2562" xr:uid="{1ECE72C1-12F4-4C33-8263-472CCF911DA5}"/>
    <cellStyle name="Normal 8 2 3 2 3 2" xfId="2563" xr:uid="{D5E53A53-1F83-4D54-BEB9-8479E6600F0E}"/>
    <cellStyle name="Normal 8 2 3 2 3 2 2" xfId="4142" xr:uid="{5B874814-274C-4E93-8892-6D8D53009F71}"/>
    <cellStyle name="Normal 8 2 3 2 3 3" xfId="2564" xr:uid="{98798831-0E86-481E-92A5-5F0120D93A68}"/>
    <cellStyle name="Normal 8 2 3 2 3 4" xfId="2565" xr:uid="{ABFEFCF9-3254-4E34-9ACF-A3E0C9E26CEA}"/>
    <cellStyle name="Normal 8 2 3 2 4" xfId="2566" xr:uid="{90371B88-32A2-4E94-B244-BA6B7E9021A9}"/>
    <cellStyle name="Normal 8 2 3 2 4 2" xfId="4143" xr:uid="{C50FFC85-DEAA-4E75-AA21-E3296AF5BC09}"/>
    <cellStyle name="Normal 8 2 3 2 5" xfId="2567" xr:uid="{ED427D7C-398F-40B5-93E6-3C1857985BA3}"/>
    <cellStyle name="Normal 8 2 3 2 6" xfId="2568" xr:uid="{2B90FF65-7A11-4236-A050-11919039C95F}"/>
    <cellStyle name="Normal 8 2 3 3" xfId="2569" xr:uid="{DBAEBF44-9635-42E5-ACF5-0BC8E2DA1C31}"/>
    <cellStyle name="Normal 8 2 3 3 2" xfId="2570" xr:uid="{EFBEDA4E-B12A-4407-9BFE-8AFC75B9F9EF}"/>
    <cellStyle name="Normal 8 2 3 3 2 2" xfId="2571" xr:uid="{AD8D38C6-D229-4E97-8FF5-8D173F752747}"/>
    <cellStyle name="Normal 8 2 3 3 2 2 2" xfId="4144" xr:uid="{8B4F4195-81D8-4776-BD1A-88ADDEF3F948}"/>
    <cellStyle name="Normal 8 2 3 3 2 2 2 2" xfId="4145" xr:uid="{F9B170F5-89E4-4CD0-958A-CF51030BCF5B}"/>
    <cellStyle name="Normal 8 2 3 3 2 2 3" xfId="4146" xr:uid="{3FB8FB1E-5B0C-43D7-9AA3-7D02C93E1366}"/>
    <cellStyle name="Normal 8 2 3 3 2 3" xfId="2572" xr:uid="{831546B9-6C4F-4AF8-8195-E49E0D4E890C}"/>
    <cellStyle name="Normal 8 2 3 3 2 3 2" xfId="4147" xr:uid="{2CDBC787-D7BB-4362-9E9F-4251CEF76D54}"/>
    <cellStyle name="Normal 8 2 3 3 2 4" xfId="2573" xr:uid="{400312AB-9D9F-4FA9-9C2C-1584D81938C9}"/>
    <cellStyle name="Normal 8 2 3 3 3" xfId="2574" xr:uid="{1661907A-E8E3-4E18-8641-F96347EAF40D}"/>
    <cellStyle name="Normal 8 2 3 3 3 2" xfId="4148" xr:uid="{D85EB685-54F0-447D-912E-ED94E2C7A033}"/>
    <cellStyle name="Normal 8 2 3 3 3 2 2" xfId="4149" xr:uid="{A6CBBE05-0ED4-4664-A087-8A5C69790487}"/>
    <cellStyle name="Normal 8 2 3 3 3 3" xfId="4150" xr:uid="{2E5121C3-F131-4F2F-9858-13B7194268B0}"/>
    <cellStyle name="Normal 8 2 3 3 4" xfId="2575" xr:uid="{3F325190-06DF-47D3-8473-37550412CCC6}"/>
    <cellStyle name="Normal 8 2 3 3 4 2" xfId="4151" xr:uid="{27F45E87-2005-4CFC-8EDE-C5885C11232E}"/>
    <cellStyle name="Normal 8 2 3 3 5" xfId="2576" xr:uid="{FB33158C-49B7-4AFE-827C-77827A5975D1}"/>
    <cellStyle name="Normal 8 2 3 4" xfId="2577" xr:uid="{F349DDB9-11F7-4AF6-AC4D-915943A3C4A2}"/>
    <cellStyle name="Normal 8 2 3 4 2" xfId="2578" xr:uid="{24CD00AD-906F-4C5E-9EF4-C9D56933278D}"/>
    <cellStyle name="Normal 8 2 3 4 2 2" xfId="4152" xr:uid="{F45B0022-BB51-4E91-97ED-CEC1A8A28F1B}"/>
    <cellStyle name="Normal 8 2 3 4 2 2 2" xfId="4153" xr:uid="{C7A51DDD-06FD-4D31-B490-B2FA32658C47}"/>
    <cellStyle name="Normal 8 2 3 4 2 3" xfId="4154" xr:uid="{EF69D356-7738-4182-8499-650B75C237FF}"/>
    <cellStyle name="Normal 8 2 3 4 3" xfId="2579" xr:uid="{8F2BA9A9-BE9A-43C9-9F36-9BB3234EAB81}"/>
    <cellStyle name="Normal 8 2 3 4 3 2" xfId="4155" xr:uid="{73B06838-F385-4F05-8EDC-A65F60DE149E}"/>
    <cellStyle name="Normal 8 2 3 4 4" xfId="2580" xr:uid="{5BCEC015-CFF6-459E-8D04-75FFDE411664}"/>
    <cellStyle name="Normal 8 2 3 5" xfId="2581" xr:uid="{68C8F700-95F2-4F1F-B464-ED58E3F50A45}"/>
    <cellStyle name="Normal 8 2 3 5 2" xfId="2582" xr:uid="{83134D89-EE5D-4D6E-9A0E-E6815E5AF2A8}"/>
    <cellStyle name="Normal 8 2 3 5 2 2" xfId="4156" xr:uid="{B241E79D-5F00-4FC2-A400-4BE73AC3E221}"/>
    <cellStyle name="Normal 8 2 3 5 3" xfId="2583" xr:uid="{98A87081-43FB-4AD9-AA94-B1063C62A4CB}"/>
    <cellStyle name="Normal 8 2 3 5 4" xfId="2584" xr:uid="{BFC02DE6-14AC-4663-8C36-6C13ADFED64A}"/>
    <cellStyle name="Normal 8 2 3 6" xfId="2585" xr:uid="{4B3BBA63-8B49-461D-B01B-17503ADE86FA}"/>
    <cellStyle name="Normal 8 2 3 6 2" xfId="4157" xr:uid="{7539A802-F880-42C9-92A2-10CE06B7E9B2}"/>
    <cellStyle name="Normal 8 2 3 7" xfId="2586" xr:uid="{A689519E-B090-49FD-8643-436E66C341F0}"/>
    <cellStyle name="Normal 8 2 3 8" xfId="2587" xr:uid="{448E86D7-1DE7-4776-BF2B-46C60C96CAF4}"/>
    <cellStyle name="Normal 8 2 4" xfId="2588" xr:uid="{DEDAA47D-52C9-41A5-B1A0-9257ECD741FC}"/>
    <cellStyle name="Normal 8 2 4 2" xfId="2589" xr:uid="{EC23455B-7256-4A64-8F26-21D246DE6992}"/>
    <cellStyle name="Normal 8 2 4 2 2" xfId="2590" xr:uid="{875EF067-2C2A-431C-B23C-68E774050794}"/>
    <cellStyle name="Normal 8 2 4 2 2 2" xfId="2591" xr:uid="{510D7338-E8D0-4C6C-8114-A8C05C81D36E}"/>
    <cellStyle name="Normal 8 2 4 2 2 2 2" xfId="4158" xr:uid="{0EC8C300-05E8-4E4F-9878-F2F432C07ACE}"/>
    <cellStyle name="Normal 8 2 4 2 2 3" xfId="2592" xr:uid="{67791B75-82FE-4112-865A-CD86FBF1AC35}"/>
    <cellStyle name="Normal 8 2 4 2 2 4" xfId="2593" xr:uid="{850594A9-3D2A-4E2C-BA0F-7E553A194F23}"/>
    <cellStyle name="Normal 8 2 4 2 3" xfId="2594" xr:uid="{3DB6B201-6A6E-4468-B036-3E4396FCE2C4}"/>
    <cellStyle name="Normal 8 2 4 2 3 2" xfId="4159" xr:uid="{535DBE2B-77C5-4CAD-93BD-AB0F3A75C103}"/>
    <cellStyle name="Normal 8 2 4 2 4" xfId="2595" xr:uid="{AFEE0842-1ED2-4317-89E1-2360876D4C9C}"/>
    <cellStyle name="Normal 8 2 4 2 5" xfId="2596" xr:uid="{FF36DA17-5E5D-4A32-9084-D3938FF3F6F8}"/>
    <cellStyle name="Normal 8 2 4 3" xfId="2597" xr:uid="{C448DA0D-BA2C-426E-B95F-19FC1A58C1B4}"/>
    <cellStyle name="Normal 8 2 4 3 2" xfId="2598" xr:uid="{E03FF27A-601D-44C9-8481-8228EB9C23D6}"/>
    <cellStyle name="Normal 8 2 4 3 2 2" xfId="4160" xr:uid="{89ECB973-9E25-4DBF-A362-13670BE89B41}"/>
    <cellStyle name="Normal 8 2 4 3 3" xfId="2599" xr:uid="{4D887925-3111-4131-8BB6-6018814D818E}"/>
    <cellStyle name="Normal 8 2 4 3 4" xfId="2600" xr:uid="{942A35CB-C4D2-47EF-AD46-F291E7E990F4}"/>
    <cellStyle name="Normal 8 2 4 4" xfId="2601" xr:uid="{0672993E-BCD8-48C1-9F35-4049FF52DCD8}"/>
    <cellStyle name="Normal 8 2 4 4 2" xfId="2602" xr:uid="{06A73CB3-BF9A-4C8F-8609-869D64039BB2}"/>
    <cellStyle name="Normal 8 2 4 4 3" xfId="2603" xr:uid="{FEBE36DA-E260-46EA-8FFA-86E00FDA3334}"/>
    <cellStyle name="Normal 8 2 4 4 4" xfId="2604" xr:uid="{AE2C0BA8-12EB-49DB-9090-FF6233DA2E48}"/>
    <cellStyle name="Normal 8 2 4 5" xfId="2605" xr:uid="{EFE22B57-04B3-4F29-BBE5-3DF3873EED25}"/>
    <cellStyle name="Normal 8 2 4 6" xfId="2606" xr:uid="{71D4453C-2743-407F-BB54-0D1201C32C6A}"/>
    <cellStyle name="Normal 8 2 4 7" xfId="2607" xr:uid="{93439D5D-B377-4A47-BB68-253A747F93F9}"/>
    <cellStyle name="Normal 8 2 5" xfId="2608" xr:uid="{B5B5A86C-4625-4C12-8A05-5770E173BB77}"/>
    <cellStyle name="Normal 8 2 5 2" xfId="2609" xr:uid="{928A8F2D-CD85-44E2-A2EC-B3672121117F}"/>
    <cellStyle name="Normal 8 2 5 2 2" xfId="2610" xr:uid="{35B07D67-305A-4F35-B095-94EFFA2D30E0}"/>
    <cellStyle name="Normal 8 2 5 2 2 2" xfId="4161" xr:uid="{69E114E5-DEB8-4014-8B42-E6F00E11D45A}"/>
    <cellStyle name="Normal 8 2 5 2 2 2 2" xfId="4162" xr:uid="{A5DAA178-2B9A-44BC-880B-F0269081C043}"/>
    <cellStyle name="Normal 8 2 5 2 2 3" xfId="4163" xr:uid="{4E40E090-6C49-4BA9-8EFD-1D558DF7D027}"/>
    <cellStyle name="Normal 8 2 5 2 3" xfId="2611" xr:uid="{168657E9-3741-4EE9-8229-423C2662281F}"/>
    <cellStyle name="Normal 8 2 5 2 3 2" xfId="4164" xr:uid="{2E0EEFF3-7F6C-4761-8085-CDB73504B4C4}"/>
    <cellStyle name="Normal 8 2 5 2 4" xfId="2612" xr:uid="{2914CEF6-19B7-4DFF-AE97-DA8647790A67}"/>
    <cellStyle name="Normal 8 2 5 3" xfId="2613" xr:uid="{7A326CBB-DB90-4C9B-8FE1-B2FFAF994ED6}"/>
    <cellStyle name="Normal 8 2 5 3 2" xfId="2614" xr:uid="{CA34852F-C3A5-400B-AA73-7E2430177682}"/>
    <cellStyle name="Normal 8 2 5 3 2 2" xfId="4165" xr:uid="{29225DE2-73EB-4D47-BD75-5DBA2858466A}"/>
    <cellStyle name="Normal 8 2 5 3 3" xfId="2615" xr:uid="{E01A3F08-625C-46FB-92BF-EF10E3625B25}"/>
    <cellStyle name="Normal 8 2 5 3 4" xfId="2616" xr:uid="{20074258-256E-4C23-8C34-C6B447BF0BCA}"/>
    <cellStyle name="Normal 8 2 5 4" xfId="2617" xr:uid="{80EFB69A-11C3-4B29-99AD-B4CE28697298}"/>
    <cellStyle name="Normal 8 2 5 4 2" xfId="4166" xr:uid="{587011FD-C515-4874-8752-2DA7C68482A5}"/>
    <cellStyle name="Normal 8 2 5 5" xfId="2618" xr:uid="{38604F66-0A18-4ED4-8BED-2EA85FB4E075}"/>
    <cellStyle name="Normal 8 2 5 6" xfId="2619" xr:uid="{2D8498FF-AFBB-4F26-B04B-D1C44E2EFEA6}"/>
    <cellStyle name="Normal 8 2 6" xfId="2620" xr:uid="{DB0B8D87-0A80-462B-B9AF-38456A1A66F9}"/>
    <cellStyle name="Normal 8 2 6 2" xfId="2621" xr:uid="{34ED5587-3B1E-4AE0-A0E7-39F93FD7E191}"/>
    <cellStyle name="Normal 8 2 6 2 2" xfId="2622" xr:uid="{2FCA8BAD-E51E-4B43-A2C9-21B9192DEA4A}"/>
    <cellStyle name="Normal 8 2 6 2 2 2" xfId="4167" xr:uid="{F085BD6E-7AE2-4DD5-A921-8A18A8DEB975}"/>
    <cellStyle name="Normal 8 2 6 2 3" xfId="2623" xr:uid="{3EC52165-AD72-4F52-BF27-6DB8160EF552}"/>
    <cellStyle name="Normal 8 2 6 2 4" xfId="2624" xr:uid="{139E2762-81C2-4F9B-ADAF-46824293C485}"/>
    <cellStyle name="Normal 8 2 6 3" xfId="2625" xr:uid="{CA0DA096-1414-4854-AF2E-AC7B91663691}"/>
    <cellStyle name="Normal 8 2 6 3 2" xfId="4168" xr:uid="{C5E20CFD-BBE4-4A33-AEFD-258EB5B921EC}"/>
    <cellStyle name="Normal 8 2 6 4" xfId="2626" xr:uid="{6DE115AB-A4E2-4983-814F-87E90DE27974}"/>
    <cellStyle name="Normal 8 2 6 5" xfId="2627" xr:uid="{0A1F792D-85CD-4320-BF18-0202651D368F}"/>
    <cellStyle name="Normal 8 2 7" xfId="2628" xr:uid="{6BF279C7-77AE-4DD7-B19E-AA0C9E2BE043}"/>
    <cellStyle name="Normal 8 2 7 2" xfId="2629" xr:uid="{ABCCED46-99BF-4F25-9BEE-607216DC0BF6}"/>
    <cellStyle name="Normal 8 2 7 2 2" xfId="4169" xr:uid="{BA3EDD84-77F1-481A-A88B-FAC443E7C0E7}"/>
    <cellStyle name="Normal 8 2 7 3" xfId="2630" xr:uid="{13D7B747-07C9-45CB-B038-DAC3E1A5ED84}"/>
    <cellStyle name="Normal 8 2 7 4" xfId="2631" xr:uid="{0E4AB338-6C65-4A57-803F-46C48E09F77B}"/>
    <cellStyle name="Normal 8 2 8" xfId="2632" xr:uid="{4DDA2187-4E91-43A2-B92D-40988A5C05E0}"/>
    <cellStyle name="Normal 8 2 8 2" xfId="2633" xr:uid="{B84A54C7-3801-4D6A-BB2D-9E6DEA544178}"/>
    <cellStyle name="Normal 8 2 8 3" xfId="2634" xr:uid="{ED681C4B-B44B-426D-A009-14241A914BFB}"/>
    <cellStyle name="Normal 8 2 8 4" xfId="2635" xr:uid="{3B9A572F-EDA7-4ADB-9C29-26E7247A2E0F}"/>
    <cellStyle name="Normal 8 2 9" xfId="2636" xr:uid="{1EF94B93-593D-403F-B59A-F28E18E21B44}"/>
    <cellStyle name="Normal 8 3" xfId="2637" xr:uid="{276C59F8-97B8-4C7A-A063-E779A7852BE3}"/>
    <cellStyle name="Normal 8 3 10" xfId="2638" xr:uid="{72F08133-E984-422E-A699-24EA10305580}"/>
    <cellStyle name="Normal 8 3 11" xfId="2639" xr:uid="{8D6FD9C7-E4FC-4052-B15D-F24901B4350E}"/>
    <cellStyle name="Normal 8 3 2" xfId="2640" xr:uid="{7A0EA06D-0841-4039-8A77-A95816014A20}"/>
    <cellStyle name="Normal 8 3 2 2" xfId="2641" xr:uid="{EF115B61-CC39-4736-B33A-0C7ACF019503}"/>
    <cellStyle name="Normal 8 3 2 2 2" xfId="2642" xr:uid="{5BF4227C-C698-46CD-A5B2-9261A043F1AB}"/>
    <cellStyle name="Normal 8 3 2 2 2 2" xfId="2643" xr:uid="{2D0FA47C-02C5-42B2-BF00-B36AAC82CBAD}"/>
    <cellStyle name="Normal 8 3 2 2 2 2 2" xfId="2644" xr:uid="{49A4A3ED-391B-4328-A98A-3685B7513404}"/>
    <cellStyle name="Normal 8 3 2 2 2 2 2 2" xfId="4170" xr:uid="{201AA738-EFAC-47C6-8416-AA3620EF0973}"/>
    <cellStyle name="Normal 8 3 2 2 2 2 3" xfId="2645" xr:uid="{4CE42B10-759C-4321-8FEF-88F4B1119D39}"/>
    <cellStyle name="Normal 8 3 2 2 2 2 4" xfId="2646" xr:uid="{2CFB3029-5842-45C2-BB15-C5EB1BBDDB92}"/>
    <cellStyle name="Normal 8 3 2 2 2 3" xfId="2647" xr:uid="{EE74C0B3-10D8-4B86-9A62-91FEB123E634}"/>
    <cellStyle name="Normal 8 3 2 2 2 3 2" xfId="2648" xr:uid="{AA023148-3CBA-49DC-8E72-D31D498C4020}"/>
    <cellStyle name="Normal 8 3 2 2 2 3 3" xfId="2649" xr:uid="{BA72A04D-89C1-42B1-96CF-FFF555AA564D}"/>
    <cellStyle name="Normal 8 3 2 2 2 3 4" xfId="2650" xr:uid="{E74BBA13-DF92-4BB1-BEA0-A98E4AF968A8}"/>
    <cellStyle name="Normal 8 3 2 2 2 4" xfId="2651" xr:uid="{C1C9F179-43AC-41BF-A7D1-FC79308A82D8}"/>
    <cellStyle name="Normal 8 3 2 2 2 5" xfId="2652" xr:uid="{2C7869E8-7B3B-4664-B442-57EB8A39C2E7}"/>
    <cellStyle name="Normal 8 3 2 2 2 6" xfId="2653" xr:uid="{44B8B5AB-53C3-4548-8287-5CF4F3895800}"/>
    <cellStyle name="Normal 8 3 2 2 3" xfId="2654" xr:uid="{1A2C57F9-7D5C-4737-87A5-CDE1B0C0FA4E}"/>
    <cellStyle name="Normal 8 3 2 2 3 2" xfId="2655" xr:uid="{C9F8A449-2024-4CF8-9963-3C8CA22F7438}"/>
    <cellStyle name="Normal 8 3 2 2 3 2 2" xfId="2656" xr:uid="{9B161678-795F-47DC-8C78-BE88DDF56D21}"/>
    <cellStyle name="Normal 8 3 2 2 3 2 3" xfId="2657" xr:uid="{F96D26FC-BA72-4984-BBC7-A890A4CD3C13}"/>
    <cellStyle name="Normal 8 3 2 2 3 2 4" xfId="2658" xr:uid="{A8F5651A-6F9F-4924-8751-6721A7898670}"/>
    <cellStyle name="Normal 8 3 2 2 3 3" xfId="2659" xr:uid="{5F32A362-D23E-457E-9EC3-C22F1DEACC27}"/>
    <cellStyle name="Normal 8 3 2 2 3 4" xfId="2660" xr:uid="{E3701C3A-CBCA-43F7-BFC5-1272ABB365CD}"/>
    <cellStyle name="Normal 8 3 2 2 3 5" xfId="2661" xr:uid="{99EC23AA-AB0D-4F20-A90C-20A7816C88D1}"/>
    <cellStyle name="Normal 8 3 2 2 4" xfId="2662" xr:uid="{1CCDCB9C-EF06-4B3C-BE21-20E1FC9A5008}"/>
    <cellStyle name="Normal 8 3 2 2 4 2" xfId="2663" xr:uid="{E4FE1640-DAA9-4F94-9181-F1E1AD564E5E}"/>
    <cellStyle name="Normal 8 3 2 2 4 3" xfId="2664" xr:uid="{2FD3F4BD-2B76-4477-B146-3023118B2AD0}"/>
    <cellStyle name="Normal 8 3 2 2 4 4" xfId="2665" xr:uid="{D3FF6075-EE4E-426D-9090-9584AD8A6B99}"/>
    <cellStyle name="Normal 8 3 2 2 5" xfId="2666" xr:uid="{2177828C-9862-4C42-A1C0-32B4ECA62CE8}"/>
    <cellStyle name="Normal 8 3 2 2 5 2" xfId="2667" xr:uid="{CAAC20A3-5BC1-4F68-A231-B5EC3391D796}"/>
    <cellStyle name="Normal 8 3 2 2 5 3" xfId="2668" xr:uid="{55A1DE3D-44FB-4ED8-B67A-CF0FB9D69C3F}"/>
    <cellStyle name="Normal 8 3 2 2 5 4" xfId="2669" xr:uid="{F330D505-827E-44AD-9747-EF27EB4DFF21}"/>
    <cellStyle name="Normal 8 3 2 2 6" xfId="2670" xr:uid="{0AA84C51-415F-43A2-B69B-19FAEE50B623}"/>
    <cellStyle name="Normal 8 3 2 2 7" xfId="2671" xr:uid="{388309F7-727C-4804-BA69-810455CC421E}"/>
    <cellStyle name="Normal 8 3 2 2 8" xfId="2672" xr:uid="{23C80B22-6473-4B2F-9E00-267B6DD9293C}"/>
    <cellStyle name="Normal 8 3 2 3" xfId="2673" xr:uid="{B3261942-F4FD-4080-9FDA-AACED12B4205}"/>
    <cellStyle name="Normal 8 3 2 3 2" xfId="2674" xr:uid="{0C96849B-BB9D-427B-81F2-EECB67A756B1}"/>
    <cellStyle name="Normal 8 3 2 3 2 2" xfId="2675" xr:uid="{9515054E-4D28-4FE7-91B5-B1A9CC5C65D2}"/>
    <cellStyle name="Normal 8 3 2 3 2 2 2" xfId="4171" xr:uid="{4A645D7E-F827-4199-93AC-ADF09AE2F0E0}"/>
    <cellStyle name="Normal 8 3 2 3 2 2 2 2" xfId="4172" xr:uid="{A2BD0083-41E4-4D41-9533-BAEB3ED08AC4}"/>
    <cellStyle name="Normal 8 3 2 3 2 2 3" xfId="4173" xr:uid="{4B2BA0FF-BE5E-4B06-ADB9-7127B4048CC6}"/>
    <cellStyle name="Normal 8 3 2 3 2 3" xfId="2676" xr:uid="{1260DDCB-0EAE-4269-889F-E1224C3F30B7}"/>
    <cellStyle name="Normal 8 3 2 3 2 3 2" xfId="4174" xr:uid="{56212956-11AB-4441-8FEF-348AAD506BC2}"/>
    <cellStyle name="Normal 8 3 2 3 2 4" xfId="2677" xr:uid="{7013DEA8-494D-4EAB-B9FC-0111737CC869}"/>
    <cellStyle name="Normal 8 3 2 3 3" xfId="2678" xr:uid="{A120291F-39B4-4A63-9BFF-53DE4806B4C7}"/>
    <cellStyle name="Normal 8 3 2 3 3 2" xfId="2679" xr:uid="{CBE63B2D-7873-49F0-8B91-5E5519A73DB9}"/>
    <cellStyle name="Normal 8 3 2 3 3 2 2" xfId="4175" xr:uid="{09C935E0-286A-4B15-A718-D5787021C7E7}"/>
    <cellStyle name="Normal 8 3 2 3 3 3" xfId="2680" xr:uid="{B96CDD66-32E5-4736-92C7-2E6F19625F91}"/>
    <cellStyle name="Normal 8 3 2 3 3 4" xfId="2681" xr:uid="{E5B12B8F-176F-4D33-B99F-E5CAAA3FB99A}"/>
    <cellStyle name="Normal 8 3 2 3 4" xfId="2682" xr:uid="{E946C363-EDF6-4583-BE13-309AACDB9236}"/>
    <cellStyle name="Normal 8 3 2 3 4 2" xfId="4176" xr:uid="{3FF4776E-7751-4A7D-8FE2-AE6BCA52B70B}"/>
    <cellStyle name="Normal 8 3 2 3 5" xfId="2683" xr:uid="{9FAABE89-3459-4F1A-A5ED-9B0CC2F3B320}"/>
    <cellStyle name="Normal 8 3 2 3 6" xfId="2684" xr:uid="{6D12E91D-FD7C-45CE-9F28-580751ED6EFD}"/>
    <cellStyle name="Normal 8 3 2 4" xfId="2685" xr:uid="{80694807-AD9F-4B1F-B10E-CCE69BE70FE3}"/>
    <cellStyle name="Normal 8 3 2 4 2" xfId="2686" xr:uid="{5467A449-5DB1-4B89-9FDC-FC91AC8A1B2C}"/>
    <cellStyle name="Normal 8 3 2 4 2 2" xfId="2687" xr:uid="{C32C4BAE-24F5-428B-A23C-286451B31829}"/>
    <cellStyle name="Normal 8 3 2 4 2 2 2" xfId="4177" xr:uid="{AEE85FEC-7F9A-4206-A0A4-DB905D9FBDC7}"/>
    <cellStyle name="Normal 8 3 2 4 2 3" xfId="2688" xr:uid="{DAC250A9-289E-48DF-AC2A-A7D8C315523C}"/>
    <cellStyle name="Normal 8 3 2 4 2 4" xfId="2689" xr:uid="{6CDEC269-6484-4133-A22F-344B8FE2A5B0}"/>
    <cellStyle name="Normal 8 3 2 4 3" xfId="2690" xr:uid="{25C18E8C-49C8-4F93-BC72-4AC1E4199327}"/>
    <cellStyle name="Normal 8 3 2 4 3 2" xfId="4178" xr:uid="{BBCC5C85-283A-4DA5-93CC-296793004133}"/>
    <cellStyle name="Normal 8 3 2 4 4" xfId="2691" xr:uid="{B27659C5-1DA7-4D58-A118-FD26D3431A2F}"/>
    <cellStyle name="Normal 8 3 2 4 5" xfId="2692" xr:uid="{F507B2F2-0FCD-4EF6-B59E-DCA25F1529AD}"/>
    <cellStyle name="Normal 8 3 2 5" xfId="2693" xr:uid="{3136F6A2-94E2-4105-828D-B569CD6D3975}"/>
    <cellStyle name="Normal 8 3 2 5 2" xfId="2694" xr:uid="{ACE02D96-94DB-4E0B-B905-15D263F9FBEA}"/>
    <cellStyle name="Normal 8 3 2 5 2 2" xfId="4179" xr:uid="{CDEA1BFB-F371-48BD-A981-F39C3BB00ADF}"/>
    <cellStyle name="Normal 8 3 2 5 3" xfId="2695" xr:uid="{2B55EE37-152C-4E1B-8CAD-8C0D04EBBC28}"/>
    <cellStyle name="Normal 8 3 2 5 4" xfId="2696" xr:uid="{DFDC2684-349E-4CC7-9E38-ED5CD8BF017C}"/>
    <cellStyle name="Normal 8 3 2 6" xfId="2697" xr:uid="{8C34A414-841D-46AA-A92F-800135762578}"/>
    <cellStyle name="Normal 8 3 2 6 2" xfId="2698" xr:uid="{D44440A7-8A25-4961-8BA8-A1B23D5EB769}"/>
    <cellStyle name="Normal 8 3 2 6 3" xfId="2699" xr:uid="{BE287AC1-2970-4270-BA25-2ED82378E8DA}"/>
    <cellStyle name="Normal 8 3 2 6 4" xfId="2700" xr:uid="{06F0C048-5E8B-4570-A77E-C89BC9A80EC9}"/>
    <cellStyle name="Normal 8 3 2 7" xfId="2701" xr:uid="{DF8A06D7-A127-4929-85F6-9E8A1FAF1F1E}"/>
    <cellStyle name="Normal 8 3 2 8" xfId="2702" xr:uid="{AA7980D0-263E-4D60-AEA7-D54B159D1236}"/>
    <cellStyle name="Normal 8 3 2 9" xfId="2703" xr:uid="{EFAFA94D-9DE6-414F-8675-0C9FE6DFE19D}"/>
    <cellStyle name="Normal 8 3 3" xfId="2704" xr:uid="{36B96DA0-D197-4DB6-86B2-7B1DCEE3B5A0}"/>
    <cellStyle name="Normal 8 3 3 2" xfId="2705" xr:uid="{BB1562E8-0E8A-404A-ACAF-9A57675A80EF}"/>
    <cellStyle name="Normal 8 3 3 2 2" xfId="2706" xr:uid="{012B6783-C704-429E-A311-659ECB93B04A}"/>
    <cellStyle name="Normal 8 3 3 2 2 2" xfId="2707" xr:uid="{C139D759-0C8D-4D6A-A2EF-74CA976097D7}"/>
    <cellStyle name="Normal 8 3 3 2 2 2 2" xfId="4180" xr:uid="{2FF8A4F3-1837-47B3-9DEF-B9E9DAD7981D}"/>
    <cellStyle name="Normal 8 3 3 2 2 2 2 2" xfId="4664" xr:uid="{0E8ABB8B-9D18-4F33-ABA2-943ECB5F2041}"/>
    <cellStyle name="Normal 8 3 3 2 2 2 3" xfId="4665" xr:uid="{54F32022-993B-4E16-B363-07AF0938446F}"/>
    <cellStyle name="Normal 8 3 3 2 2 3" xfId="2708" xr:uid="{B7486F73-4368-4A3A-B040-0ADB7966E220}"/>
    <cellStyle name="Normal 8 3 3 2 2 3 2" xfId="4666" xr:uid="{FAEF53BD-F402-42E5-AFDF-D83CD76983B1}"/>
    <cellStyle name="Normal 8 3 3 2 2 4" xfId="2709" xr:uid="{0B1B4109-4469-47D5-9F8A-2648CD5CDF45}"/>
    <cellStyle name="Normal 8 3 3 2 3" xfId="2710" xr:uid="{6BBAC87D-B896-4473-8949-4A49E5FECD95}"/>
    <cellStyle name="Normal 8 3 3 2 3 2" xfId="2711" xr:uid="{9DF8A666-A203-42CE-9401-A997AE8082DD}"/>
    <cellStyle name="Normal 8 3 3 2 3 2 2" xfId="4667" xr:uid="{41A744D2-8913-42A8-B8A4-7B1A9A4FC659}"/>
    <cellStyle name="Normal 8 3 3 2 3 3" xfId="2712" xr:uid="{1AAAE393-D9DE-48E6-A242-2ED6E87CC156}"/>
    <cellStyle name="Normal 8 3 3 2 3 4" xfId="2713" xr:uid="{B08817A0-9B8D-471B-8A60-596CC30C2BAE}"/>
    <cellStyle name="Normal 8 3 3 2 4" xfId="2714" xr:uid="{451AC23E-CC78-4384-A261-0F6F3E06F332}"/>
    <cellStyle name="Normal 8 3 3 2 4 2" xfId="4668" xr:uid="{C7AC15A8-1E7C-431E-92FB-4E945B833E80}"/>
    <cellStyle name="Normal 8 3 3 2 5" xfId="2715" xr:uid="{254C078C-EF82-4403-AB05-EDF625D15EE9}"/>
    <cellStyle name="Normal 8 3 3 2 6" xfId="2716" xr:uid="{19107368-8FB3-4979-AEF7-6914BC07C4C9}"/>
    <cellStyle name="Normal 8 3 3 3" xfId="2717" xr:uid="{90D1EB73-5C3C-4805-9429-BC3132185705}"/>
    <cellStyle name="Normal 8 3 3 3 2" xfId="2718" xr:uid="{28322373-025E-4320-8BFE-D8EC5841C21A}"/>
    <cellStyle name="Normal 8 3 3 3 2 2" xfId="2719" xr:uid="{824E8A84-090C-468D-8BF1-5212F065E8BB}"/>
    <cellStyle name="Normal 8 3 3 3 2 2 2" xfId="4669" xr:uid="{16814F2B-8614-4619-8B4C-7ECC84F97AFA}"/>
    <cellStyle name="Normal 8 3 3 3 2 3" xfId="2720" xr:uid="{3D6DFB2B-316A-47BF-9570-579FBDB6B547}"/>
    <cellStyle name="Normal 8 3 3 3 2 4" xfId="2721" xr:uid="{3D964FB5-4533-46AA-B4EE-A416A14D4ED0}"/>
    <cellStyle name="Normal 8 3 3 3 3" xfId="2722" xr:uid="{7293723A-2A55-4A1E-8926-573FF956021B}"/>
    <cellStyle name="Normal 8 3 3 3 3 2" xfId="4670" xr:uid="{9B4C04FC-55CB-4D90-BA10-644740084FD4}"/>
    <cellStyle name="Normal 8 3 3 3 4" xfId="2723" xr:uid="{69248DBA-D347-4F3F-8DCD-C335CC022E91}"/>
    <cellStyle name="Normal 8 3 3 3 5" xfId="2724" xr:uid="{4BB8B389-2421-4412-917B-B150524AB5D3}"/>
    <cellStyle name="Normal 8 3 3 4" xfId="2725" xr:uid="{E19DBC8D-A3A9-4BA4-8FE7-A38C525B14F9}"/>
    <cellStyle name="Normal 8 3 3 4 2" xfId="2726" xr:uid="{688A6FC3-122E-4704-8135-826FBC07C509}"/>
    <cellStyle name="Normal 8 3 3 4 2 2" xfId="4671" xr:uid="{3A08136D-BED1-4CC7-90FC-BF4D03E61968}"/>
    <cellStyle name="Normal 8 3 3 4 3" xfId="2727" xr:uid="{D1BE09B8-3A9A-40A1-AC1D-6D853BD86C17}"/>
    <cellStyle name="Normal 8 3 3 4 4" xfId="2728" xr:uid="{5D3DA6E5-B7FB-4983-B874-BD1B7DC8D83B}"/>
    <cellStyle name="Normal 8 3 3 5" xfId="2729" xr:uid="{2FC5A42B-F211-474B-93BC-4078404517FB}"/>
    <cellStyle name="Normal 8 3 3 5 2" xfId="2730" xr:uid="{7D3C26AD-4A60-45A4-88ED-B02FE5F05A28}"/>
    <cellStyle name="Normal 8 3 3 5 3" xfId="2731" xr:uid="{A1FD6BD3-FD90-432C-A0E9-783C9467AE60}"/>
    <cellStyle name="Normal 8 3 3 5 4" xfId="2732" xr:uid="{A088AE1E-54A7-41EF-9602-D685717E365D}"/>
    <cellStyle name="Normal 8 3 3 6" xfId="2733" xr:uid="{6071ED2B-2D5A-4752-A5F2-48B4FDAFC469}"/>
    <cellStyle name="Normal 8 3 3 7" xfId="2734" xr:uid="{8534A875-3FD8-4778-9173-AE5A735D0389}"/>
    <cellStyle name="Normal 8 3 3 8" xfId="2735" xr:uid="{2F4EFD0E-710D-46A2-9996-D04F19B5B02E}"/>
    <cellStyle name="Normal 8 3 4" xfId="2736" xr:uid="{668F1117-2652-4200-A083-CD6ADC8F6071}"/>
    <cellStyle name="Normal 8 3 4 2" xfId="2737" xr:uid="{5C578C57-DF86-46B0-A097-4405242959BF}"/>
    <cellStyle name="Normal 8 3 4 2 2" xfId="2738" xr:uid="{5B12C55B-AF8F-4389-AC3D-7E33E9D73C94}"/>
    <cellStyle name="Normal 8 3 4 2 2 2" xfId="2739" xr:uid="{448120A4-2A19-4AC6-B1F1-BA6771FDB383}"/>
    <cellStyle name="Normal 8 3 4 2 2 2 2" xfId="4181" xr:uid="{294863E1-E58C-48CF-8F78-8242D6FBB937}"/>
    <cellStyle name="Normal 8 3 4 2 2 3" xfId="2740" xr:uid="{B71F5EA8-C49A-42EA-93B8-AD0DCBE067EA}"/>
    <cellStyle name="Normal 8 3 4 2 2 4" xfId="2741" xr:uid="{13FD7962-83EA-4ECA-A489-126EB79BCCD7}"/>
    <cellStyle name="Normal 8 3 4 2 3" xfId="2742" xr:uid="{7F19A9FE-9F53-498D-A621-8234114C58F1}"/>
    <cellStyle name="Normal 8 3 4 2 3 2" xfId="4182" xr:uid="{96CE2FDB-C160-4FF8-9D16-2B4093AD2288}"/>
    <cellStyle name="Normal 8 3 4 2 4" xfId="2743" xr:uid="{4D7EE5C2-3DAC-44BB-82F4-ED86E7F93EFB}"/>
    <cellStyle name="Normal 8 3 4 2 5" xfId="2744" xr:uid="{579BDEB8-29D7-4138-A38E-883B66AF41FA}"/>
    <cellStyle name="Normal 8 3 4 3" xfId="2745" xr:uid="{55BE54AD-906C-4B54-8752-74368FADD4AB}"/>
    <cellStyle name="Normal 8 3 4 3 2" xfId="2746" xr:uid="{F5B1BCB2-A453-4125-B658-2CA92E7DDCD7}"/>
    <cellStyle name="Normal 8 3 4 3 2 2" xfId="4183" xr:uid="{2CEC5948-F826-41E5-A4E1-2AFF5BF5BAEF}"/>
    <cellStyle name="Normal 8 3 4 3 3" xfId="2747" xr:uid="{0088F944-9EA4-41D8-BE4C-5F866F7AC51B}"/>
    <cellStyle name="Normal 8 3 4 3 4" xfId="2748" xr:uid="{4779E61C-4919-47B3-B137-78E10A044560}"/>
    <cellStyle name="Normal 8 3 4 4" xfId="2749" xr:uid="{F4D5123D-CE8F-4441-A780-27C7D4DA4657}"/>
    <cellStyle name="Normal 8 3 4 4 2" xfId="2750" xr:uid="{C00F2619-E8B5-4A7A-B64B-BE7C10DD5275}"/>
    <cellStyle name="Normal 8 3 4 4 3" xfId="2751" xr:uid="{0A98923C-2188-4EA6-BAF4-3242FD055237}"/>
    <cellStyle name="Normal 8 3 4 4 4" xfId="2752" xr:uid="{7C6961E6-C925-4FA4-8C2B-6E01603A129C}"/>
    <cellStyle name="Normal 8 3 4 5" xfId="2753" xr:uid="{608CDDDB-4259-4EC3-9F1A-DA75E4093242}"/>
    <cellStyle name="Normal 8 3 4 6" xfId="2754" xr:uid="{FACAF25E-566D-4F71-81D4-CF631DF42428}"/>
    <cellStyle name="Normal 8 3 4 7" xfId="2755" xr:uid="{D58E4DDC-135A-4251-83E0-0D2BDE715051}"/>
    <cellStyle name="Normal 8 3 5" xfId="2756" xr:uid="{7CD5CE72-0E84-4EC8-A50C-B1D83BA8DDBB}"/>
    <cellStyle name="Normal 8 3 5 2" xfId="2757" xr:uid="{49228782-F27C-45F2-9042-1EE6655B63EA}"/>
    <cellStyle name="Normal 8 3 5 2 2" xfId="2758" xr:uid="{7A46BB20-90A7-47CE-8E65-F887D306040B}"/>
    <cellStyle name="Normal 8 3 5 2 2 2" xfId="4184" xr:uid="{CB883E61-C2DB-46B6-BB22-47634130FC56}"/>
    <cellStyle name="Normal 8 3 5 2 3" xfId="2759" xr:uid="{1D0F263B-CE78-462E-A252-5D9AFC0B8E09}"/>
    <cellStyle name="Normal 8 3 5 2 4" xfId="2760" xr:uid="{CC5E75A3-7E09-4007-8C81-216A5001A093}"/>
    <cellStyle name="Normal 8 3 5 3" xfId="2761" xr:uid="{21401E8E-88F3-4F2A-862B-940BE4DEC051}"/>
    <cellStyle name="Normal 8 3 5 3 2" xfId="2762" xr:uid="{D3B6E538-8258-434F-AE3C-B8F032F3CAA1}"/>
    <cellStyle name="Normal 8 3 5 3 3" xfId="2763" xr:uid="{DD9BFD70-7877-451D-9E55-789F91911F70}"/>
    <cellStyle name="Normal 8 3 5 3 4" xfId="2764" xr:uid="{E84B12DF-BC66-4CDB-9009-67C58B9845E2}"/>
    <cellStyle name="Normal 8 3 5 4" xfId="2765" xr:uid="{8B2F5606-F320-485C-94F6-987E5806E389}"/>
    <cellStyle name="Normal 8 3 5 5" xfId="2766" xr:uid="{4B7FA3BF-BCBE-46F3-ACCA-FFF552A9CF10}"/>
    <cellStyle name="Normal 8 3 5 6" xfId="2767" xr:uid="{56191FD2-0181-461A-879E-E35C788D8792}"/>
    <cellStyle name="Normal 8 3 6" xfId="2768" xr:uid="{D602B03E-B046-4B87-A76F-027F432B6111}"/>
    <cellStyle name="Normal 8 3 6 2" xfId="2769" xr:uid="{D3E31217-6F80-41A2-8CCD-EBC800CD9EAE}"/>
    <cellStyle name="Normal 8 3 6 2 2" xfId="2770" xr:uid="{481AE663-C48B-40B5-8A6F-7456F9D5A349}"/>
    <cellStyle name="Normal 8 3 6 2 3" xfId="2771" xr:uid="{1BBCBF3B-3419-40F4-AFF4-17BF6893BB70}"/>
    <cellStyle name="Normal 8 3 6 2 4" xfId="2772" xr:uid="{E95900BE-87A6-4D45-A464-42E8F44D46BC}"/>
    <cellStyle name="Normal 8 3 6 3" xfId="2773" xr:uid="{90453189-88B0-4B0B-9E50-2E9F221BE27F}"/>
    <cellStyle name="Normal 8 3 6 4" xfId="2774" xr:uid="{4098C170-042F-490E-8BB7-03CCDC6ECE49}"/>
    <cellStyle name="Normal 8 3 6 5" xfId="2775" xr:uid="{1475692E-BB0B-4F0B-BADD-661A1BD7B5AE}"/>
    <cellStyle name="Normal 8 3 7" xfId="2776" xr:uid="{16CFB6A6-8D0E-4A98-A881-412C91B5C033}"/>
    <cellStyle name="Normal 8 3 7 2" xfId="2777" xr:uid="{2A5BE722-DAC9-4054-A0F1-54506E4D6EB0}"/>
    <cellStyle name="Normal 8 3 7 3" xfId="2778" xr:uid="{B6BD43B8-C2B8-4F1E-9659-F29A1189F605}"/>
    <cellStyle name="Normal 8 3 7 4" xfId="2779" xr:uid="{A76D1147-EF7A-46D8-A55C-A391A00DDE08}"/>
    <cellStyle name="Normal 8 3 8" xfId="2780" xr:uid="{335DDB98-B49E-40EB-A651-D218AD50A183}"/>
    <cellStyle name="Normal 8 3 8 2" xfId="2781" xr:uid="{AC36EA63-976C-4DF1-B3D4-6E9E4D2CBC3F}"/>
    <cellStyle name="Normal 8 3 8 3" xfId="2782" xr:uid="{6D653EB6-EDF5-4CE5-9EBC-EB675F2364D9}"/>
    <cellStyle name="Normal 8 3 8 4" xfId="2783" xr:uid="{4884C4BF-B50C-4A58-9867-C2DB9547F3FC}"/>
    <cellStyle name="Normal 8 3 9" xfId="2784" xr:uid="{A819630E-D956-44CA-B7E6-42A57D414CB8}"/>
    <cellStyle name="Normal 8 4" xfId="2785" xr:uid="{8C4C89AA-D79E-4D63-91CB-02EF2EE05E60}"/>
    <cellStyle name="Normal 8 4 10" xfId="2786" xr:uid="{A70D9A00-2C38-43E1-9087-7D0F07FAECBF}"/>
    <cellStyle name="Normal 8 4 11" xfId="2787" xr:uid="{4819729F-C061-4A04-82C6-C239DABD240C}"/>
    <cellStyle name="Normal 8 4 2" xfId="2788" xr:uid="{1FC3927D-68FA-4318-9AA8-0CB1A79DF130}"/>
    <cellStyle name="Normal 8 4 2 2" xfId="2789" xr:uid="{02748D9A-FB30-474E-9DA6-00645DEDF11D}"/>
    <cellStyle name="Normal 8 4 2 2 2" xfId="2790" xr:uid="{312F5BF4-6EC9-4438-93E8-EF002B792D1C}"/>
    <cellStyle name="Normal 8 4 2 2 2 2" xfId="2791" xr:uid="{F3ABAC82-55B9-43F8-A7A9-1C4CBA6591E7}"/>
    <cellStyle name="Normal 8 4 2 2 2 2 2" xfId="2792" xr:uid="{354A1E49-FD94-45C6-ADD4-1BD9498A5E7A}"/>
    <cellStyle name="Normal 8 4 2 2 2 2 3" xfId="2793" xr:uid="{EC58DB16-0DEC-48E8-84E6-761D5E2EC057}"/>
    <cellStyle name="Normal 8 4 2 2 2 2 4" xfId="2794" xr:uid="{2F17F526-956E-4B26-B7BF-6B550DAC05D1}"/>
    <cellStyle name="Normal 8 4 2 2 2 3" xfId="2795" xr:uid="{F94975EC-417A-4EB2-92A2-06C6FEC7D4D7}"/>
    <cellStyle name="Normal 8 4 2 2 2 3 2" xfId="2796" xr:uid="{755E752B-1185-41ED-B637-6C3C8FE9F776}"/>
    <cellStyle name="Normal 8 4 2 2 2 3 3" xfId="2797" xr:uid="{7E1016E6-CD2E-4C34-A49F-318F61F4BDCF}"/>
    <cellStyle name="Normal 8 4 2 2 2 3 4" xfId="2798" xr:uid="{271F2644-0F11-4226-8FE1-C23AB13EC486}"/>
    <cellStyle name="Normal 8 4 2 2 2 4" xfId="2799" xr:uid="{47193D8B-08FD-4C6A-BC32-8394AA8E5989}"/>
    <cellStyle name="Normal 8 4 2 2 2 5" xfId="2800" xr:uid="{8DFCF674-B70A-4076-9D94-BF79C0BC9A22}"/>
    <cellStyle name="Normal 8 4 2 2 2 6" xfId="2801" xr:uid="{13158D5A-9DF4-413D-B6BF-50EEA4D9AACC}"/>
    <cellStyle name="Normal 8 4 2 2 3" xfId="2802" xr:uid="{1E01D83C-8473-4D1A-95FF-D2931B2F814A}"/>
    <cellStyle name="Normal 8 4 2 2 3 2" xfId="2803" xr:uid="{7C0E314B-4B7C-4A69-9A2D-9E47836DC48D}"/>
    <cellStyle name="Normal 8 4 2 2 3 2 2" xfId="2804" xr:uid="{4953559A-274A-4BA1-9EBD-A254369F66C6}"/>
    <cellStyle name="Normal 8 4 2 2 3 2 3" xfId="2805" xr:uid="{E2E09732-2194-4764-BA60-01A7D5F0364B}"/>
    <cellStyle name="Normal 8 4 2 2 3 2 4" xfId="2806" xr:uid="{38334CFE-4F13-4C1C-9132-234F50A6FF33}"/>
    <cellStyle name="Normal 8 4 2 2 3 3" xfId="2807" xr:uid="{38B51976-47C5-4258-8C51-D31D56E78D3C}"/>
    <cellStyle name="Normal 8 4 2 2 3 4" xfId="2808" xr:uid="{90B4B6B0-E037-499A-B938-E0B683805951}"/>
    <cellStyle name="Normal 8 4 2 2 3 5" xfId="2809" xr:uid="{D961F139-9EB4-48F2-A5DE-6AE27CB8A8CC}"/>
    <cellStyle name="Normal 8 4 2 2 4" xfId="2810" xr:uid="{07ACF394-D526-449E-87D8-E20D728E290F}"/>
    <cellStyle name="Normal 8 4 2 2 4 2" xfId="2811" xr:uid="{26A2A0A8-BE04-4AFB-A219-5385113215B8}"/>
    <cellStyle name="Normal 8 4 2 2 4 3" xfId="2812" xr:uid="{733708C4-A3B2-459D-A4A5-34E5A816C3D3}"/>
    <cellStyle name="Normal 8 4 2 2 4 4" xfId="2813" xr:uid="{C711D7A1-79E2-4217-8849-1095AE203B0F}"/>
    <cellStyle name="Normal 8 4 2 2 5" xfId="2814" xr:uid="{86B8C77E-DF9F-4A2C-A2C8-19482FC5C653}"/>
    <cellStyle name="Normal 8 4 2 2 5 2" xfId="2815" xr:uid="{550C3AA2-D9B0-418A-8023-497227EA28F6}"/>
    <cellStyle name="Normal 8 4 2 2 5 3" xfId="2816" xr:uid="{EA1DD27A-D3E8-4BBE-9BCF-D7490D8127CA}"/>
    <cellStyle name="Normal 8 4 2 2 5 4" xfId="2817" xr:uid="{A25A7823-DB4D-497C-AFEC-272E1B09ECFA}"/>
    <cellStyle name="Normal 8 4 2 2 6" xfId="2818" xr:uid="{991B38CF-2190-4D60-8E82-4D9E49ECB95A}"/>
    <cellStyle name="Normal 8 4 2 2 7" xfId="2819" xr:uid="{80EB6216-4175-48EE-965A-E2F6E1B9621E}"/>
    <cellStyle name="Normal 8 4 2 2 8" xfId="2820" xr:uid="{0D76DC35-FBB3-45C9-9FC8-1164DFC03599}"/>
    <cellStyle name="Normal 8 4 2 3" xfId="2821" xr:uid="{5A22760F-C9F2-41AD-BB2F-59410430FC60}"/>
    <cellStyle name="Normal 8 4 2 3 2" xfId="2822" xr:uid="{94D25ABB-5648-4446-8A2B-DC8FD8A1FA9A}"/>
    <cellStyle name="Normal 8 4 2 3 2 2" xfId="2823" xr:uid="{9A28BF29-D6B0-4D9C-8775-1265BCCDD5FC}"/>
    <cellStyle name="Normal 8 4 2 3 2 3" xfId="2824" xr:uid="{5AABABD8-59F1-4E97-80D9-FBEB0B82ACC4}"/>
    <cellStyle name="Normal 8 4 2 3 2 4" xfId="2825" xr:uid="{3D153555-38CA-478E-83A5-3F31BA2199EF}"/>
    <cellStyle name="Normal 8 4 2 3 3" xfId="2826" xr:uid="{48F5D7A0-5DDD-4AEA-A681-84445AF32DC8}"/>
    <cellStyle name="Normal 8 4 2 3 3 2" xfId="2827" xr:uid="{98CD001E-8130-4B0C-B1A5-AFEB52074751}"/>
    <cellStyle name="Normal 8 4 2 3 3 3" xfId="2828" xr:uid="{44ECCA4F-E1FE-4F45-B873-538D191B8D47}"/>
    <cellStyle name="Normal 8 4 2 3 3 4" xfId="2829" xr:uid="{C3EFCC9F-D852-4C32-86BD-A14AB81E6CB4}"/>
    <cellStyle name="Normal 8 4 2 3 4" xfId="2830" xr:uid="{23CC2085-9D40-4237-B4E3-9BC4A97971AA}"/>
    <cellStyle name="Normal 8 4 2 3 5" xfId="2831" xr:uid="{D3E997BC-05D2-48BF-9C1A-CD66012FFE35}"/>
    <cellStyle name="Normal 8 4 2 3 6" xfId="2832" xr:uid="{39650E98-000E-4F75-9B12-730E42236972}"/>
    <cellStyle name="Normal 8 4 2 4" xfId="2833" xr:uid="{41942DE7-6114-4A1C-8E3F-92C6DAC6A48A}"/>
    <cellStyle name="Normal 8 4 2 4 2" xfId="2834" xr:uid="{03F9D7EB-2026-45EE-B73F-6BD75EB6FDAC}"/>
    <cellStyle name="Normal 8 4 2 4 2 2" xfId="2835" xr:uid="{CFB72A8E-221D-46D7-AE10-AE7B70F4C55B}"/>
    <cellStyle name="Normal 8 4 2 4 2 3" xfId="2836" xr:uid="{D6D9EF1B-1BCD-4210-A2E1-E3E0901EA540}"/>
    <cellStyle name="Normal 8 4 2 4 2 4" xfId="2837" xr:uid="{0D8D9951-9DD8-4C3A-9B6C-172EA69CB08D}"/>
    <cellStyle name="Normal 8 4 2 4 3" xfId="2838" xr:uid="{55CE24DF-B337-4F46-97BC-5B47ED348CDC}"/>
    <cellStyle name="Normal 8 4 2 4 4" xfId="2839" xr:uid="{D9ACD42D-7243-4D09-8504-D79EA577B54D}"/>
    <cellStyle name="Normal 8 4 2 4 5" xfId="2840" xr:uid="{6EA7B945-4A0B-4618-9EE9-EE3CB0F23913}"/>
    <cellStyle name="Normal 8 4 2 5" xfId="2841" xr:uid="{2FA270D0-55FE-4D16-B9D5-C167601DB75D}"/>
    <cellStyle name="Normal 8 4 2 5 2" xfId="2842" xr:uid="{5BDED8EF-94BA-4B56-B78D-067D88A53591}"/>
    <cellStyle name="Normal 8 4 2 5 3" xfId="2843" xr:uid="{EE92F8E7-0F10-4E64-9837-8FDB334626D5}"/>
    <cellStyle name="Normal 8 4 2 5 4" xfId="2844" xr:uid="{0C45177D-2244-48D5-ABF6-BE40975EB48E}"/>
    <cellStyle name="Normal 8 4 2 6" xfId="2845" xr:uid="{F32C7E4E-DF75-487C-B44C-2BDE21EBAF6B}"/>
    <cellStyle name="Normal 8 4 2 6 2" xfId="2846" xr:uid="{6552E439-5E7F-4C4D-BAC7-6524FB44F8E4}"/>
    <cellStyle name="Normal 8 4 2 6 3" xfId="2847" xr:uid="{344C4F33-AC82-4462-9E42-F1AD9BC6484D}"/>
    <cellStyle name="Normal 8 4 2 6 4" xfId="2848" xr:uid="{9991ED2F-C06E-4974-BCD5-A17A3F9C65CE}"/>
    <cellStyle name="Normal 8 4 2 7" xfId="2849" xr:uid="{3A710A1A-1F09-401F-9442-DD34C039FD26}"/>
    <cellStyle name="Normal 8 4 2 8" xfId="2850" xr:uid="{63E1554A-9476-43D3-8CA5-548016482631}"/>
    <cellStyle name="Normal 8 4 2 9" xfId="2851" xr:uid="{4A46D249-4673-4581-BD13-3C7FB45A92F0}"/>
    <cellStyle name="Normal 8 4 3" xfId="2852" xr:uid="{F2808848-91EE-4E39-9542-520A245B7C63}"/>
    <cellStyle name="Normal 8 4 3 2" xfId="2853" xr:uid="{4A4885C1-7C59-4528-892E-8F6FB0EE4D99}"/>
    <cellStyle name="Normal 8 4 3 2 2" xfId="2854" xr:uid="{05B83A13-56D8-4D00-B99D-587B8C77938A}"/>
    <cellStyle name="Normal 8 4 3 2 2 2" xfId="2855" xr:uid="{FBF57991-AC01-42C3-AE33-2A4AAB088F90}"/>
    <cellStyle name="Normal 8 4 3 2 2 2 2" xfId="4185" xr:uid="{08CC6E30-D397-4C3C-9136-B5F8EA116C09}"/>
    <cellStyle name="Normal 8 4 3 2 2 3" xfId="2856" xr:uid="{876B3ECD-FCC3-45CD-A69D-EA70CAC9FB40}"/>
    <cellStyle name="Normal 8 4 3 2 2 4" xfId="2857" xr:uid="{4786959A-43FE-4038-B476-5AA90566778F}"/>
    <cellStyle name="Normal 8 4 3 2 3" xfId="2858" xr:uid="{CEC95E9B-8B26-4399-82C9-0DC56FE4922B}"/>
    <cellStyle name="Normal 8 4 3 2 3 2" xfId="2859" xr:uid="{4B0CEE2D-49B8-4DD0-9C0D-D96410B8B516}"/>
    <cellStyle name="Normal 8 4 3 2 3 3" xfId="2860" xr:uid="{D622577A-3E2D-4C28-A086-6497FA8FF9D0}"/>
    <cellStyle name="Normal 8 4 3 2 3 4" xfId="2861" xr:uid="{FC4E2FEF-D211-4D53-9B42-4051B6348D08}"/>
    <cellStyle name="Normal 8 4 3 2 4" xfId="2862" xr:uid="{E33FC844-6B64-4B5F-8220-0EA5D4CF5A28}"/>
    <cellStyle name="Normal 8 4 3 2 5" xfId="2863" xr:uid="{5FC16385-7236-47A8-B5DA-4FDC92ED779B}"/>
    <cellStyle name="Normal 8 4 3 2 6" xfId="2864" xr:uid="{15564292-221E-4AC0-80DD-5415FB250F6F}"/>
    <cellStyle name="Normal 8 4 3 3" xfId="2865" xr:uid="{DE848C6D-49DD-4F23-BA61-24A11372D354}"/>
    <cellStyle name="Normal 8 4 3 3 2" xfId="2866" xr:uid="{6C2C894D-4F5C-4FB5-ABA5-8C5219C3475C}"/>
    <cellStyle name="Normal 8 4 3 3 2 2" xfId="2867" xr:uid="{C9FF4FC1-0930-4EF2-B234-227392887D2C}"/>
    <cellStyle name="Normal 8 4 3 3 2 3" xfId="2868" xr:uid="{B9BFF489-45A6-4862-90D1-DBAA8008C925}"/>
    <cellStyle name="Normal 8 4 3 3 2 4" xfId="2869" xr:uid="{000B3A3D-1DAB-4753-A8ED-12656D0F059C}"/>
    <cellStyle name="Normal 8 4 3 3 3" xfId="2870" xr:uid="{88F46BED-52A0-4247-8366-4B90B0D24F3A}"/>
    <cellStyle name="Normal 8 4 3 3 4" xfId="2871" xr:uid="{B6062424-C1B6-468C-A322-9D9989C637ED}"/>
    <cellStyle name="Normal 8 4 3 3 5" xfId="2872" xr:uid="{8E2100F1-FBF6-4C5D-BCD4-0C6112AF9F60}"/>
    <cellStyle name="Normal 8 4 3 4" xfId="2873" xr:uid="{8AEA2B69-9CC9-48A4-8C90-4DBFA652E4C1}"/>
    <cellStyle name="Normal 8 4 3 4 2" xfId="2874" xr:uid="{937033A7-E18B-4D91-AA37-DB0EEB994CBE}"/>
    <cellStyle name="Normal 8 4 3 4 3" xfId="2875" xr:uid="{BFF40DC6-1435-4489-A126-EC6F0C3D7D44}"/>
    <cellStyle name="Normal 8 4 3 4 4" xfId="2876" xr:uid="{A8296742-4D05-47A2-96C5-0B348E774AB6}"/>
    <cellStyle name="Normal 8 4 3 5" xfId="2877" xr:uid="{26C03C5F-55DF-4BDD-ACFC-D66DCAD2F856}"/>
    <cellStyle name="Normal 8 4 3 5 2" xfId="2878" xr:uid="{B1F949BF-AE7C-4636-BAE8-F2F663638F16}"/>
    <cellStyle name="Normal 8 4 3 5 3" xfId="2879" xr:uid="{191B8ED4-C4E7-43BC-8972-7F6AAC4C68F7}"/>
    <cellStyle name="Normal 8 4 3 5 4" xfId="2880" xr:uid="{8402E007-E41F-40FB-AA7C-78C139356704}"/>
    <cellStyle name="Normal 8 4 3 6" xfId="2881" xr:uid="{ED678186-B85D-4354-BA2E-C2F0CF0856C1}"/>
    <cellStyle name="Normal 8 4 3 7" xfId="2882" xr:uid="{F27001A1-8935-47C5-A968-771923471BE2}"/>
    <cellStyle name="Normal 8 4 3 8" xfId="2883" xr:uid="{0D4EA46A-6913-4B3E-94FF-9673DF63BBC8}"/>
    <cellStyle name="Normal 8 4 4" xfId="2884" xr:uid="{F4DEC4CF-C987-4822-83CE-6616843B0E46}"/>
    <cellStyle name="Normal 8 4 4 2" xfId="2885" xr:uid="{2E32965D-229A-4689-9A38-846C6530900E}"/>
    <cellStyle name="Normal 8 4 4 2 2" xfId="2886" xr:uid="{1D064CAF-EB90-4596-B6BC-5E48696BC0F0}"/>
    <cellStyle name="Normal 8 4 4 2 2 2" xfId="2887" xr:uid="{05E7816D-4FC5-4D76-A339-BC48E39C4EB9}"/>
    <cellStyle name="Normal 8 4 4 2 2 3" xfId="2888" xr:uid="{3C8DFCDD-E557-443B-9EA0-700A961CBAF1}"/>
    <cellStyle name="Normal 8 4 4 2 2 4" xfId="2889" xr:uid="{A1FCBFA1-62F8-4F34-B97E-159A396AAF41}"/>
    <cellStyle name="Normal 8 4 4 2 3" xfId="2890" xr:uid="{4E9988CB-915E-4227-ADDF-97CC29A2242A}"/>
    <cellStyle name="Normal 8 4 4 2 4" xfId="2891" xr:uid="{43B11304-3247-4161-992E-9F4D1DB07DF7}"/>
    <cellStyle name="Normal 8 4 4 2 5" xfId="2892" xr:uid="{4930D26E-0588-43DA-89AC-F1D1A425F794}"/>
    <cellStyle name="Normal 8 4 4 3" xfId="2893" xr:uid="{0DAFC35C-B688-423B-8C35-1F6DCCBE6C62}"/>
    <cellStyle name="Normal 8 4 4 3 2" xfId="2894" xr:uid="{33DF70FC-38DF-4C07-96E0-77450F03679B}"/>
    <cellStyle name="Normal 8 4 4 3 3" xfId="2895" xr:uid="{5E262950-240F-454D-BB27-BEAC06A2AEE0}"/>
    <cellStyle name="Normal 8 4 4 3 4" xfId="2896" xr:uid="{1FE8F865-3AF5-4DEE-86C1-C845AC653CC5}"/>
    <cellStyle name="Normal 8 4 4 4" xfId="2897" xr:uid="{EA57E631-B222-40BB-A472-7710C3757F16}"/>
    <cellStyle name="Normal 8 4 4 4 2" xfId="2898" xr:uid="{3A6F3BCC-E5EB-4C9E-8355-A13271651498}"/>
    <cellStyle name="Normal 8 4 4 4 3" xfId="2899" xr:uid="{218C89B6-2851-4BD8-9706-BCED9DD78FEE}"/>
    <cellStyle name="Normal 8 4 4 4 4" xfId="2900" xr:uid="{B1E502EC-2C45-40E0-A967-DA605B67A6B6}"/>
    <cellStyle name="Normal 8 4 4 5" xfId="2901" xr:uid="{2F82B566-4210-4A83-99B5-CDB36F133180}"/>
    <cellStyle name="Normal 8 4 4 6" xfId="2902" xr:uid="{68800EB0-2DB0-4936-8F96-7E096DEC8FE8}"/>
    <cellStyle name="Normal 8 4 4 7" xfId="2903" xr:uid="{403FBE6D-8EAF-42CC-B6D7-A9A84F250555}"/>
    <cellStyle name="Normal 8 4 5" xfId="2904" xr:uid="{136FFBBE-8EA4-4FD3-A179-A684C006FCBA}"/>
    <cellStyle name="Normal 8 4 5 2" xfId="2905" xr:uid="{281B852A-C47C-40B0-978D-5262F77DB40B}"/>
    <cellStyle name="Normal 8 4 5 2 2" xfId="2906" xr:uid="{51C1AD3E-8BB5-41E0-8DF0-2D7912070070}"/>
    <cellStyle name="Normal 8 4 5 2 3" xfId="2907" xr:uid="{9BDAD42B-2D31-4B29-B696-6A0E018A553F}"/>
    <cellStyle name="Normal 8 4 5 2 4" xfId="2908" xr:uid="{14A8457A-388C-43B5-A32C-7A684023D559}"/>
    <cellStyle name="Normal 8 4 5 3" xfId="2909" xr:uid="{67BE5ADC-47F1-4F31-BED3-BA6EFD44CC67}"/>
    <cellStyle name="Normal 8 4 5 3 2" xfId="2910" xr:uid="{F85C269E-FB24-4664-B250-8F80934A1F79}"/>
    <cellStyle name="Normal 8 4 5 3 3" xfId="2911" xr:uid="{D0E950C1-9E68-4D39-84F5-89164C44A7D7}"/>
    <cellStyle name="Normal 8 4 5 3 4" xfId="2912" xr:uid="{290E55C1-691E-47D4-8069-191FFB7FE008}"/>
    <cellStyle name="Normal 8 4 5 4" xfId="2913" xr:uid="{71C4F14F-F080-4665-9BB1-CD3E2A2CD9A1}"/>
    <cellStyle name="Normal 8 4 5 5" xfId="2914" xr:uid="{7EBB45A2-4CD1-4A56-9A36-9C66CA150CB6}"/>
    <cellStyle name="Normal 8 4 5 6" xfId="2915" xr:uid="{1AAF30B8-7DAA-48D2-A2E4-8FC67A9240AD}"/>
    <cellStyle name="Normal 8 4 6" xfId="2916" xr:uid="{D8478BA5-C97C-4557-8B2A-F0B0A8FFC6E4}"/>
    <cellStyle name="Normal 8 4 6 2" xfId="2917" xr:uid="{1DD47DF8-F399-46FA-8EC2-9826618DDAB9}"/>
    <cellStyle name="Normal 8 4 6 2 2" xfId="2918" xr:uid="{539F49B6-9CB1-4E99-AE50-E382EA8CCEFC}"/>
    <cellStyle name="Normal 8 4 6 2 3" xfId="2919" xr:uid="{37A1DC02-ED69-49B7-8FE3-A978EFCA677A}"/>
    <cellStyle name="Normal 8 4 6 2 4" xfId="2920" xr:uid="{D5CF100F-BABD-4181-AEED-4E8358F9E9F7}"/>
    <cellStyle name="Normal 8 4 6 3" xfId="2921" xr:uid="{3458AC11-B3F5-49BD-8DB0-7E3568A14095}"/>
    <cellStyle name="Normal 8 4 6 4" xfId="2922" xr:uid="{2EC12219-CF3F-47BB-81AD-B32D9E5F99B9}"/>
    <cellStyle name="Normal 8 4 6 5" xfId="2923" xr:uid="{82E04D51-72C6-4EC7-9882-02B9A4B51F93}"/>
    <cellStyle name="Normal 8 4 7" xfId="2924" xr:uid="{86C82A3F-B3CA-4FCD-98EE-7523B1564F2B}"/>
    <cellStyle name="Normal 8 4 7 2" xfId="2925" xr:uid="{A208DD6D-F1E3-4E79-A607-92E33B4A2314}"/>
    <cellStyle name="Normal 8 4 7 3" xfId="2926" xr:uid="{7E33AB06-CBD9-4166-81B4-6B4BD457736E}"/>
    <cellStyle name="Normal 8 4 7 4" xfId="2927" xr:uid="{48314D2B-DC99-491F-A1F4-A9E15E2CFB3D}"/>
    <cellStyle name="Normal 8 4 8" xfId="2928" xr:uid="{31B49583-8B49-4827-855D-638F62087E3C}"/>
    <cellStyle name="Normal 8 4 8 2" xfId="2929" xr:uid="{D18846AD-2FB2-4A92-A136-9CB6A7D5CF91}"/>
    <cellStyle name="Normal 8 4 8 3" xfId="2930" xr:uid="{8E848BB1-5D7D-440E-9894-7CE7B9A2107C}"/>
    <cellStyle name="Normal 8 4 8 4" xfId="2931" xr:uid="{75630481-D602-4959-92C1-E1DA5B5B5548}"/>
    <cellStyle name="Normal 8 4 9" xfId="2932" xr:uid="{87D2086C-AF60-4FA3-9B44-9B9EF5CD04C3}"/>
    <cellStyle name="Normal 8 5" xfId="2933" xr:uid="{A24F8FC5-A93A-44F7-A10C-2EC13A4AAB91}"/>
    <cellStyle name="Normal 8 5 2" xfId="2934" xr:uid="{AD99FBE3-D3B4-481D-AC19-32BCF44C5390}"/>
    <cellStyle name="Normal 8 5 2 2" xfId="2935" xr:uid="{9D5CC218-2F18-4A88-8DBE-74ED920C1B6F}"/>
    <cellStyle name="Normal 8 5 2 2 2" xfId="2936" xr:uid="{7C99A487-5609-42FA-99BB-3652C15E94AC}"/>
    <cellStyle name="Normal 8 5 2 2 2 2" xfId="2937" xr:uid="{6AE8CC99-1B5B-4DF3-8BD0-A52C6D8BCF37}"/>
    <cellStyle name="Normal 8 5 2 2 2 3" xfId="2938" xr:uid="{F58D5734-0007-4920-91BE-2E6290596328}"/>
    <cellStyle name="Normal 8 5 2 2 2 4" xfId="2939" xr:uid="{C7F829BE-83B2-4EDB-9682-A120110C1995}"/>
    <cellStyle name="Normal 8 5 2 2 3" xfId="2940" xr:uid="{8895E4A5-71E3-469D-B1BF-E82CA94D8EFC}"/>
    <cellStyle name="Normal 8 5 2 2 3 2" xfId="2941" xr:uid="{4E92A606-A0F4-459C-8D03-DFF7AA2CA0EF}"/>
    <cellStyle name="Normal 8 5 2 2 3 3" xfId="2942" xr:uid="{F960A5CA-B94A-4EA3-BABC-1600CDD20E10}"/>
    <cellStyle name="Normal 8 5 2 2 3 4" xfId="2943" xr:uid="{0AC2DD66-914A-4218-AECE-7B5DD1D85B26}"/>
    <cellStyle name="Normal 8 5 2 2 4" xfId="2944" xr:uid="{2B6CC27A-9624-443B-9229-B5E66E32FEE6}"/>
    <cellStyle name="Normal 8 5 2 2 5" xfId="2945" xr:uid="{A795516E-A0FE-410A-8044-5873E18316CB}"/>
    <cellStyle name="Normal 8 5 2 2 6" xfId="2946" xr:uid="{05D4BE27-6D75-41B1-814D-53D2F4318842}"/>
    <cellStyle name="Normal 8 5 2 3" xfId="2947" xr:uid="{C0CDE983-C37B-46C6-A362-C1C71CAAD2EE}"/>
    <cellStyle name="Normal 8 5 2 3 2" xfId="2948" xr:uid="{0D0505A4-BB72-469B-A93E-F366013F6EBE}"/>
    <cellStyle name="Normal 8 5 2 3 2 2" xfId="2949" xr:uid="{5E9942F5-98E4-47F6-ACE6-8A7B8104EC38}"/>
    <cellStyle name="Normal 8 5 2 3 2 3" xfId="2950" xr:uid="{E3DC601E-670E-435A-B5A3-7EFEE76EA085}"/>
    <cellStyle name="Normal 8 5 2 3 2 4" xfId="2951" xr:uid="{70E47FC3-1155-4892-8E51-0F78F43E0ED0}"/>
    <cellStyle name="Normal 8 5 2 3 3" xfId="2952" xr:uid="{6F9B24FF-25D3-4250-A2B9-7CD12EBC642E}"/>
    <cellStyle name="Normal 8 5 2 3 4" xfId="2953" xr:uid="{3E8BCF67-61B7-49B3-8789-0ACA41B23EA4}"/>
    <cellStyle name="Normal 8 5 2 3 5" xfId="2954" xr:uid="{81563E4C-6049-4B90-B56E-506FD51C2C79}"/>
    <cellStyle name="Normal 8 5 2 4" xfId="2955" xr:uid="{60BE432A-6E9E-44A7-910A-B783C2BE033D}"/>
    <cellStyle name="Normal 8 5 2 4 2" xfId="2956" xr:uid="{759B81D9-5954-44ED-98E0-CA3CC39E88B4}"/>
    <cellStyle name="Normal 8 5 2 4 3" xfId="2957" xr:uid="{6CA45E30-85EF-4224-B909-F1CE3A2227AA}"/>
    <cellStyle name="Normal 8 5 2 4 4" xfId="2958" xr:uid="{0F87857B-8611-463C-85E5-B4BA11BF02C9}"/>
    <cellStyle name="Normal 8 5 2 5" xfId="2959" xr:uid="{6C3598B0-E178-40A1-89F0-5403AC336602}"/>
    <cellStyle name="Normal 8 5 2 5 2" xfId="2960" xr:uid="{6F219035-6F93-495E-B3EF-23F73CCA0BDE}"/>
    <cellStyle name="Normal 8 5 2 5 3" xfId="2961" xr:uid="{0EDBA0CC-ED07-4EE7-A477-6EEFBD584B94}"/>
    <cellStyle name="Normal 8 5 2 5 4" xfId="2962" xr:uid="{7C4FED22-8E9D-4D02-B202-AB15F77B98FC}"/>
    <cellStyle name="Normal 8 5 2 6" xfId="2963" xr:uid="{AD754B00-ADC6-41A1-869A-5D70AE6F0C6D}"/>
    <cellStyle name="Normal 8 5 2 7" xfId="2964" xr:uid="{D4DA6262-574A-4D21-A7E6-33F741A60C3E}"/>
    <cellStyle name="Normal 8 5 2 8" xfId="2965" xr:uid="{60954401-3473-4D7A-B8C3-03AD2A827AEC}"/>
    <cellStyle name="Normal 8 5 3" xfId="2966" xr:uid="{F36EC7E4-4081-42CB-9ECF-EC7CA848AE23}"/>
    <cellStyle name="Normal 8 5 3 2" xfId="2967" xr:uid="{16B39512-66F5-4333-9341-5983138B3C60}"/>
    <cellStyle name="Normal 8 5 3 2 2" xfId="2968" xr:uid="{CBBD32EE-27F3-4372-8D7F-0E7135E7907C}"/>
    <cellStyle name="Normal 8 5 3 2 3" xfId="2969" xr:uid="{149FED6F-398B-4E21-8433-B019799EE284}"/>
    <cellStyle name="Normal 8 5 3 2 4" xfId="2970" xr:uid="{3BC94E95-7737-45F6-964C-A716445D890B}"/>
    <cellStyle name="Normal 8 5 3 3" xfId="2971" xr:uid="{80D3298F-5390-40B1-A1A4-28D16A7208FC}"/>
    <cellStyle name="Normal 8 5 3 3 2" xfId="2972" xr:uid="{BE91D28C-E6DE-4B64-8877-BD67E1A1B5AD}"/>
    <cellStyle name="Normal 8 5 3 3 3" xfId="2973" xr:uid="{59113645-56E8-460B-A168-5C4D1EF2B5E9}"/>
    <cellStyle name="Normal 8 5 3 3 4" xfId="2974" xr:uid="{0050BF13-FDB5-456D-B2EF-66E2AAED153E}"/>
    <cellStyle name="Normal 8 5 3 4" xfId="2975" xr:uid="{18C4BE1E-0428-498C-941F-B15D2C425E0B}"/>
    <cellStyle name="Normal 8 5 3 5" xfId="2976" xr:uid="{42A52F43-464F-4A05-BE10-CCE814935ADA}"/>
    <cellStyle name="Normal 8 5 3 6" xfId="2977" xr:uid="{7EF926DC-0031-411A-A013-A1043D03CCFB}"/>
    <cellStyle name="Normal 8 5 4" xfId="2978" xr:uid="{D7BFC8C4-A385-4907-9F98-D3C85318EF66}"/>
    <cellStyle name="Normal 8 5 4 2" xfId="2979" xr:uid="{762CBC26-2ADE-48F6-90D9-8503C06B9209}"/>
    <cellStyle name="Normal 8 5 4 2 2" xfId="2980" xr:uid="{DB13F143-359F-4BF7-9947-F5A3D746F891}"/>
    <cellStyle name="Normal 8 5 4 2 3" xfId="2981" xr:uid="{0856AF3C-74CB-437B-A1A5-A97E62601390}"/>
    <cellStyle name="Normal 8 5 4 2 4" xfId="2982" xr:uid="{8BE400E1-BB91-4B36-8019-5805B514FB68}"/>
    <cellStyle name="Normal 8 5 4 3" xfId="2983" xr:uid="{37084296-637E-490F-B086-D439C2FCEDAF}"/>
    <cellStyle name="Normal 8 5 4 4" xfId="2984" xr:uid="{76EC4705-D78E-4F80-9DAB-416656402A5D}"/>
    <cellStyle name="Normal 8 5 4 5" xfId="2985" xr:uid="{B9D2C59A-72FA-4C04-91A0-3CB3BA337FFB}"/>
    <cellStyle name="Normal 8 5 5" xfId="2986" xr:uid="{614F138E-042A-4FEA-B4CF-DBB395E36C39}"/>
    <cellStyle name="Normal 8 5 5 2" xfId="2987" xr:uid="{D90EE817-9B22-4E48-95A3-8299D0BDA35E}"/>
    <cellStyle name="Normal 8 5 5 3" xfId="2988" xr:uid="{09EDDA0E-65F3-4E2C-B24B-BC0524BA9F82}"/>
    <cellStyle name="Normal 8 5 5 4" xfId="2989" xr:uid="{94121A9B-E900-4552-8A4C-CF6F6D39BD26}"/>
    <cellStyle name="Normal 8 5 6" xfId="2990" xr:uid="{F3563C78-1AE4-404E-AFA0-D7541A916745}"/>
    <cellStyle name="Normal 8 5 6 2" xfId="2991" xr:uid="{0E2EDB96-1FA0-4889-AC7D-FE86A6AEB082}"/>
    <cellStyle name="Normal 8 5 6 3" xfId="2992" xr:uid="{6C02E481-9C8F-4309-8C14-527D7DAFE5F6}"/>
    <cellStyle name="Normal 8 5 6 4" xfId="2993" xr:uid="{742194FB-0AA0-4653-AD05-63B11C7C408A}"/>
    <cellStyle name="Normal 8 5 7" xfId="2994" xr:uid="{90BC3999-C6E4-4602-93DB-DE8449C7DEB7}"/>
    <cellStyle name="Normal 8 5 8" xfId="2995" xr:uid="{F24D873D-A474-4738-ADAA-29C677D5144A}"/>
    <cellStyle name="Normal 8 5 9" xfId="2996" xr:uid="{3444CF17-4C42-4E0C-8D9A-AE5197AAB06E}"/>
    <cellStyle name="Normal 8 6" xfId="2997" xr:uid="{D85D6885-8B5A-4D76-8B84-02F310325B4D}"/>
    <cellStyle name="Normal 8 6 2" xfId="2998" xr:uid="{AB7AB6F8-3530-43D3-A665-C6DA70D8D393}"/>
    <cellStyle name="Normal 8 6 2 2" xfId="2999" xr:uid="{21934CEB-E7AC-4E00-8F69-6003EB86218B}"/>
    <cellStyle name="Normal 8 6 2 2 2" xfId="3000" xr:uid="{4735502D-FD9B-4898-9CF0-50B96B662897}"/>
    <cellStyle name="Normal 8 6 2 2 2 2" xfId="4186" xr:uid="{E1926BE3-4F92-4E15-B458-1F1240B8AFAE}"/>
    <cellStyle name="Normal 8 6 2 2 3" xfId="3001" xr:uid="{ED5DE022-B8F8-4461-A741-CBFC72A7342F}"/>
    <cellStyle name="Normal 8 6 2 2 4" xfId="3002" xr:uid="{BD6CF0DD-18E6-49AC-BB40-08BBCFE4EDDD}"/>
    <cellStyle name="Normal 8 6 2 3" xfId="3003" xr:uid="{BB8DBDEF-33F1-4CCC-BD45-BBF5BEFD01D8}"/>
    <cellStyle name="Normal 8 6 2 3 2" xfId="3004" xr:uid="{3419DE5E-3CE8-4332-B528-DE5BE8B183EC}"/>
    <cellStyle name="Normal 8 6 2 3 3" xfId="3005" xr:uid="{CABC20AA-1599-4F1B-BFD3-65A65D96149C}"/>
    <cellStyle name="Normal 8 6 2 3 4" xfId="3006" xr:uid="{C6506993-DA22-45C8-96B7-0182F49F4547}"/>
    <cellStyle name="Normal 8 6 2 4" xfId="3007" xr:uid="{3ED8D410-B48F-4F6C-8F56-FDFF9010E295}"/>
    <cellStyle name="Normal 8 6 2 5" xfId="3008" xr:uid="{87DD25ED-D86A-49FE-AB7D-9B84BECE5D03}"/>
    <cellStyle name="Normal 8 6 2 6" xfId="3009" xr:uid="{44DF2F04-3E06-44E1-9D86-E3913435C571}"/>
    <cellStyle name="Normal 8 6 3" xfId="3010" xr:uid="{A5E3557A-EBD2-4F56-8E0F-E29711B72AFA}"/>
    <cellStyle name="Normal 8 6 3 2" xfId="3011" xr:uid="{1C03A149-B87A-47A6-A024-431212F4FAAE}"/>
    <cellStyle name="Normal 8 6 3 2 2" xfId="3012" xr:uid="{AC9ACBEF-487F-4A2B-84C3-F577DA47681F}"/>
    <cellStyle name="Normal 8 6 3 2 3" xfId="3013" xr:uid="{AB34480E-98AA-4B99-9986-1A8DBCB9A25A}"/>
    <cellStyle name="Normal 8 6 3 2 4" xfId="3014" xr:uid="{79FE9910-550A-4365-AC1B-EEE2013E525D}"/>
    <cellStyle name="Normal 8 6 3 3" xfId="3015" xr:uid="{019198A6-5B86-4113-AD10-F9F342D80329}"/>
    <cellStyle name="Normal 8 6 3 4" xfId="3016" xr:uid="{EC7B46CE-1DD0-4420-BCF1-4BE62194C9C3}"/>
    <cellStyle name="Normal 8 6 3 5" xfId="3017" xr:uid="{9C59CBCE-C6FE-44D9-A565-30C3DB779442}"/>
    <cellStyle name="Normal 8 6 4" xfId="3018" xr:uid="{E6C17186-833D-426C-A2C8-CB0D0BF776D4}"/>
    <cellStyle name="Normal 8 6 4 2" xfId="3019" xr:uid="{0B8CF34F-2A90-46AE-8F77-3F51F14024A5}"/>
    <cellStyle name="Normal 8 6 4 3" xfId="3020" xr:uid="{B03B807B-8A04-4D25-B823-C405905737BF}"/>
    <cellStyle name="Normal 8 6 4 4" xfId="3021" xr:uid="{DD87FA17-8E96-4184-A7D6-65623365597C}"/>
    <cellStyle name="Normal 8 6 5" xfId="3022" xr:uid="{B5EA8C57-9AF8-42F3-AAC0-B5721C2C9305}"/>
    <cellStyle name="Normal 8 6 5 2" xfId="3023" xr:uid="{F731FC7D-10C1-4901-BD06-B51CAA7612A9}"/>
    <cellStyle name="Normal 8 6 5 3" xfId="3024" xr:uid="{64DE9119-27CD-40BF-B283-35693AD934D6}"/>
    <cellStyle name="Normal 8 6 5 4" xfId="3025" xr:uid="{442CA3F7-CCD5-4CD2-A67D-9B959E642A12}"/>
    <cellStyle name="Normal 8 6 6" xfId="3026" xr:uid="{013A659E-70E9-44C6-B622-64F9B0DED11C}"/>
    <cellStyle name="Normal 8 6 7" xfId="3027" xr:uid="{A983227F-DF46-4BF8-A836-3782DC80C8ED}"/>
    <cellStyle name="Normal 8 6 8" xfId="3028" xr:uid="{5D79F5FE-C205-4C75-8E40-0BECB5CED87F}"/>
    <cellStyle name="Normal 8 7" xfId="3029" xr:uid="{27734C03-13B5-4B19-97C5-996613DEF6A3}"/>
    <cellStyle name="Normal 8 7 2" xfId="3030" xr:uid="{295750F1-1DE7-44D4-AD10-4296479F94CB}"/>
    <cellStyle name="Normal 8 7 2 2" xfId="3031" xr:uid="{1ACA6CE8-3836-4F3F-A3D8-A760169766F8}"/>
    <cellStyle name="Normal 8 7 2 2 2" xfId="3032" xr:uid="{1C64CC77-E8FE-4121-8326-98D6F429F919}"/>
    <cellStyle name="Normal 8 7 2 2 3" xfId="3033" xr:uid="{5706521D-E7CD-4383-94EC-266E6D23E53D}"/>
    <cellStyle name="Normal 8 7 2 2 4" xfId="3034" xr:uid="{B57F82C3-2E02-44D6-A332-27B9038729CA}"/>
    <cellStyle name="Normal 8 7 2 3" xfId="3035" xr:uid="{4A1004C4-3132-471D-BEBF-9C80C7E417E0}"/>
    <cellStyle name="Normal 8 7 2 4" xfId="3036" xr:uid="{CE6A13DF-FDD6-474B-8D2D-D3A6FAE8EAAD}"/>
    <cellStyle name="Normal 8 7 2 5" xfId="3037" xr:uid="{BF9DD38E-717F-437B-8122-367D56CA1C09}"/>
    <cellStyle name="Normal 8 7 3" xfId="3038" xr:uid="{F4CCEC7B-DE48-458F-AD94-836A53FE2B04}"/>
    <cellStyle name="Normal 8 7 3 2" xfId="3039" xr:uid="{C42FAD74-F97A-4C5D-8BB7-FA9D84508F54}"/>
    <cellStyle name="Normal 8 7 3 3" xfId="3040" xr:uid="{4C3ED2F2-5B63-47F3-8041-8758BE5057F1}"/>
    <cellStyle name="Normal 8 7 3 4" xfId="3041" xr:uid="{8D2832EE-BFA2-4398-858A-BFC461E2432A}"/>
    <cellStyle name="Normal 8 7 4" xfId="3042" xr:uid="{A1951973-413E-4E90-A957-5E693C1F738E}"/>
    <cellStyle name="Normal 8 7 4 2" xfId="3043" xr:uid="{E383EFD8-662E-46C9-B28A-B0A5A5915578}"/>
    <cellStyle name="Normal 8 7 4 3" xfId="3044" xr:uid="{B229BB38-6744-4F35-A110-8C5EDEC42453}"/>
    <cellStyle name="Normal 8 7 4 4" xfId="3045" xr:uid="{2A42B718-B10E-4F4E-ADB1-618584D4BFD5}"/>
    <cellStyle name="Normal 8 7 5" xfId="3046" xr:uid="{A71EC14D-F10D-4868-A4FD-CECF84C5C24B}"/>
    <cellStyle name="Normal 8 7 6" xfId="3047" xr:uid="{32532FE3-1CFF-46DE-941F-BAE8C7C73FEE}"/>
    <cellStyle name="Normal 8 7 7" xfId="3048" xr:uid="{CADB650F-F114-433C-B435-30B372F92B12}"/>
    <cellStyle name="Normal 8 8" xfId="3049" xr:uid="{D16D1156-6E0A-43E0-982A-3880D1DF4055}"/>
    <cellStyle name="Normal 8 8 2" xfId="3050" xr:uid="{70236023-EA39-4860-AA9E-A990A720CD6E}"/>
    <cellStyle name="Normal 8 8 2 2" xfId="3051" xr:uid="{4D023188-4802-497D-B95F-5053ADF4F1AC}"/>
    <cellStyle name="Normal 8 8 2 3" xfId="3052" xr:uid="{AC1BC4D5-FF69-4C49-94BE-47BA2C671EF7}"/>
    <cellStyle name="Normal 8 8 2 4" xfId="3053" xr:uid="{BABE1B7A-95DB-4630-9BC0-479311D3572E}"/>
    <cellStyle name="Normal 8 8 3" xfId="3054" xr:uid="{5676C648-9C77-451D-AE50-BDF40F5F78CB}"/>
    <cellStyle name="Normal 8 8 3 2" xfId="3055" xr:uid="{AC4B3C5E-CC98-48B2-8136-B229672B3BF0}"/>
    <cellStyle name="Normal 8 8 3 3" xfId="3056" xr:uid="{4BA44539-A53B-489A-BE19-CE1C42417F57}"/>
    <cellStyle name="Normal 8 8 3 4" xfId="3057" xr:uid="{A9769171-C302-424A-AA59-D3FF3B1674B0}"/>
    <cellStyle name="Normal 8 8 4" xfId="3058" xr:uid="{488D9B4F-7D8C-4D92-86D9-B0582058BF71}"/>
    <cellStyle name="Normal 8 8 5" xfId="3059" xr:uid="{0A5A4528-2E20-4675-BC21-E1092E623584}"/>
    <cellStyle name="Normal 8 8 6" xfId="3060" xr:uid="{1E97A5D7-1E38-48F3-B867-E150F41239C4}"/>
    <cellStyle name="Normal 8 9" xfId="3061" xr:uid="{40C57051-E5EC-4975-9477-B934238EAE1C}"/>
    <cellStyle name="Normal 8 9 2" xfId="3062" xr:uid="{ED8B069D-042F-4174-ACBD-A34E57026E14}"/>
    <cellStyle name="Normal 8 9 2 2" xfId="3063" xr:uid="{7AFBF152-5C5A-4F12-B68D-D8F27651CDFD}"/>
    <cellStyle name="Normal 8 9 2 2 2" xfId="4382" xr:uid="{6B2CA28E-5E9D-47C5-80B2-696E47B447FC}"/>
    <cellStyle name="Normal 8 9 2 2 3" xfId="4614" xr:uid="{96DA4C19-37DA-4982-8A23-3F8430442C9C}"/>
    <cellStyle name="Normal 8 9 2 3" xfId="3064" xr:uid="{7CC51CB7-3EC9-4232-9D7B-1DB2C3F66BD0}"/>
    <cellStyle name="Normal 8 9 2 4" xfId="3065" xr:uid="{089BE1A5-BDCB-43A8-A7EE-0035A92695A0}"/>
    <cellStyle name="Normal 8 9 3" xfId="3066" xr:uid="{4C829207-0429-47B4-B8D7-146F1B73BF46}"/>
    <cellStyle name="Normal 8 9 4" xfId="3067" xr:uid="{9E36C768-29CD-4292-97FA-A43C92C03175}"/>
    <cellStyle name="Normal 8 9 4 2" xfId="4748" xr:uid="{086F71FA-91B5-4FB5-97C0-CE28A667856B}"/>
    <cellStyle name="Normal 8 9 4 3" xfId="4615" xr:uid="{3DD21FB8-1A62-41B5-9C12-A9164AE9115F}"/>
    <cellStyle name="Normal 8 9 4 4" xfId="4467" xr:uid="{FCCB11FA-566E-48FA-8CDF-DC4A848546E4}"/>
    <cellStyle name="Normal 8 9 5" xfId="3068" xr:uid="{004CC5CA-5AF3-4E74-9CD0-021DE32AF9E7}"/>
    <cellStyle name="Normal 9" xfId="90" xr:uid="{851E5738-3314-4138-93A6-C8DD368B38EA}"/>
    <cellStyle name="Normal 9 10" xfId="3069" xr:uid="{BBB7AA25-BF2E-4663-86E7-C67C7A13C0A5}"/>
    <cellStyle name="Normal 9 10 2" xfId="3070" xr:uid="{A8606C34-2314-4FD7-85B7-62AE000726E7}"/>
    <cellStyle name="Normal 9 10 2 2" xfId="3071" xr:uid="{795A567F-ED15-4CF7-BEA1-83D9AB51E12C}"/>
    <cellStyle name="Normal 9 10 2 3" xfId="3072" xr:uid="{31193B47-C952-433C-9244-E1447F3E5955}"/>
    <cellStyle name="Normal 9 10 2 4" xfId="3073" xr:uid="{AFC57B01-1181-4629-854A-27E00FC0A9F9}"/>
    <cellStyle name="Normal 9 10 3" xfId="3074" xr:uid="{6B2F2580-E7FD-4ED0-8602-76481BE03EB2}"/>
    <cellStyle name="Normal 9 10 4" xfId="3075" xr:uid="{76C7DCD0-F058-49C7-8285-67DE4730757A}"/>
    <cellStyle name="Normal 9 10 5" xfId="3076" xr:uid="{31AE32BC-B2FC-4178-A457-B57E5DA36B05}"/>
    <cellStyle name="Normal 9 11" xfId="3077" xr:uid="{2056066C-169E-4712-A6FD-51B93D012EFB}"/>
    <cellStyle name="Normal 9 11 2" xfId="3078" xr:uid="{F6947E52-A8A5-4552-8911-C5BD68215C90}"/>
    <cellStyle name="Normal 9 11 3" xfId="3079" xr:uid="{DA06F08D-1B64-4DC6-AE9E-45F561BFFC4A}"/>
    <cellStyle name="Normal 9 11 4" xfId="3080" xr:uid="{2B2FB06F-3145-4812-A2FA-6DC77219444B}"/>
    <cellStyle name="Normal 9 12" xfId="3081" xr:uid="{81C1DC4E-07CD-4C05-B0C7-52A849D0E1AF}"/>
    <cellStyle name="Normal 9 12 2" xfId="3082" xr:uid="{622B325A-381E-40E1-AAB4-46F83DEACFD4}"/>
    <cellStyle name="Normal 9 12 3" xfId="3083" xr:uid="{51D6632A-53E3-4F5B-9346-177015C14456}"/>
    <cellStyle name="Normal 9 12 4" xfId="3084" xr:uid="{6CB21203-D731-4926-8336-05C666502E13}"/>
    <cellStyle name="Normal 9 13" xfId="3085" xr:uid="{51561969-7E4D-437A-8394-D10B5B1FFABB}"/>
    <cellStyle name="Normal 9 13 2" xfId="3086" xr:uid="{AA203AF4-5048-4D03-B939-12BE2B0FF513}"/>
    <cellStyle name="Normal 9 14" xfId="3087" xr:uid="{CBF31EE6-5001-443F-8EFD-8499A028915D}"/>
    <cellStyle name="Normal 9 15" xfId="3088" xr:uid="{EA8F8825-2DA3-44F3-8B54-FD895912B26F}"/>
    <cellStyle name="Normal 9 16" xfId="3089" xr:uid="{9A0095EF-872C-4AAD-AD95-0DCB27D8C7D0}"/>
    <cellStyle name="Normal 9 2" xfId="91" xr:uid="{D6DD89A4-DF4E-4371-A310-01F2C04AE9DA}"/>
    <cellStyle name="Normal 9 2 2" xfId="3730" xr:uid="{2B32CE2B-EA97-440B-8C94-9120FADFB8F2}"/>
    <cellStyle name="Normal 9 2 2 2" xfId="4594" xr:uid="{FC61AEA2-4787-46BA-9C0D-5CBAB9248005}"/>
    <cellStyle name="Normal 9 2 3" xfId="4595" xr:uid="{FD271033-F4A5-4902-B777-938649F067CD}"/>
    <cellStyle name="Normal 9 3" xfId="92" xr:uid="{40201EDD-48B5-4CDC-B7E7-F2A4091CF427}"/>
    <cellStyle name="Normal 9 3 10" xfId="3090" xr:uid="{217DE457-103B-4251-82A4-CDA21BC2D33C}"/>
    <cellStyle name="Normal 9 3 11" xfId="3091" xr:uid="{B8FC462E-7EC0-4114-9838-9EABF7061EAB}"/>
    <cellStyle name="Normal 9 3 2" xfId="3092" xr:uid="{06CD6C38-0F1D-464A-A1D7-8FCADDEF1C1E}"/>
    <cellStyle name="Normal 9 3 2 2" xfId="3093" xr:uid="{38B2210F-C501-4383-88CE-2FF81E142C2D}"/>
    <cellStyle name="Normal 9 3 2 2 2" xfId="3094" xr:uid="{D63499B2-1A6D-4219-B190-85621B57874C}"/>
    <cellStyle name="Normal 9 3 2 2 2 2" xfId="3095" xr:uid="{02F51932-8FBF-43C6-A216-06596FB4E166}"/>
    <cellStyle name="Normal 9 3 2 2 2 2 2" xfId="3096" xr:uid="{CB91460D-0E18-4C12-88E2-2683721B9B9C}"/>
    <cellStyle name="Normal 9 3 2 2 2 2 2 2" xfId="4187" xr:uid="{5E2521A2-6BDC-4C55-BCCE-C6CD05F0C2DA}"/>
    <cellStyle name="Normal 9 3 2 2 2 2 2 2 2" xfId="4188" xr:uid="{D87A5CE7-84CD-4B40-8747-4B41D57057E6}"/>
    <cellStyle name="Normal 9 3 2 2 2 2 2 3" xfId="4189" xr:uid="{40392E90-A7AD-480C-ABFF-72D4A01B3964}"/>
    <cellStyle name="Normal 9 3 2 2 2 2 3" xfId="3097" xr:uid="{6A4BDC98-9738-42F8-9FC4-FAAF182641F4}"/>
    <cellStyle name="Normal 9 3 2 2 2 2 3 2" xfId="4190" xr:uid="{5A975B12-24D1-4B74-9A58-1333D0A8C76D}"/>
    <cellStyle name="Normal 9 3 2 2 2 2 4" xfId="3098" xr:uid="{1D9F4FF0-105B-45FA-B74A-72751EA89892}"/>
    <cellStyle name="Normal 9 3 2 2 2 3" xfId="3099" xr:uid="{297DDFC7-DDD9-4B49-B6DE-74955EE83DC1}"/>
    <cellStyle name="Normal 9 3 2 2 2 3 2" xfId="3100" xr:uid="{F811CCEA-9D0E-4F7A-AFCE-40095977944F}"/>
    <cellStyle name="Normal 9 3 2 2 2 3 2 2" xfId="4191" xr:uid="{E0010543-A0A6-4852-B7F9-F3D0B23F597E}"/>
    <cellStyle name="Normal 9 3 2 2 2 3 3" xfId="3101" xr:uid="{6A6912E0-24E7-4FC4-9ABB-FDAF9F5F2D94}"/>
    <cellStyle name="Normal 9 3 2 2 2 3 4" xfId="3102" xr:uid="{C02F3A05-88D6-4E29-A289-3808AF136C4A}"/>
    <cellStyle name="Normal 9 3 2 2 2 4" xfId="3103" xr:uid="{841328E4-CA85-4D7F-9932-16682C93E340}"/>
    <cellStyle name="Normal 9 3 2 2 2 4 2" xfId="4192" xr:uid="{DEA0E38D-0370-4380-9E80-C0AE2B0D7549}"/>
    <cellStyle name="Normal 9 3 2 2 2 5" xfId="3104" xr:uid="{A27192E5-7F41-4231-8842-F8DF5E5D0D0C}"/>
    <cellStyle name="Normal 9 3 2 2 2 6" xfId="3105" xr:uid="{B923D38F-6BBB-4F29-89DD-C8F6F9486282}"/>
    <cellStyle name="Normal 9 3 2 2 3" xfId="3106" xr:uid="{570CB103-EE9A-4A12-AF7A-A424A5EDFB8A}"/>
    <cellStyle name="Normal 9 3 2 2 3 2" xfId="3107" xr:uid="{2B7F4FDD-AE62-435D-8B8C-6CDB78F361D1}"/>
    <cellStyle name="Normal 9 3 2 2 3 2 2" xfId="3108" xr:uid="{A42D72C3-7BAF-49B4-84E5-5D570A8E4276}"/>
    <cellStyle name="Normal 9 3 2 2 3 2 2 2" xfId="4193" xr:uid="{1059E50F-D5F9-4F61-80C7-333ED2DC062F}"/>
    <cellStyle name="Normal 9 3 2 2 3 2 2 2 2" xfId="4194" xr:uid="{F6A10E42-2B93-4BE3-9B32-13CD218BCE33}"/>
    <cellStyle name="Normal 9 3 2 2 3 2 2 3" xfId="4195" xr:uid="{DD554836-6898-4D58-934C-5C45FAF28791}"/>
    <cellStyle name="Normal 9 3 2 2 3 2 3" xfId="3109" xr:uid="{212ADC10-FA6A-4314-A2E1-BB93EFC63B42}"/>
    <cellStyle name="Normal 9 3 2 2 3 2 3 2" xfId="4196" xr:uid="{C3E82378-62AA-4614-B562-A73EC9E6379E}"/>
    <cellStyle name="Normal 9 3 2 2 3 2 4" xfId="3110" xr:uid="{07CE1540-5DEC-4279-84AC-EA2F7F7F4D65}"/>
    <cellStyle name="Normal 9 3 2 2 3 3" xfId="3111" xr:uid="{A893C1F4-1EC9-478C-9FFA-71DE9FB37A5E}"/>
    <cellStyle name="Normal 9 3 2 2 3 3 2" xfId="4197" xr:uid="{87F4A951-EC9D-4F5D-8128-628AE408988C}"/>
    <cellStyle name="Normal 9 3 2 2 3 3 2 2" xfId="4198" xr:uid="{D404FD6B-1103-4E22-8617-E088F15E9E11}"/>
    <cellStyle name="Normal 9 3 2 2 3 3 3" xfId="4199" xr:uid="{32EC3089-084A-4588-8751-E7704EE2884C}"/>
    <cellStyle name="Normal 9 3 2 2 3 4" xfId="3112" xr:uid="{0174B010-4440-42E4-A72E-EF640B45BCF5}"/>
    <cellStyle name="Normal 9 3 2 2 3 4 2" xfId="4200" xr:uid="{FDAA7765-A6F3-44C5-9094-85AF707C7873}"/>
    <cellStyle name="Normal 9 3 2 2 3 5" xfId="3113" xr:uid="{D38241CE-AEA3-4E24-A024-9DCB4DFE1B97}"/>
    <cellStyle name="Normal 9 3 2 2 4" xfId="3114" xr:uid="{E33350F3-B57E-48DB-BF5E-D0491B4729BB}"/>
    <cellStyle name="Normal 9 3 2 2 4 2" xfId="3115" xr:uid="{54CBD1F9-C66D-432E-BF08-B88259E97032}"/>
    <cellStyle name="Normal 9 3 2 2 4 2 2" xfId="4201" xr:uid="{467B9DC7-808C-4FDC-8E8A-0420F11C2E57}"/>
    <cellStyle name="Normal 9 3 2 2 4 2 2 2" xfId="4202" xr:uid="{6D8829AC-488D-4C51-873D-DE99CC875E17}"/>
    <cellStyle name="Normal 9 3 2 2 4 2 3" xfId="4203" xr:uid="{6F3FC538-1F6C-443A-960C-051ED271ABAD}"/>
    <cellStyle name="Normal 9 3 2 2 4 3" xfId="3116" xr:uid="{28AC96C5-127F-450B-853F-1324C5DAC415}"/>
    <cellStyle name="Normal 9 3 2 2 4 3 2" xfId="4204" xr:uid="{C77F8FCC-55DE-4675-B17A-B400345A9A48}"/>
    <cellStyle name="Normal 9 3 2 2 4 4" xfId="3117" xr:uid="{4D5C5BFB-1DC3-4AC5-B75F-2CF6C91549B3}"/>
    <cellStyle name="Normal 9 3 2 2 5" xfId="3118" xr:uid="{897AD556-2FE5-4612-B1CF-2153C58BCE05}"/>
    <cellStyle name="Normal 9 3 2 2 5 2" xfId="3119" xr:uid="{0A9834F1-8D74-404D-9907-E90DC6098221}"/>
    <cellStyle name="Normal 9 3 2 2 5 2 2" xfId="4205" xr:uid="{9D6C2486-08AF-41BA-9AAB-55492A8AA31F}"/>
    <cellStyle name="Normal 9 3 2 2 5 3" xfId="3120" xr:uid="{2798FE40-F7C0-4621-96B5-5815A9E6D22E}"/>
    <cellStyle name="Normal 9 3 2 2 5 4" xfId="3121" xr:uid="{BBCA7C98-8914-41E4-BBAA-DB44B94B44CF}"/>
    <cellStyle name="Normal 9 3 2 2 6" xfId="3122" xr:uid="{D75FE543-C46B-4316-B4BB-7AD55E167608}"/>
    <cellStyle name="Normal 9 3 2 2 6 2" xfId="4206" xr:uid="{A5A9CB17-CB93-4F35-82DE-A8D4E57E411E}"/>
    <cellStyle name="Normal 9 3 2 2 7" xfId="3123" xr:uid="{25A75CEA-BF45-4AB5-84F9-009D0E4E3EE6}"/>
    <cellStyle name="Normal 9 3 2 2 8" xfId="3124" xr:uid="{7E9A08FD-3955-4877-95DA-C57096F7B6AA}"/>
    <cellStyle name="Normal 9 3 2 3" xfId="3125" xr:uid="{60861ED6-6071-44A3-82FB-457C3694376C}"/>
    <cellStyle name="Normal 9 3 2 3 2" xfId="3126" xr:uid="{FDD100EE-7DE5-4F50-BE28-920BE94BF570}"/>
    <cellStyle name="Normal 9 3 2 3 2 2" xfId="3127" xr:uid="{E82C1C56-CC82-458D-ABE6-892804E0A897}"/>
    <cellStyle name="Normal 9 3 2 3 2 2 2" xfId="4207" xr:uid="{8BC804BB-643D-433B-A063-F6983BEE2EFF}"/>
    <cellStyle name="Normal 9 3 2 3 2 2 2 2" xfId="4208" xr:uid="{8FB13519-ABC1-4097-A6A9-A0ADCB0DD75A}"/>
    <cellStyle name="Normal 9 3 2 3 2 2 3" xfId="4209" xr:uid="{16E45D55-6322-423E-BECD-264DB0033A6D}"/>
    <cellStyle name="Normal 9 3 2 3 2 3" xfId="3128" xr:uid="{F33AA09F-F6C3-43A8-BC01-566DB3C74C1C}"/>
    <cellStyle name="Normal 9 3 2 3 2 3 2" xfId="4210" xr:uid="{00372497-E8A5-471F-BFE7-EBC4293B6C8E}"/>
    <cellStyle name="Normal 9 3 2 3 2 4" xfId="3129" xr:uid="{1359675D-71BE-4740-B0D8-65CF2249DE3D}"/>
    <cellStyle name="Normal 9 3 2 3 3" xfId="3130" xr:uid="{AF57B607-B8B5-4ECF-88B3-681B3864AB31}"/>
    <cellStyle name="Normal 9 3 2 3 3 2" xfId="3131" xr:uid="{9B7B600D-D9B1-4C99-99BF-9A1679AAEAB4}"/>
    <cellStyle name="Normal 9 3 2 3 3 2 2" xfId="4211" xr:uid="{E0BB391E-6511-4FBF-96D3-6AD7851D5336}"/>
    <cellStyle name="Normal 9 3 2 3 3 3" xfId="3132" xr:uid="{2ACA30FA-04E6-4CDD-80C2-3067D3F17417}"/>
    <cellStyle name="Normal 9 3 2 3 3 4" xfId="3133" xr:uid="{9155B304-CBF9-4E7C-86BD-AFD30D8B3097}"/>
    <cellStyle name="Normal 9 3 2 3 4" xfId="3134" xr:uid="{0E4E196A-C8A4-4E2E-950F-50446FBE02F0}"/>
    <cellStyle name="Normal 9 3 2 3 4 2" xfId="4212" xr:uid="{0CEE6AA4-8FFC-4228-BFC4-CD4B961EDFFD}"/>
    <cellStyle name="Normal 9 3 2 3 5" xfId="3135" xr:uid="{DA28910F-FC7B-4D8C-8269-8110FC82E6D0}"/>
    <cellStyle name="Normal 9 3 2 3 6" xfId="3136" xr:uid="{73D7C237-92CD-4F51-A74D-B6E043D76A46}"/>
    <cellStyle name="Normal 9 3 2 4" xfId="3137" xr:uid="{F595C934-62A5-46F0-AEF5-4DAACF332533}"/>
    <cellStyle name="Normal 9 3 2 4 2" xfId="3138" xr:uid="{CB50F51A-DA93-4012-BE0D-93C0D5D7F19B}"/>
    <cellStyle name="Normal 9 3 2 4 2 2" xfId="3139" xr:uid="{EECED30E-FE41-40CE-996A-32F85A0EA443}"/>
    <cellStyle name="Normal 9 3 2 4 2 2 2" xfId="4213" xr:uid="{4410D540-5A61-401A-B0A9-91C9E2A368CC}"/>
    <cellStyle name="Normal 9 3 2 4 2 2 2 2" xfId="4214" xr:uid="{EB05C80C-33D9-45A7-B90B-C1C7C782ADFD}"/>
    <cellStyle name="Normal 9 3 2 4 2 2 3" xfId="4215" xr:uid="{CCE73099-9600-4D2F-9536-521F7ED34938}"/>
    <cellStyle name="Normal 9 3 2 4 2 3" xfId="3140" xr:uid="{4DB36457-86BD-4ACE-A0AB-25B73C525D8E}"/>
    <cellStyle name="Normal 9 3 2 4 2 3 2" xfId="4216" xr:uid="{57484D3E-CC7B-4010-8473-5E5E0D1DB39E}"/>
    <cellStyle name="Normal 9 3 2 4 2 4" xfId="3141" xr:uid="{A424B12B-DA0D-4E69-8139-9B742476D2DD}"/>
    <cellStyle name="Normal 9 3 2 4 3" xfId="3142" xr:uid="{ACB3FC3A-A834-4A29-866E-2876C6D8FB15}"/>
    <cellStyle name="Normal 9 3 2 4 3 2" xfId="4217" xr:uid="{0E6ACBF2-55B9-4F76-803F-17302480E820}"/>
    <cellStyle name="Normal 9 3 2 4 3 2 2" xfId="4218" xr:uid="{28DCA0E2-56BB-443F-80A9-4D6713A5D8C4}"/>
    <cellStyle name="Normal 9 3 2 4 3 3" xfId="4219" xr:uid="{53DB135A-4A58-45AD-BE4D-23D95F6F1FB8}"/>
    <cellStyle name="Normal 9 3 2 4 4" xfId="3143" xr:uid="{F70378D4-4C9F-45E6-B09E-7F2886453EC1}"/>
    <cellStyle name="Normal 9 3 2 4 4 2" xfId="4220" xr:uid="{0BE8BEED-5B4C-4BAA-8AF5-47D866003086}"/>
    <cellStyle name="Normal 9 3 2 4 5" xfId="3144" xr:uid="{4A703E93-DFD0-454A-AFCA-E2FB84F72C8B}"/>
    <cellStyle name="Normal 9 3 2 5" xfId="3145" xr:uid="{C98FD232-5905-468A-BF72-0B5A24B99293}"/>
    <cellStyle name="Normal 9 3 2 5 2" xfId="3146" xr:uid="{33703A61-3303-4494-9508-0C5607119E7A}"/>
    <cellStyle name="Normal 9 3 2 5 2 2" xfId="4221" xr:uid="{A0E5144A-E689-462A-8C5D-80CAAE006F17}"/>
    <cellStyle name="Normal 9 3 2 5 2 2 2" xfId="4222" xr:uid="{1297B05A-E910-4C45-B083-9B397FE9204A}"/>
    <cellStyle name="Normal 9 3 2 5 2 3" xfId="4223" xr:uid="{C33947D9-E17E-43B9-8AB8-76CEC05347D8}"/>
    <cellStyle name="Normal 9 3 2 5 3" xfId="3147" xr:uid="{04E0B597-C337-4B12-915E-AAC78E2BC654}"/>
    <cellStyle name="Normal 9 3 2 5 3 2" xfId="4224" xr:uid="{E59FCD1E-ECC9-4F5D-86C4-732E1F5544CC}"/>
    <cellStyle name="Normal 9 3 2 5 4" xfId="3148" xr:uid="{B67F8A9F-3C31-43D2-AC76-4FC48700361B}"/>
    <cellStyle name="Normal 9 3 2 6" xfId="3149" xr:uid="{FF265A00-EEDB-4309-AEA2-3F9FA1F8235A}"/>
    <cellStyle name="Normal 9 3 2 6 2" xfId="3150" xr:uid="{5B8DA1EF-DB2B-4C15-BA86-EB3987B7412F}"/>
    <cellStyle name="Normal 9 3 2 6 2 2" xfId="4225" xr:uid="{1B013B2E-8C8C-41C6-8E10-F2AE47A88CB4}"/>
    <cellStyle name="Normal 9 3 2 6 3" xfId="3151" xr:uid="{06509D7E-1E1B-49F2-B784-8E7E21898AC4}"/>
    <cellStyle name="Normal 9 3 2 6 4" xfId="3152" xr:uid="{655C7160-3BD8-4BBF-813F-D72F8543A7F2}"/>
    <cellStyle name="Normal 9 3 2 7" xfId="3153" xr:uid="{CFDF8DF6-6CC4-4201-8023-6380BA5F9D1B}"/>
    <cellStyle name="Normal 9 3 2 7 2" xfId="4226" xr:uid="{E0DF44F0-6468-4A1F-8CB0-981357315CFD}"/>
    <cellStyle name="Normal 9 3 2 8" xfId="3154" xr:uid="{FDA51319-C301-4BD0-8119-4A0503FD1E43}"/>
    <cellStyle name="Normal 9 3 2 9" xfId="3155" xr:uid="{181ADE4A-31C6-4A48-BE0D-10B720497E08}"/>
    <cellStyle name="Normal 9 3 3" xfId="3156" xr:uid="{CE57AB78-F54D-4CAB-9211-5D1E1FEBEA3D}"/>
    <cellStyle name="Normal 9 3 3 2" xfId="3157" xr:uid="{9144D6E4-7622-4477-8373-4052CF9AAE70}"/>
    <cellStyle name="Normal 9 3 3 2 2" xfId="3158" xr:uid="{140895C5-7DFE-4631-95A5-F9ECB1775732}"/>
    <cellStyle name="Normal 9 3 3 2 2 2" xfId="3159" xr:uid="{A891E5DD-6793-49F4-98FD-968CD9324738}"/>
    <cellStyle name="Normal 9 3 3 2 2 2 2" xfId="4227" xr:uid="{3A421B09-C619-4707-8BFF-255913A3B13D}"/>
    <cellStyle name="Normal 9 3 3 2 2 2 2 2" xfId="4228" xr:uid="{EE3D8A59-78D0-443B-9E65-D85600246BFA}"/>
    <cellStyle name="Normal 9 3 3 2 2 2 3" xfId="4229" xr:uid="{CA298E76-039D-4794-B5C8-0ADAF8BA3394}"/>
    <cellStyle name="Normal 9 3 3 2 2 3" xfId="3160" xr:uid="{035ACAF7-E137-48E2-8747-51B481B41FEF}"/>
    <cellStyle name="Normal 9 3 3 2 2 3 2" xfId="4230" xr:uid="{9AA6F1CA-3928-4EA4-93A2-87B7F98C3568}"/>
    <cellStyle name="Normal 9 3 3 2 2 4" xfId="3161" xr:uid="{46C7E3DD-1147-469E-8F2A-B8F281A1D20F}"/>
    <cellStyle name="Normal 9 3 3 2 3" xfId="3162" xr:uid="{2E16DEFC-1ADE-4940-89BE-3D13D104C38D}"/>
    <cellStyle name="Normal 9 3 3 2 3 2" xfId="3163" xr:uid="{F059610C-4CF1-46BC-A6F7-9549050F6A43}"/>
    <cellStyle name="Normal 9 3 3 2 3 2 2" xfId="4231" xr:uid="{C53C1534-6879-4194-9A46-B78D594EF474}"/>
    <cellStyle name="Normal 9 3 3 2 3 3" xfId="3164" xr:uid="{57130BE0-138F-4A35-8EC8-A463A23533F1}"/>
    <cellStyle name="Normal 9 3 3 2 3 4" xfId="3165" xr:uid="{3472CAC5-B9D5-42C5-B5F3-7FA9227F9A3B}"/>
    <cellStyle name="Normal 9 3 3 2 4" xfId="3166" xr:uid="{F5BED484-D9C7-451D-8002-C4C49ECC154C}"/>
    <cellStyle name="Normal 9 3 3 2 4 2" xfId="4232" xr:uid="{8EB66D56-2FA5-4242-B965-014359B7DF38}"/>
    <cellStyle name="Normal 9 3 3 2 5" xfId="3167" xr:uid="{A23EE807-312C-4498-BEA3-7D6EC26BD56C}"/>
    <cellStyle name="Normal 9 3 3 2 6" xfId="3168" xr:uid="{0359DE0F-561E-42A8-8977-11792C2CE4DA}"/>
    <cellStyle name="Normal 9 3 3 3" xfId="3169" xr:uid="{7A94FB23-DAFB-4A85-A97D-052386B40839}"/>
    <cellStyle name="Normal 9 3 3 3 2" xfId="3170" xr:uid="{A60BB0F0-85B8-4EAD-BBBC-3346CFC2F118}"/>
    <cellStyle name="Normal 9 3 3 3 2 2" xfId="3171" xr:uid="{152B78D8-C6D6-4420-A29D-D90B517EE6E9}"/>
    <cellStyle name="Normal 9 3 3 3 2 2 2" xfId="4233" xr:uid="{10F14EE7-1580-45F1-A9B1-45408709A49C}"/>
    <cellStyle name="Normal 9 3 3 3 2 2 2 2" xfId="4234" xr:uid="{EA21240A-58F9-4992-974D-A850EF33262F}"/>
    <cellStyle name="Normal 9 3 3 3 2 2 2 2 2" xfId="4767" xr:uid="{31CD1406-E612-47A5-98FF-1C3F2BCB76F8}"/>
    <cellStyle name="Normal 9 3 3 3 2 2 3" xfId="4235" xr:uid="{2DC44E72-EDB3-45ED-8EA8-3B225C8EEB2A}"/>
    <cellStyle name="Normal 9 3 3 3 2 2 3 2" xfId="4768" xr:uid="{021A794A-A720-4670-ABB1-6510CB838D92}"/>
    <cellStyle name="Normal 9 3 3 3 2 3" xfId="3172" xr:uid="{98D15FA3-82F9-463E-9161-24BDAB3DACD3}"/>
    <cellStyle name="Normal 9 3 3 3 2 3 2" xfId="4236" xr:uid="{8EF53683-4CA2-429A-A2CF-D288D1366F19}"/>
    <cellStyle name="Normal 9 3 3 3 2 3 2 2" xfId="4770" xr:uid="{255296D0-7136-4795-A4FC-4BBA08A8266E}"/>
    <cellStyle name="Normal 9 3 3 3 2 3 3" xfId="4769" xr:uid="{2A2F34B3-0D95-411D-B445-1B8DF5B48B18}"/>
    <cellStyle name="Normal 9 3 3 3 2 4" xfId="3173" xr:uid="{DD7E6AF4-E147-474B-88BA-8DEB74DC79B4}"/>
    <cellStyle name="Normal 9 3 3 3 2 4 2" xfId="4771" xr:uid="{53323D55-08C0-4A8D-B224-C0CC11398243}"/>
    <cellStyle name="Normal 9 3 3 3 3" xfId="3174" xr:uid="{1C5A37F4-60B7-44CB-90CF-3F1D8008CB60}"/>
    <cellStyle name="Normal 9 3 3 3 3 2" xfId="4237" xr:uid="{8C14D748-F94C-4971-85C0-10D43A85BE13}"/>
    <cellStyle name="Normal 9 3 3 3 3 2 2" xfId="4238" xr:uid="{201F5DF9-BFA3-415C-885B-6F20461692AA}"/>
    <cellStyle name="Normal 9 3 3 3 3 2 2 2" xfId="4774" xr:uid="{9605BBB3-F254-4ABD-80B8-ADC1DD3F104F}"/>
    <cellStyle name="Normal 9 3 3 3 3 2 3" xfId="4773" xr:uid="{EC2B2980-78D3-4C0E-B95F-295CFFAF5834}"/>
    <cellStyle name="Normal 9 3 3 3 3 3" xfId="4239" xr:uid="{AF73D303-D20E-4C8E-B88E-B829097743EF}"/>
    <cellStyle name="Normal 9 3 3 3 3 3 2" xfId="4775" xr:uid="{3A34510B-C1C3-4981-AFD2-2640D38BA372}"/>
    <cellStyle name="Normal 9 3 3 3 3 4" xfId="4772" xr:uid="{E26C842D-CCA1-42DD-9BC8-DCF00CEFED25}"/>
    <cellStyle name="Normal 9 3 3 3 4" xfId="3175" xr:uid="{73ADA37D-91E6-4E0E-A873-D121F7EF2130}"/>
    <cellStyle name="Normal 9 3 3 3 4 2" xfId="4240" xr:uid="{0CE702AB-E5E7-417F-9B45-EF452BD134D7}"/>
    <cellStyle name="Normal 9 3 3 3 4 2 2" xfId="4777" xr:uid="{A168FDD8-5B3D-40CC-B678-97DB02DBB052}"/>
    <cellStyle name="Normal 9 3 3 3 4 3" xfId="4776" xr:uid="{C2D31A81-6155-4FB1-BC3C-EF1884727307}"/>
    <cellStyle name="Normal 9 3 3 3 5" xfId="3176" xr:uid="{4FB9E6B1-8CE4-4F12-B2A6-347A302A9FBA}"/>
    <cellStyle name="Normal 9 3 3 3 5 2" xfId="4778" xr:uid="{8266116E-1744-4955-B78D-8067B87B3487}"/>
    <cellStyle name="Normal 9 3 3 4" xfId="3177" xr:uid="{D377162E-797B-4B07-AFF9-0DF7D63F5491}"/>
    <cellStyle name="Normal 9 3 3 4 2" xfId="3178" xr:uid="{C9E084B2-CE66-4E00-BF7D-70FC6289C8A7}"/>
    <cellStyle name="Normal 9 3 3 4 2 2" xfId="4241" xr:uid="{13FB4F71-B920-425C-A4B0-11A00C70B988}"/>
    <cellStyle name="Normal 9 3 3 4 2 2 2" xfId="4242" xr:uid="{2D52F809-88B7-4073-AD35-188267670B02}"/>
    <cellStyle name="Normal 9 3 3 4 2 2 2 2" xfId="4782" xr:uid="{84C8449D-1B40-4B3C-B930-90B9B751A1CC}"/>
    <cellStyle name="Normal 9 3 3 4 2 2 3" xfId="4781" xr:uid="{557ECAF9-1166-4AFA-A416-00360E937417}"/>
    <cellStyle name="Normal 9 3 3 4 2 3" xfId="4243" xr:uid="{AE1F5B38-2B63-4E11-8CD8-6DA57D95095A}"/>
    <cellStyle name="Normal 9 3 3 4 2 3 2" xfId="4783" xr:uid="{5F8D43B4-2F86-4FC1-A018-7A47C9E8DC9C}"/>
    <cellStyle name="Normal 9 3 3 4 2 4" xfId="4780" xr:uid="{AFFC2644-13BB-43BE-9B82-E1D6CD062FDB}"/>
    <cellStyle name="Normal 9 3 3 4 3" xfId="3179" xr:uid="{D4C26425-1CE2-441F-B6C9-43AB8AF19BA5}"/>
    <cellStyle name="Normal 9 3 3 4 3 2" xfId="4244" xr:uid="{6FE0FAA6-C55A-4FA6-B1D9-7498B61420C0}"/>
    <cellStyle name="Normal 9 3 3 4 3 2 2" xfId="4785" xr:uid="{555088FF-C286-4828-BE7F-BC81747D892C}"/>
    <cellStyle name="Normal 9 3 3 4 3 3" xfId="4784" xr:uid="{759C2888-BDD2-4C7B-9513-156EACC559E1}"/>
    <cellStyle name="Normal 9 3 3 4 4" xfId="3180" xr:uid="{C86EAD18-70E1-4648-AF3F-362BC10D5A93}"/>
    <cellStyle name="Normal 9 3 3 4 4 2" xfId="4786" xr:uid="{611B357E-81ED-429B-8818-8C0703908616}"/>
    <cellStyle name="Normal 9 3 3 4 5" xfId="4779" xr:uid="{0EA19126-353C-4C9F-8D4C-C236BBAFEBE1}"/>
    <cellStyle name="Normal 9 3 3 5" xfId="3181" xr:uid="{5006DDD2-6F85-4181-B9B2-5521057BBAF8}"/>
    <cellStyle name="Normal 9 3 3 5 2" xfId="3182" xr:uid="{D1AC1C46-F032-4F55-B25A-798937938C30}"/>
    <cellStyle name="Normal 9 3 3 5 2 2" xfId="4245" xr:uid="{A4CE4983-B877-4832-898F-136CA5015C93}"/>
    <cellStyle name="Normal 9 3 3 5 2 2 2" xfId="4789" xr:uid="{C09C298F-BE6C-4692-894B-351B84A7C667}"/>
    <cellStyle name="Normal 9 3 3 5 2 3" xfId="4788" xr:uid="{1DC170E0-7A87-41E3-AB4D-A3F7A0727DEF}"/>
    <cellStyle name="Normal 9 3 3 5 3" xfId="3183" xr:uid="{71D9D6D4-B760-4D17-80AC-745F2E128716}"/>
    <cellStyle name="Normal 9 3 3 5 3 2" xfId="4790" xr:uid="{8E9C8F53-18B2-42D8-A669-EAE3B3344F3A}"/>
    <cellStyle name="Normal 9 3 3 5 4" xfId="3184" xr:uid="{29282C49-88AE-4AB9-AE22-CD59CF90D8DE}"/>
    <cellStyle name="Normal 9 3 3 5 4 2" xfId="4791" xr:uid="{A769E781-9708-4150-B745-82563D3D2937}"/>
    <cellStyle name="Normal 9 3 3 5 5" xfId="4787" xr:uid="{5FDD865F-B066-4A63-AE9B-F0F789C50615}"/>
    <cellStyle name="Normal 9 3 3 6" xfId="3185" xr:uid="{19514382-190B-4DBB-8254-3648F3F09742}"/>
    <cellStyle name="Normal 9 3 3 6 2" xfId="4246" xr:uid="{F704003D-9714-431A-B9CD-52C44B79E7C3}"/>
    <cellStyle name="Normal 9 3 3 6 2 2" xfId="4793" xr:uid="{93FE39AD-285C-43CA-BDA7-6BB52434130C}"/>
    <cellStyle name="Normal 9 3 3 6 3" xfId="4792" xr:uid="{6D3DE7F0-5983-4E21-B52D-B3F9061392D8}"/>
    <cellStyle name="Normal 9 3 3 7" xfId="3186" xr:uid="{160C30A3-BC7C-4A26-9D48-25E7F445D289}"/>
    <cellStyle name="Normal 9 3 3 7 2" xfId="4794" xr:uid="{B4ABA3FE-C098-4F2E-BC4A-EAE5BEE1F5A6}"/>
    <cellStyle name="Normal 9 3 3 8" xfId="3187" xr:uid="{B2B048E1-8907-45A6-8D0E-2538087DF084}"/>
    <cellStyle name="Normal 9 3 3 8 2" xfId="4795" xr:uid="{6910F17C-9DCC-4AA5-A41C-BB0FF261B72B}"/>
    <cellStyle name="Normal 9 3 4" xfId="3188" xr:uid="{8ACBFF48-D194-4146-803D-B51FCE8986FA}"/>
    <cellStyle name="Normal 9 3 4 2" xfId="3189" xr:uid="{26A615FF-C834-4A64-BA27-FC19B5FCDA27}"/>
    <cellStyle name="Normal 9 3 4 2 2" xfId="3190" xr:uid="{C56DD7D7-3506-40D6-B5A2-FD8F0A5D1BB2}"/>
    <cellStyle name="Normal 9 3 4 2 2 2" xfId="3191" xr:uid="{718EC489-2BE8-45CC-8D64-A805385D6AEE}"/>
    <cellStyle name="Normal 9 3 4 2 2 2 2" xfId="4247" xr:uid="{0DD661F2-36F7-460A-9183-59B29BE0AD8B}"/>
    <cellStyle name="Normal 9 3 4 2 2 2 2 2" xfId="4800" xr:uid="{8E31363A-1197-4236-8ABA-61A106C7B399}"/>
    <cellStyle name="Normal 9 3 4 2 2 2 3" xfId="4799" xr:uid="{83536A55-5213-44BA-8F03-F0969B716DCC}"/>
    <cellStyle name="Normal 9 3 4 2 2 3" xfId="3192" xr:uid="{D1DC02F2-1936-433C-8EAD-7EA6EF481D34}"/>
    <cellStyle name="Normal 9 3 4 2 2 3 2" xfId="4801" xr:uid="{170E0302-96D0-4FC6-B16C-DD1F06BA4BA1}"/>
    <cellStyle name="Normal 9 3 4 2 2 4" xfId="3193" xr:uid="{0B2DB9F8-F3B4-4AA9-A260-581303BEA4BF}"/>
    <cellStyle name="Normal 9 3 4 2 2 4 2" xfId="4802" xr:uid="{73AFB4E3-A8D3-403E-92B8-44A813E0A200}"/>
    <cellStyle name="Normal 9 3 4 2 2 5" xfId="4798" xr:uid="{2E29CA24-4972-42D7-955F-702A35D094C2}"/>
    <cellStyle name="Normal 9 3 4 2 3" xfId="3194" xr:uid="{5E84948A-A8DB-44F5-983C-489671A3D141}"/>
    <cellStyle name="Normal 9 3 4 2 3 2" xfId="4248" xr:uid="{40845864-7E5C-4BDE-B0C0-53B756331B48}"/>
    <cellStyle name="Normal 9 3 4 2 3 2 2" xfId="4804" xr:uid="{80D794C9-86CD-4042-9DFA-EA30A45EF2E7}"/>
    <cellStyle name="Normal 9 3 4 2 3 3" xfId="4803" xr:uid="{D70CA5B3-736A-4477-B536-402E4E9D9EDF}"/>
    <cellStyle name="Normal 9 3 4 2 4" xfId="3195" xr:uid="{4DB954AD-6F15-4D91-BEEF-D4F86235A16E}"/>
    <cellStyle name="Normal 9 3 4 2 4 2" xfId="4805" xr:uid="{47FEE825-E285-4EEC-AE11-2697F579CA6E}"/>
    <cellStyle name="Normal 9 3 4 2 5" xfId="3196" xr:uid="{91749BDE-1D9A-40DE-8C2D-B644694CFA1F}"/>
    <cellStyle name="Normal 9 3 4 2 5 2" xfId="4806" xr:uid="{80001797-E97A-4A6B-875B-39C07C19C369}"/>
    <cellStyle name="Normal 9 3 4 2 6" xfId="4797" xr:uid="{A8883679-66DA-4A90-A7F9-1490BF8AD188}"/>
    <cellStyle name="Normal 9 3 4 3" xfId="3197" xr:uid="{6B09F1D6-B38B-4FF6-A275-FCC8E1EF5456}"/>
    <cellStyle name="Normal 9 3 4 3 2" xfId="3198" xr:uid="{074ABBE3-516F-4A56-8561-8A2E0D9AC793}"/>
    <cellStyle name="Normal 9 3 4 3 2 2" xfId="4249" xr:uid="{9163F46C-9864-494F-A0BE-75BD245D2982}"/>
    <cellStyle name="Normal 9 3 4 3 2 2 2" xfId="4809" xr:uid="{2463B7E7-6BF1-4D73-8ADA-536293ECB176}"/>
    <cellStyle name="Normal 9 3 4 3 2 3" xfId="4808" xr:uid="{4E32EEDA-1682-4473-B2AD-6502A4D483FB}"/>
    <cellStyle name="Normal 9 3 4 3 3" xfId="3199" xr:uid="{8DD05F4C-EE58-4893-91CF-0BDB6F3AB012}"/>
    <cellStyle name="Normal 9 3 4 3 3 2" xfId="4810" xr:uid="{A980CBCA-E81B-4CE1-B7D5-851DE8F6ACB6}"/>
    <cellStyle name="Normal 9 3 4 3 4" xfId="3200" xr:uid="{B376EEB0-1D3E-48EB-A076-1E3A8CDC484C}"/>
    <cellStyle name="Normal 9 3 4 3 4 2" xfId="4811" xr:uid="{6DBDFC5B-805D-4AE1-80AD-82D0C6C3E081}"/>
    <cellStyle name="Normal 9 3 4 3 5" xfId="4807" xr:uid="{9A7A0C8C-F576-4234-B1F3-C1B84245C95F}"/>
    <cellStyle name="Normal 9 3 4 4" xfId="3201" xr:uid="{21063F2F-5F2A-4FBC-95B5-067FC98B2016}"/>
    <cellStyle name="Normal 9 3 4 4 2" xfId="3202" xr:uid="{6AC146FC-6E15-4049-9FC9-A257145580EC}"/>
    <cellStyle name="Normal 9 3 4 4 2 2" xfId="4813" xr:uid="{78222EB7-3910-4CBF-AE80-EF230A4C061E}"/>
    <cellStyle name="Normal 9 3 4 4 3" xfId="3203" xr:uid="{CBAAD11E-508D-44D9-B6E6-2CC854DBE2E0}"/>
    <cellStyle name="Normal 9 3 4 4 3 2" xfId="4814" xr:uid="{16C91543-DC5F-4644-9C80-861A51EA3694}"/>
    <cellStyle name="Normal 9 3 4 4 4" xfId="3204" xr:uid="{E73E7D7D-FA97-4F2A-8216-AD1D9DE0D123}"/>
    <cellStyle name="Normal 9 3 4 4 4 2" xfId="4815" xr:uid="{D5D0B0C8-8DBD-4391-AFEB-7B973C41E01D}"/>
    <cellStyle name="Normal 9 3 4 4 5" xfId="4812" xr:uid="{6B295745-6C74-4B84-8959-8563EB53E907}"/>
    <cellStyle name="Normal 9 3 4 5" xfId="3205" xr:uid="{9A9F7363-F44A-4332-84EF-AB2403A38D0C}"/>
    <cellStyle name="Normal 9 3 4 5 2" xfId="4816" xr:uid="{F5CA3357-17EA-414A-B81E-2C72ACEC9006}"/>
    <cellStyle name="Normal 9 3 4 6" xfId="3206" xr:uid="{00BCA420-C116-4B79-99E9-C01B1C78FB0C}"/>
    <cellStyle name="Normal 9 3 4 6 2" xfId="4817" xr:uid="{87D4AF89-CCD5-4C38-88AF-6F131FA89D99}"/>
    <cellStyle name="Normal 9 3 4 7" xfId="3207" xr:uid="{C8945A56-AC69-4703-80DB-0B1884F4EB2D}"/>
    <cellStyle name="Normal 9 3 4 7 2" xfId="4818" xr:uid="{7BDA3602-F1A0-4E40-AF0C-A8A7C4DB4247}"/>
    <cellStyle name="Normal 9 3 4 8" xfId="4796" xr:uid="{0C4F22C6-6BDE-4645-BFDC-92A217B61DA1}"/>
    <cellStyle name="Normal 9 3 5" xfId="3208" xr:uid="{838AD301-4570-4904-AFAA-09F9D604C4DB}"/>
    <cellStyle name="Normal 9 3 5 2" xfId="3209" xr:uid="{CAE1619B-84FF-4446-9E59-4B842A1760FB}"/>
    <cellStyle name="Normal 9 3 5 2 2" xfId="3210" xr:uid="{8175C9B2-1055-45BF-A9D6-AE8DD08A1342}"/>
    <cellStyle name="Normal 9 3 5 2 2 2" xfId="4250" xr:uid="{560C9FB0-CC93-41FA-A7D1-354BE96E832D}"/>
    <cellStyle name="Normal 9 3 5 2 2 2 2" xfId="4251" xr:uid="{6AC6D761-926C-406A-B920-D2EB2A512A23}"/>
    <cellStyle name="Normal 9 3 5 2 2 2 2 2" xfId="4823" xr:uid="{1F42CA39-EDC0-4968-AF12-349D0DC439EC}"/>
    <cellStyle name="Normal 9 3 5 2 2 2 3" xfId="4822" xr:uid="{17680310-8C55-4E43-B4E0-39988888EE13}"/>
    <cellStyle name="Normal 9 3 5 2 2 3" xfId="4252" xr:uid="{1FC1E65E-5EEC-4E4D-BAC5-3970C5650125}"/>
    <cellStyle name="Normal 9 3 5 2 2 3 2" xfId="4824" xr:uid="{4C975371-6DDA-4EB5-979C-5D52587F02DC}"/>
    <cellStyle name="Normal 9 3 5 2 2 4" xfId="4821" xr:uid="{E2E87BCF-293D-41FB-BF5A-AE215EA092E4}"/>
    <cellStyle name="Normal 9 3 5 2 3" xfId="3211" xr:uid="{AC28EA35-AD97-46C5-88B0-866AA12B75DC}"/>
    <cellStyle name="Normal 9 3 5 2 3 2" xfId="4253" xr:uid="{9DFBA8FC-A621-476B-95B0-E5045F3E424F}"/>
    <cellStyle name="Normal 9 3 5 2 3 2 2" xfId="4826" xr:uid="{0EAB8035-8600-4461-85AE-0CC148FF30A2}"/>
    <cellStyle name="Normal 9 3 5 2 3 3" xfId="4825" xr:uid="{11DCCDBF-972E-4E27-8704-4C70F15591C9}"/>
    <cellStyle name="Normal 9 3 5 2 4" xfId="3212" xr:uid="{079A10C5-A234-4FD8-961B-2B0811133E8E}"/>
    <cellStyle name="Normal 9 3 5 2 4 2" xfId="4827" xr:uid="{48EE2799-257F-4C68-A2F8-C4432D9E275C}"/>
    <cellStyle name="Normal 9 3 5 2 5" xfId="4820" xr:uid="{A1CB398B-1C89-4C47-969B-C9ADDA81F126}"/>
    <cellStyle name="Normal 9 3 5 3" xfId="3213" xr:uid="{BF31B9C4-64C0-46D6-B2BE-BF542E2CED26}"/>
    <cellStyle name="Normal 9 3 5 3 2" xfId="3214" xr:uid="{6AF96A8D-5CC8-4A93-A97B-EBD99E52D04A}"/>
    <cellStyle name="Normal 9 3 5 3 2 2" xfId="4254" xr:uid="{103DC46E-B2B4-4E8B-9742-7953E61A1B9A}"/>
    <cellStyle name="Normal 9 3 5 3 2 2 2" xfId="4830" xr:uid="{4A21A125-358C-48DC-A8D6-E62C8F8C8F12}"/>
    <cellStyle name="Normal 9 3 5 3 2 3" xfId="4829" xr:uid="{DC7890FE-7B60-4D05-A25A-41E80382F354}"/>
    <cellStyle name="Normal 9 3 5 3 3" xfId="3215" xr:uid="{A3D08A85-46CD-4E43-91F5-544652CF7962}"/>
    <cellStyle name="Normal 9 3 5 3 3 2" xfId="4831" xr:uid="{4128DB0F-ABC5-4E8E-A7DE-4DFCBE6355AF}"/>
    <cellStyle name="Normal 9 3 5 3 4" xfId="3216" xr:uid="{DCED01FD-1043-4267-AB23-2965CD970BBE}"/>
    <cellStyle name="Normal 9 3 5 3 4 2" xfId="4832" xr:uid="{9250ECE1-F79A-40EA-929F-4BF6B90A0827}"/>
    <cellStyle name="Normal 9 3 5 3 5" xfId="4828" xr:uid="{C055C2C9-73E8-45BF-94BF-819A9C4A5600}"/>
    <cellStyle name="Normal 9 3 5 4" xfId="3217" xr:uid="{6D7AFEE6-8765-4440-80B7-AB0C0C60DA01}"/>
    <cellStyle name="Normal 9 3 5 4 2" xfId="4255" xr:uid="{71E436E8-6FFC-43F3-ABAA-E5827EC96533}"/>
    <cellStyle name="Normal 9 3 5 4 2 2" xfId="4834" xr:uid="{D748D775-F652-445C-B378-D58599223187}"/>
    <cellStyle name="Normal 9 3 5 4 3" xfId="4833" xr:uid="{FDD37B0D-8860-479F-9724-9DB680B9395B}"/>
    <cellStyle name="Normal 9 3 5 5" xfId="3218" xr:uid="{ACD4C033-CE07-4C3D-BD1E-AC6FE66EB768}"/>
    <cellStyle name="Normal 9 3 5 5 2" xfId="4835" xr:uid="{6D845A37-4176-4BD9-930C-0EA3D41EFD32}"/>
    <cellStyle name="Normal 9 3 5 6" xfId="3219" xr:uid="{7911DE77-1813-49EF-9D48-491C0F5565A4}"/>
    <cellStyle name="Normal 9 3 5 6 2" xfId="4836" xr:uid="{223182DF-7B1C-4FF0-8A8B-17EB8382FB8F}"/>
    <cellStyle name="Normal 9 3 5 7" xfId="4819" xr:uid="{E721EE4B-F5CD-4A7A-906E-BA440E57B80D}"/>
    <cellStyle name="Normal 9 3 6" xfId="3220" xr:uid="{11640AEF-19D6-414A-B385-B6674303E386}"/>
    <cellStyle name="Normal 9 3 6 2" xfId="3221" xr:uid="{16F656D9-0798-46BC-8F37-B1B3CE2D4EFD}"/>
    <cellStyle name="Normal 9 3 6 2 2" xfId="3222" xr:uid="{816E5C06-3380-4F93-B7C8-DAFCCD03EBDE}"/>
    <cellStyle name="Normal 9 3 6 2 2 2" xfId="4256" xr:uid="{BCFA725E-0A60-4F66-9E98-BD58F561A7C4}"/>
    <cellStyle name="Normal 9 3 6 2 2 2 2" xfId="4840" xr:uid="{F14CFE59-543A-4B0E-9408-849B6447E5F3}"/>
    <cellStyle name="Normal 9 3 6 2 2 3" xfId="4839" xr:uid="{84DF72EF-397F-4C4B-A8EA-1005B2EB39DD}"/>
    <cellStyle name="Normal 9 3 6 2 3" xfId="3223" xr:uid="{E505676F-183C-4327-8838-DC2E9D6D6047}"/>
    <cellStyle name="Normal 9 3 6 2 3 2" xfId="4841" xr:uid="{A4FEB7F9-0D88-479C-BDF7-014B65F5FA22}"/>
    <cellStyle name="Normal 9 3 6 2 4" xfId="3224" xr:uid="{1234FA09-4CD0-4AD6-8CCB-24E5ED4AD90B}"/>
    <cellStyle name="Normal 9 3 6 2 4 2" xfId="4842" xr:uid="{B500553A-BAA2-4A9A-B1B8-C591158A4601}"/>
    <cellStyle name="Normal 9 3 6 2 5" xfId="4838" xr:uid="{A268D784-25F9-4A68-8046-97AC721FC664}"/>
    <cellStyle name="Normal 9 3 6 3" xfId="3225" xr:uid="{DC17AD9C-8E67-43A3-B603-420C31D1CCBC}"/>
    <cellStyle name="Normal 9 3 6 3 2" xfId="4257" xr:uid="{E87B0968-4B37-4A70-B0DD-F167ECECEB96}"/>
    <cellStyle name="Normal 9 3 6 3 2 2" xfId="4844" xr:uid="{DFD96D45-0A0E-4261-B6B0-FC63CBC7333C}"/>
    <cellStyle name="Normal 9 3 6 3 3" xfId="4843" xr:uid="{12BB5D5F-C30A-46DA-9CB0-E901D2228402}"/>
    <cellStyle name="Normal 9 3 6 4" xfId="3226" xr:uid="{D8CD4C0B-A46B-4231-BD2D-F314E6151FED}"/>
    <cellStyle name="Normal 9 3 6 4 2" xfId="4845" xr:uid="{667250DA-7BDD-459C-B2CF-7A86F301B794}"/>
    <cellStyle name="Normal 9 3 6 5" xfId="3227" xr:uid="{3C436B76-43E9-4761-A8F0-9BAAD4F7D110}"/>
    <cellStyle name="Normal 9 3 6 5 2" xfId="4846" xr:uid="{FC78230A-7D9A-4CD3-8D82-1E49F87EAC5F}"/>
    <cellStyle name="Normal 9 3 6 6" xfId="4837" xr:uid="{2E597712-5B5E-42FD-BC9B-E6023E12AFAF}"/>
    <cellStyle name="Normal 9 3 7" xfId="3228" xr:uid="{AB1664C2-8C81-43F7-A5F6-3D8DEAB8577E}"/>
    <cellStyle name="Normal 9 3 7 2" xfId="3229" xr:uid="{75614F2F-5185-46E3-A659-1C6270037710}"/>
    <cellStyle name="Normal 9 3 7 2 2" xfId="4258" xr:uid="{1F6815A5-B4B3-44CF-B293-A6B7F17F8FDE}"/>
    <cellStyle name="Normal 9 3 7 2 2 2" xfId="4849" xr:uid="{A4190321-4674-433D-A188-71FB886B8E38}"/>
    <cellStyle name="Normal 9 3 7 2 3" xfId="4848" xr:uid="{9569857B-BC21-44CE-9F7B-DBB681E9AF38}"/>
    <cellStyle name="Normal 9 3 7 3" xfId="3230" xr:uid="{A510416D-183A-4FC1-96FC-DFB51514F58A}"/>
    <cellStyle name="Normal 9 3 7 3 2" xfId="4850" xr:uid="{27256D0B-E191-4CF8-91A4-C62D7843F081}"/>
    <cellStyle name="Normal 9 3 7 4" xfId="3231" xr:uid="{B7C95D5D-7F72-4618-8003-2176D56A8A9D}"/>
    <cellStyle name="Normal 9 3 7 4 2" xfId="4851" xr:uid="{A71B010F-46CF-449B-B4D6-156ADA12F4B7}"/>
    <cellStyle name="Normal 9 3 7 5" xfId="4847" xr:uid="{60CAD411-3299-4408-9BD2-F7503CF29A65}"/>
    <cellStyle name="Normal 9 3 8" xfId="3232" xr:uid="{A7249B8B-048E-4A3F-8607-E523F1EF0321}"/>
    <cellStyle name="Normal 9 3 8 2" xfId="3233" xr:uid="{FBCC96FF-6033-4EC9-9524-BE937C175824}"/>
    <cellStyle name="Normal 9 3 8 2 2" xfId="4853" xr:uid="{96B356CB-0F92-43D0-B07F-AA1983BEB81A}"/>
    <cellStyle name="Normal 9 3 8 3" xfId="3234" xr:uid="{2F8BFD70-84FB-4D04-87D2-3564934B87C5}"/>
    <cellStyle name="Normal 9 3 8 3 2" xfId="4854" xr:uid="{F14C8AE1-46B5-4461-85A6-93E12D500E9A}"/>
    <cellStyle name="Normal 9 3 8 4" xfId="3235" xr:uid="{B9245300-577B-401A-A98B-760CE45DA890}"/>
    <cellStyle name="Normal 9 3 8 4 2" xfId="4855" xr:uid="{385D5EBB-5509-48F4-A623-230971191FEA}"/>
    <cellStyle name="Normal 9 3 8 5" xfId="4852" xr:uid="{65F06B25-8C0F-4E12-A00B-53C2FE027D56}"/>
    <cellStyle name="Normal 9 3 9" xfId="3236" xr:uid="{1D2A2FEB-B9E1-4D81-8342-FAFE6458E798}"/>
    <cellStyle name="Normal 9 3 9 2" xfId="4856" xr:uid="{DF010A73-0A44-4340-8C93-EE0D8B2C1C32}"/>
    <cellStyle name="Normal 9 4" xfId="3237" xr:uid="{570A882F-9CD9-4A7A-9EFC-71C97B1F736A}"/>
    <cellStyle name="Normal 9 4 10" xfId="3238" xr:uid="{F4A5722B-D0E2-4201-9E06-567AA9452327}"/>
    <cellStyle name="Normal 9 4 10 2" xfId="4858" xr:uid="{F8B9AE5A-D0CF-4027-A71F-0AAA64560443}"/>
    <cellStyle name="Normal 9 4 11" xfId="3239" xr:uid="{87C941DB-9F11-459E-B946-84ED1534CAEA}"/>
    <cellStyle name="Normal 9 4 11 2" xfId="4859" xr:uid="{9FA96601-6627-4BEC-BCE8-8D82C5B7276A}"/>
    <cellStyle name="Normal 9 4 12" xfId="4857" xr:uid="{9B9517DC-554B-4AB0-9A03-CB972F32CC0A}"/>
    <cellStyle name="Normal 9 4 2" xfId="3240" xr:uid="{9640F959-1743-43DF-BB1B-A27FC9D624E8}"/>
    <cellStyle name="Normal 9 4 2 10" xfId="4860" xr:uid="{30561F49-4A6B-4E7F-82FA-A78E69540C5A}"/>
    <cellStyle name="Normal 9 4 2 2" xfId="3241" xr:uid="{424E9C65-6B7B-4DE1-BEAD-1C5D939F930D}"/>
    <cellStyle name="Normal 9 4 2 2 2" xfId="3242" xr:uid="{F5626F26-7480-4C55-B246-15375C721925}"/>
    <cellStyle name="Normal 9 4 2 2 2 2" xfId="3243" xr:uid="{8F3C1356-C90B-4901-9B9B-16714A5B9193}"/>
    <cellStyle name="Normal 9 4 2 2 2 2 2" xfId="3244" xr:uid="{70FFCFB4-D30C-4640-8674-27C639219D94}"/>
    <cellStyle name="Normal 9 4 2 2 2 2 2 2" xfId="4259" xr:uid="{979527FD-40B2-48AB-A7FE-42F384B537CD}"/>
    <cellStyle name="Normal 9 4 2 2 2 2 2 2 2" xfId="4865" xr:uid="{2E8235D8-AF5D-4ED2-BFAE-B2241E9261A6}"/>
    <cellStyle name="Normal 9 4 2 2 2 2 2 3" xfId="4864" xr:uid="{365FD562-D396-43D6-83CA-BCFB1B2A73E0}"/>
    <cellStyle name="Normal 9 4 2 2 2 2 3" xfId="3245" xr:uid="{9EA3F810-6F84-4605-B04B-C64DE35B2035}"/>
    <cellStyle name="Normal 9 4 2 2 2 2 3 2" xfId="4866" xr:uid="{4FD2E6FD-5BB8-489F-A846-3D97F296ABC4}"/>
    <cellStyle name="Normal 9 4 2 2 2 2 4" xfId="3246" xr:uid="{AECCC5F7-7B2C-4237-B761-8EB06FC975CB}"/>
    <cellStyle name="Normal 9 4 2 2 2 2 4 2" xfId="4867" xr:uid="{9D2DF8FD-1963-42BF-A4DE-43B3373004D9}"/>
    <cellStyle name="Normal 9 4 2 2 2 2 5" xfId="4863" xr:uid="{7C538FC5-DC36-41BA-9D29-426AA9905406}"/>
    <cellStyle name="Normal 9 4 2 2 2 3" xfId="3247" xr:uid="{EF655283-65BA-4172-873B-F86057B548EC}"/>
    <cellStyle name="Normal 9 4 2 2 2 3 2" xfId="3248" xr:uid="{8B446F0D-3A55-4CC9-BF54-A74BE6676EEE}"/>
    <cellStyle name="Normal 9 4 2 2 2 3 2 2" xfId="4869" xr:uid="{1997CE99-3505-4BDF-A4E5-7D765E515A50}"/>
    <cellStyle name="Normal 9 4 2 2 2 3 3" xfId="3249" xr:uid="{97C14818-867E-41AE-BBEF-CE364504DB9C}"/>
    <cellStyle name="Normal 9 4 2 2 2 3 3 2" xfId="4870" xr:uid="{4217F1D5-70A7-4634-AB46-0390DC5E6BA0}"/>
    <cellStyle name="Normal 9 4 2 2 2 3 4" xfId="3250" xr:uid="{C868C868-CA6F-4C55-BCF6-BD3D3055D228}"/>
    <cellStyle name="Normal 9 4 2 2 2 3 4 2" xfId="4871" xr:uid="{97A60F5B-D962-4CCD-9DD7-9F19BBEBDE53}"/>
    <cellStyle name="Normal 9 4 2 2 2 3 5" xfId="4868" xr:uid="{A6311B6E-DE9D-4AE8-891F-7823E16E2D75}"/>
    <cellStyle name="Normal 9 4 2 2 2 4" xfId="3251" xr:uid="{F70E1FFB-FC2F-48F5-B864-386F0F39A7C1}"/>
    <cellStyle name="Normal 9 4 2 2 2 4 2" xfId="4872" xr:uid="{F09C333E-FECA-43EE-B427-61EA81E1A6F0}"/>
    <cellStyle name="Normal 9 4 2 2 2 5" xfId="3252" xr:uid="{42394BC5-1472-4B09-86A6-A01D134F75D8}"/>
    <cellStyle name="Normal 9 4 2 2 2 5 2" xfId="4873" xr:uid="{22C96DC8-18F5-4215-B510-A9C5654A20A9}"/>
    <cellStyle name="Normal 9 4 2 2 2 6" xfId="3253" xr:uid="{6FA606B9-9E0D-4D94-813E-154141891729}"/>
    <cellStyle name="Normal 9 4 2 2 2 6 2" xfId="4874" xr:uid="{64F1FFA8-9E58-430C-A343-548A513DE85A}"/>
    <cellStyle name="Normal 9 4 2 2 2 7" xfId="4862" xr:uid="{099761BE-3638-4203-8DFC-11D036BC7BF5}"/>
    <cellStyle name="Normal 9 4 2 2 3" xfId="3254" xr:uid="{EB105A85-1FA0-4EEA-A92E-2A4D6697A122}"/>
    <cellStyle name="Normal 9 4 2 2 3 2" xfId="3255" xr:uid="{FE99F62A-344B-45DA-843D-A732CBF834E9}"/>
    <cellStyle name="Normal 9 4 2 2 3 2 2" xfId="3256" xr:uid="{7D67F01D-BCCC-4F09-8FC1-C6A4F555B788}"/>
    <cellStyle name="Normal 9 4 2 2 3 2 2 2" xfId="4877" xr:uid="{E877C2FB-0C3D-4200-9BC8-4B013093021E}"/>
    <cellStyle name="Normal 9 4 2 2 3 2 3" xfId="3257" xr:uid="{A0BF9069-7828-46E7-9A11-9D38714F904A}"/>
    <cellStyle name="Normal 9 4 2 2 3 2 3 2" xfId="4878" xr:uid="{42C2E1DF-83C4-4668-B115-7A4FE549C979}"/>
    <cellStyle name="Normal 9 4 2 2 3 2 4" xfId="3258" xr:uid="{2AC946BA-CEA3-4F7F-BD97-C1A636958150}"/>
    <cellStyle name="Normal 9 4 2 2 3 2 4 2" xfId="4879" xr:uid="{B6F2782D-77D4-4A95-8261-11F6A30C7C42}"/>
    <cellStyle name="Normal 9 4 2 2 3 2 5" xfId="4876" xr:uid="{77D20900-4409-4737-8950-E1D3C0AB61DB}"/>
    <cellStyle name="Normal 9 4 2 2 3 3" xfId="3259" xr:uid="{DD5C25F0-2169-480C-8F02-576D9A660500}"/>
    <cellStyle name="Normal 9 4 2 2 3 3 2" xfId="4880" xr:uid="{DBCB4CD5-F3EC-440E-8C05-A873F7412D02}"/>
    <cellStyle name="Normal 9 4 2 2 3 4" xfId="3260" xr:uid="{146CA245-3FBC-4A08-B61C-B498242CE689}"/>
    <cellStyle name="Normal 9 4 2 2 3 4 2" xfId="4881" xr:uid="{9C5D7563-B9C5-471E-8571-837849319576}"/>
    <cellStyle name="Normal 9 4 2 2 3 5" xfId="3261" xr:uid="{67908E95-C58E-40D7-84A5-0A304962531A}"/>
    <cellStyle name="Normal 9 4 2 2 3 5 2" xfId="4882" xr:uid="{5390FEE1-B7E4-4522-AC60-0DB2E0E09301}"/>
    <cellStyle name="Normal 9 4 2 2 3 6" xfId="4875" xr:uid="{D9DC1CDA-F99E-4663-9D65-C3A5DF446F84}"/>
    <cellStyle name="Normal 9 4 2 2 4" xfId="3262" xr:uid="{BC3A3178-9161-4B5F-AD78-D0F78A00604F}"/>
    <cellStyle name="Normal 9 4 2 2 4 2" xfId="3263" xr:uid="{5F25BB2A-CBCB-433D-837E-B691E9A745EC}"/>
    <cellStyle name="Normal 9 4 2 2 4 2 2" xfId="4884" xr:uid="{2C244AC3-7D11-45B5-98E2-74533BB71242}"/>
    <cellStyle name="Normal 9 4 2 2 4 3" xfId="3264" xr:uid="{1E977C32-19A2-4659-B1B9-89AFFDC04138}"/>
    <cellStyle name="Normal 9 4 2 2 4 3 2" xfId="4885" xr:uid="{0C50D989-2A3A-44D5-83CB-98C43F8EE4A7}"/>
    <cellStyle name="Normal 9 4 2 2 4 4" xfId="3265" xr:uid="{266F0B89-2292-4657-BDAE-3603826EF0E8}"/>
    <cellStyle name="Normal 9 4 2 2 4 4 2" xfId="4886" xr:uid="{DAF5A67B-CF0C-44CF-9EAC-F94B5EC2F371}"/>
    <cellStyle name="Normal 9 4 2 2 4 5" xfId="4883" xr:uid="{A0CF54F2-1043-4BBD-B3E1-BC1C08196CF7}"/>
    <cellStyle name="Normal 9 4 2 2 5" xfId="3266" xr:uid="{7BDD6670-394C-4353-A08B-8D1D443E83FC}"/>
    <cellStyle name="Normal 9 4 2 2 5 2" xfId="3267" xr:uid="{E1F8F94E-F114-4E6C-B8A4-A1E899A87AE6}"/>
    <cellStyle name="Normal 9 4 2 2 5 2 2" xfId="4888" xr:uid="{665584D4-7965-4A80-807B-5FF1B14AC63D}"/>
    <cellStyle name="Normal 9 4 2 2 5 3" xfId="3268" xr:uid="{8C9936C5-8B66-4E50-91C6-9DE76083E305}"/>
    <cellStyle name="Normal 9 4 2 2 5 3 2" xfId="4889" xr:uid="{8EAC0795-4382-4E02-A040-F807CF166595}"/>
    <cellStyle name="Normal 9 4 2 2 5 4" xfId="3269" xr:uid="{144A296A-46AB-40C9-9D8C-0D391C219B20}"/>
    <cellStyle name="Normal 9 4 2 2 5 4 2" xfId="4890" xr:uid="{3AE096BC-6D37-4C2C-A251-F5C089895FEA}"/>
    <cellStyle name="Normal 9 4 2 2 5 5" xfId="4887" xr:uid="{D6B49E7D-57AD-4519-B3AD-2AE9B2514C13}"/>
    <cellStyle name="Normal 9 4 2 2 6" xfId="3270" xr:uid="{501E162C-2577-4ED3-8566-867C1AB1FF36}"/>
    <cellStyle name="Normal 9 4 2 2 6 2" xfId="4891" xr:uid="{0BC43D2F-F721-41AD-98D0-A4651835A514}"/>
    <cellStyle name="Normal 9 4 2 2 7" xfId="3271" xr:uid="{758FC50A-7ADA-43BB-8250-F2695E9B0476}"/>
    <cellStyle name="Normal 9 4 2 2 7 2" xfId="4892" xr:uid="{0594B679-F6FB-4FCE-8A38-A93AF8616E9C}"/>
    <cellStyle name="Normal 9 4 2 2 8" xfId="3272" xr:uid="{DED32A25-1FC8-41EC-865E-2B2314E7DA8F}"/>
    <cellStyle name="Normal 9 4 2 2 8 2" xfId="4893" xr:uid="{8AD1AED1-10AE-4B32-A136-3D5C889CBB79}"/>
    <cellStyle name="Normal 9 4 2 2 9" xfId="4861" xr:uid="{6905A622-64A4-4CB4-B4DB-E53B00D3BBFB}"/>
    <cellStyle name="Normal 9 4 2 3" xfId="3273" xr:uid="{64E8175D-58F8-4DFB-B226-0D5269386011}"/>
    <cellStyle name="Normal 9 4 2 3 2" xfId="3274" xr:uid="{74B9BF07-1E87-4760-91EE-C3788D66EEDF}"/>
    <cellStyle name="Normal 9 4 2 3 2 2" xfId="3275" xr:uid="{51EE7843-72EE-4EF0-B0BB-0C4E9193DD42}"/>
    <cellStyle name="Normal 9 4 2 3 2 2 2" xfId="4260" xr:uid="{3A75EE09-D952-47D7-BE44-D17BF7B065B6}"/>
    <cellStyle name="Normal 9 4 2 3 2 2 2 2" xfId="4261" xr:uid="{7365243D-4FE5-400C-B4C5-94146FFA73AF}"/>
    <cellStyle name="Normal 9 4 2 3 2 2 2 2 2" xfId="4898" xr:uid="{4A9002C0-C678-47EA-B909-C94723B26666}"/>
    <cellStyle name="Normal 9 4 2 3 2 2 2 3" xfId="4897" xr:uid="{67C06CBE-A74F-4C78-BE53-3F04B90E8114}"/>
    <cellStyle name="Normal 9 4 2 3 2 2 3" xfId="4262" xr:uid="{AB9E9C0E-317C-4E81-B215-3B4C2961F501}"/>
    <cellStyle name="Normal 9 4 2 3 2 2 3 2" xfId="4899" xr:uid="{6F2C1721-2CB8-437F-A776-0329D7016DA7}"/>
    <cellStyle name="Normal 9 4 2 3 2 2 4" xfId="4896" xr:uid="{93384A1E-6B50-4B2A-895A-32F28D0C8310}"/>
    <cellStyle name="Normal 9 4 2 3 2 3" xfId="3276" xr:uid="{0D4F91BD-BAE0-4C90-B70B-B3989BE8C953}"/>
    <cellStyle name="Normal 9 4 2 3 2 3 2" xfId="4263" xr:uid="{5EC2CBCD-EBC7-43DB-A8F8-35DC4AF9F6A4}"/>
    <cellStyle name="Normal 9 4 2 3 2 3 2 2" xfId="4901" xr:uid="{6B61DF7B-F50F-47B7-8129-69AC772529CA}"/>
    <cellStyle name="Normal 9 4 2 3 2 3 3" xfId="4900" xr:uid="{6FF01100-470F-4011-9310-E647833EF0B4}"/>
    <cellStyle name="Normal 9 4 2 3 2 4" xfId="3277" xr:uid="{EE59BB4B-B91F-4C2F-B2CF-C5A5831C0A3D}"/>
    <cellStyle name="Normal 9 4 2 3 2 4 2" xfId="4902" xr:uid="{FA605007-21AC-4930-90C0-D53D8C5F38A8}"/>
    <cellStyle name="Normal 9 4 2 3 2 5" xfId="4895" xr:uid="{82D28A04-A649-47DB-BCAF-961A1D9027CF}"/>
    <cellStyle name="Normal 9 4 2 3 3" xfId="3278" xr:uid="{3627622B-1A50-40FE-9030-49D690681349}"/>
    <cellStyle name="Normal 9 4 2 3 3 2" xfId="3279" xr:uid="{248D2219-ABFD-46CC-B9F7-702BA3F848C4}"/>
    <cellStyle name="Normal 9 4 2 3 3 2 2" xfId="4264" xr:uid="{BEE8BF09-C2CF-4521-8455-0FA0AD623923}"/>
    <cellStyle name="Normal 9 4 2 3 3 2 2 2" xfId="4905" xr:uid="{32BBD87B-E29D-4F1E-A125-D4C546B2EAE1}"/>
    <cellStyle name="Normal 9 4 2 3 3 2 3" xfId="4904" xr:uid="{0E1DB69C-A02E-448B-A392-6DAB1475C869}"/>
    <cellStyle name="Normal 9 4 2 3 3 3" xfId="3280" xr:uid="{78863E45-DC1A-4228-90DC-0AF2D0D49754}"/>
    <cellStyle name="Normal 9 4 2 3 3 3 2" xfId="4906" xr:uid="{31C6644A-4A45-4AC6-91CB-5245CB6ED078}"/>
    <cellStyle name="Normal 9 4 2 3 3 4" xfId="3281" xr:uid="{DE438FBE-8495-487A-8E57-B99AB38C151C}"/>
    <cellStyle name="Normal 9 4 2 3 3 4 2" xfId="4907" xr:uid="{7CCE91EB-C780-4693-AD07-5F26C1966886}"/>
    <cellStyle name="Normal 9 4 2 3 3 5" xfId="4903" xr:uid="{58183B98-8D0D-47C9-AD37-E99F9A830D2E}"/>
    <cellStyle name="Normal 9 4 2 3 4" xfId="3282" xr:uid="{7AB1AEDE-63CF-4D7D-9E19-221D3AEB2DD9}"/>
    <cellStyle name="Normal 9 4 2 3 4 2" xfId="4265" xr:uid="{33117514-20F2-4100-B7FB-8BB77A22E484}"/>
    <cellStyle name="Normal 9 4 2 3 4 2 2" xfId="4909" xr:uid="{27FE8339-DE78-409B-81E1-B48D60912881}"/>
    <cellStyle name="Normal 9 4 2 3 4 3" xfId="4908" xr:uid="{95A660D7-AD8F-4CC3-B17C-126B3FE45736}"/>
    <cellStyle name="Normal 9 4 2 3 5" xfId="3283" xr:uid="{BC11DCC6-9B45-40C5-98BA-8878AA35ED38}"/>
    <cellStyle name="Normal 9 4 2 3 5 2" xfId="4910" xr:uid="{DB267A83-3DB2-42FB-B33D-81A4424A21A7}"/>
    <cellStyle name="Normal 9 4 2 3 6" xfId="3284" xr:uid="{2200AE96-E3F0-48C9-AE4F-0D36F658BAE8}"/>
    <cellStyle name="Normal 9 4 2 3 6 2" xfId="4911" xr:uid="{958C8024-4358-4073-B69F-88F5CCD85775}"/>
    <cellStyle name="Normal 9 4 2 3 7" xfId="4894" xr:uid="{DBC4F474-3494-49E0-9903-42474FEF1741}"/>
    <cellStyle name="Normal 9 4 2 4" xfId="3285" xr:uid="{F4FD990D-7D2F-4FBF-A1D8-407701DE0417}"/>
    <cellStyle name="Normal 9 4 2 4 2" xfId="3286" xr:uid="{A6D0680B-306F-4727-A36B-7C63143FA469}"/>
    <cellStyle name="Normal 9 4 2 4 2 2" xfId="3287" xr:uid="{5E64AE7C-8415-4C94-A00A-6E644AE8847C}"/>
    <cellStyle name="Normal 9 4 2 4 2 2 2" xfId="4266" xr:uid="{7DE830F3-78CA-4131-905C-634182FA0800}"/>
    <cellStyle name="Normal 9 4 2 4 2 2 2 2" xfId="4915" xr:uid="{709F00E9-D135-4B79-B579-5F2E405900F8}"/>
    <cellStyle name="Normal 9 4 2 4 2 2 3" xfId="4914" xr:uid="{477E1686-2EE0-4ECF-A9DE-3458FA161EBF}"/>
    <cellStyle name="Normal 9 4 2 4 2 3" xfId="3288" xr:uid="{31D0C582-5353-4CFF-ADA8-F6CE0453701D}"/>
    <cellStyle name="Normal 9 4 2 4 2 3 2" xfId="4916" xr:uid="{85BD57D6-1DC9-4251-9541-3638A16D0635}"/>
    <cellStyle name="Normal 9 4 2 4 2 4" xfId="3289" xr:uid="{AB3CB37E-99CC-424D-BBCA-2742C46A76AF}"/>
    <cellStyle name="Normal 9 4 2 4 2 4 2" xfId="4917" xr:uid="{127C0A13-024F-4F7F-B52A-6A92B2D26A8D}"/>
    <cellStyle name="Normal 9 4 2 4 2 5" xfId="4913" xr:uid="{136FF293-2899-4621-8007-E99428C61B26}"/>
    <cellStyle name="Normal 9 4 2 4 3" xfId="3290" xr:uid="{71CB5009-1CA9-4C40-A042-F5BA790F0A45}"/>
    <cellStyle name="Normal 9 4 2 4 3 2" xfId="4267" xr:uid="{6ED66ADE-CF68-4407-8B07-F7D9CCCBA739}"/>
    <cellStyle name="Normal 9 4 2 4 3 2 2" xfId="4919" xr:uid="{098E98C8-BF79-4F42-A552-DED6A0BF0613}"/>
    <cellStyle name="Normal 9 4 2 4 3 3" xfId="4918" xr:uid="{8F85D1B2-3821-4F9E-B36D-EFC0FF630CCF}"/>
    <cellStyle name="Normal 9 4 2 4 4" xfId="3291" xr:uid="{91F0C770-F2A3-42CC-A5C9-AE01EB839495}"/>
    <cellStyle name="Normal 9 4 2 4 4 2" xfId="4920" xr:uid="{C32CD71B-003D-4E9B-8F84-E3463F0BC23F}"/>
    <cellStyle name="Normal 9 4 2 4 5" xfId="3292" xr:uid="{33F7B916-BBC8-475B-8A04-2BF5EB03C1FE}"/>
    <cellStyle name="Normal 9 4 2 4 5 2" xfId="4921" xr:uid="{CB5D6965-8A74-4B69-837A-0072DCCA7D57}"/>
    <cellStyle name="Normal 9 4 2 4 6" xfId="4912" xr:uid="{3DEA32F9-E4B1-4092-9E19-81D1D6F84BF0}"/>
    <cellStyle name="Normal 9 4 2 5" xfId="3293" xr:uid="{6F808E17-07ED-48B7-BA46-690DF5916595}"/>
    <cellStyle name="Normal 9 4 2 5 2" xfId="3294" xr:uid="{3A8CE979-1F68-42B3-95E1-309C01FDD367}"/>
    <cellStyle name="Normal 9 4 2 5 2 2" xfId="4268" xr:uid="{266CB599-AAAD-436B-A914-E80EC2DB2551}"/>
    <cellStyle name="Normal 9 4 2 5 2 2 2" xfId="4924" xr:uid="{95A24F8E-8397-4303-B663-94F59C15203D}"/>
    <cellStyle name="Normal 9 4 2 5 2 3" xfId="4923" xr:uid="{54A20855-3079-4E53-B0D3-9791888C58D9}"/>
    <cellStyle name="Normal 9 4 2 5 3" xfId="3295" xr:uid="{0B96CD8C-F5B4-4D10-A0DB-1E206BDDB018}"/>
    <cellStyle name="Normal 9 4 2 5 3 2" xfId="4925" xr:uid="{1869FF52-2CFB-4A59-B5A2-8C8A601A6A11}"/>
    <cellStyle name="Normal 9 4 2 5 4" xfId="3296" xr:uid="{827FE46B-B109-4974-8F9B-8ED168A0BA59}"/>
    <cellStyle name="Normal 9 4 2 5 4 2" xfId="4926" xr:uid="{953CEF41-DC60-4A03-BB3E-87A403B756CA}"/>
    <cellStyle name="Normal 9 4 2 5 5" xfId="4922" xr:uid="{AC3668BE-F47F-411C-8066-D4A93A4E058A}"/>
    <cellStyle name="Normal 9 4 2 6" xfId="3297" xr:uid="{EDED8FA3-0852-412B-AA3D-FE85F31167C3}"/>
    <cellStyle name="Normal 9 4 2 6 2" xfId="3298" xr:uid="{A309D3C4-B745-40DA-A927-B4A310BC747F}"/>
    <cellStyle name="Normal 9 4 2 6 2 2" xfId="4928" xr:uid="{695B2B24-72D0-439D-B366-5DE29F2D3921}"/>
    <cellStyle name="Normal 9 4 2 6 3" xfId="3299" xr:uid="{FC67CB5C-6FC1-4B57-BC4E-2C35678CCA16}"/>
    <cellStyle name="Normal 9 4 2 6 3 2" xfId="4929" xr:uid="{877D69A8-54B1-4FA0-800A-214274CEE65B}"/>
    <cellStyle name="Normal 9 4 2 6 4" xfId="3300" xr:uid="{BFAF0427-46DA-47AE-8560-3A40A9C8DE5A}"/>
    <cellStyle name="Normal 9 4 2 6 4 2" xfId="4930" xr:uid="{557BE2AC-3587-4D4E-9CD5-3678644AF303}"/>
    <cellStyle name="Normal 9 4 2 6 5" xfId="4927" xr:uid="{55BD2BBF-7BC8-4AF5-A75D-D0A034EA0395}"/>
    <cellStyle name="Normal 9 4 2 7" xfId="3301" xr:uid="{43683456-7298-4C4E-9273-ECB97FF75AAD}"/>
    <cellStyle name="Normal 9 4 2 7 2" xfId="4931" xr:uid="{D41E902A-19B8-4FB1-9FDD-2AEA1427E7FD}"/>
    <cellStyle name="Normal 9 4 2 8" xfId="3302" xr:uid="{B8A39B1A-EECA-4D22-AC69-9B13631F16B9}"/>
    <cellStyle name="Normal 9 4 2 8 2" xfId="4932" xr:uid="{EEC8CA0F-16B8-4D8E-858C-8CA5ACD35B7C}"/>
    <cellStyle name="Normal 9 4 2 9" xfId="3303" xr:uid="{FCD79DA9-3510-4BB6-9107-9C3B9B48F8C2}"/>
    <cellStyle name="Normal 9 4 2 9 2" xfId="4933" xr:uid="{628F8301-33E5-4249-80D4-E025E4778CB0}"/>
    <cellStyle name="Normal 9 4 3" xfId="3304" xr:uid="{555AD6E2-CFA1-46D3-AE25-5B3276E0DE0A}"/>
    <cellStyle name="Normal 9 4 3 2" xfId="3305" xr:uid="{0B4AE3E3-E2AD-4AC3-A5D0-AED94FEDEC8A}"/>
    <cellStyle name="Normal 9 4 3 2 2" xfId="3306" xr:uid="{2F32AEA9-26C3-4FE4-90BB-8F65AFE61A3A}"/>
    <cellStyle name="Normal 9 4 3 2 2 2" xfId="3307" xr:uid="{60542C80-6E1E-4970-BB5E-ACFF6DB64AA6}"/>
    <cellStyle name="Normal 9 4 3 2 2 2 2" xfId="4269" xr:uid="{6DBD92AF-E98C-4751-BB52-B1B76600EB6D}"/>
    <cellStyle name="Normal 9 4 3 2 2 2 2 2" xfId="4672" xr:uid="{DBFF0855-6C24-4747-BDBF-55B2EB07ED2B}"/>
    <cellStyle name="Normal 9 4 3 2 2 2 2 2 2" xfId="5309" xr:uid="{CAF73BD6-2E1F-47C7-B4BC-260609E481B8}"/>
    <cellStyle name="Normal 9 4 3 2 2 2 2 2 3" xfId="4938" xr:uid="{B161674B-1687-4CFC-A34A-4AF62E7E0993}"/>
    <cellStyle name="Normal 9 4 3 2 2 2 3" xfId="4673" xr:uid="{C0AFC1EF-FC96-4825-B32B-15840D6E71A6}"/>
    <cellStyle name="Normal 9 4 3 2 2 2 3 2" xfId="5310" xr:uid="{739DA933-545A-4E71-8D40-AC2314606B0F}"/>
    <cellStyle name="Normal 9 4 3 2 2 2 3 3" xfId="4937" xr:uid="{2565E6E9-3EBB-4B4F-AC25-6928CD40A942}"/>
    <cellStyle name="Normal 9 4 3 2 2 3" xfId="3308" xr:uid="{9BF8310D-4474-42F0-B505-F38AAA0DEA36}"/>
    <cellStyle name="Normal 9 4 3 2 2 3 2" xfId="4674" xr:uid="{4976FB3A-AC8E-4018-B532-61119F013965}"/>
    <cellStyle name="Normal 9 4 3 2 2 3 2 2" xfId="5311" xr:uid="{98E2A914-6677-4AC3-AE4B-ED4E62A7FDF3}"/>
    <cellStyle name="Normal 9 4 3 2 2 3 2 3" xfId="4939" xr:uid="{5FDBA541-6465-47B5-96DF-771E9CAF5D56}"/>
    <cellStyle name="Normal 9 4 3 2 2 4" xfId="3309" xr:uid="{1EDC5FE5-183A-440E-8967-D2386907A375}"/>
    <cellStyle name="Normal 9 4 3 2 2 4 2" xfId="4940" xr:uid="{5981A6E8-1B8C-42E0-B725-0F7FB48DBBBB}"/>
    <cellStyle name="Normal 9 4 3 2 2 5" xfId="4936" xr:uid="{F5848DDC-42CB-4A90-A6E3-B898EF0AEBC6}"/>
    <cellStyle name="Normal 9 4 3 2 3" xfId="3310" xr:uid="{6231D43F-4994-4A57-8D65-5462D11C0367}"/>
    <cellStyle name="Normal 9 4 3 2 3 2" xfId="3311" xr:uid="{74D38271-AF16-47EE-90BD-DB19A9C0FD1D}"/>
    <cellStyle name="Normal 9 4 3 2 3 2 2" xfId="4675" xr:uid="{8A8EB8D4-8F4F-48DC-A9B9-A4BE37452F67}"/>
    <cellStyle name="Normal 9 4 3 2 3 2 2 2" xfId="5312" xr:uid="{688DD2E5-2D54-4364-AAFE-EBC2D254A58B}"/>
    <cellStyle name="Normal 9 4 3 2 3 2 2 3" xfId="4942" xr:uid="{6CA84A48-C33C-4FA3-B05C-69E024D8421D}"/>
    <cellStyle name="Normal 9 4 3 2 3 3" xfId="3312" xr:uid="{5C9771B8-4629-4EE8-8FCE-6AED4D5694DA}"/>
    <cellStyle name="Normal 9 4 3 2 3 3 2" xfId="4943" xr:uid="{B786F37F-EFEE-4413-A2AA-9FB7B24B6DDA}"/>
    <cellStyle name="Normal 9 4 3 2 3 4" xfId="3313" xr:uid="{86DFF841-35EA-4F56-9BF9-34CADC89EB96}"/>
    <cellStyle name="Normal 9 4 3 2 3 4 2" xfId="4944" xr:uid="{19EE0841-4652-42AF-A151-A372894843D6}"/>
    <cellStyle name="Normal 9 4 3 2 3 5" xfId="4941" xr:uid="{02E560C9-6AC3-4B4B-9C43-1F85FE10FD87}"/>
    <cellStyle name="Normal 9 4 3 2 4" xfId="3314" xr:uid="{788F050D-FE3A-4D70-AB23-50214C267804}"/>
    <cellStyle name="Normal 9 4 3 2 4 2" xfId="4676" xr:uid="{49D74A41-05F3-4332-A59B-553F75F79287}"/>
    <cellStyle name="Normal 9 4 3 2 4 2 2" xfId="5313" xr:uid="{01C1C6E3-9BDD-4E0D-9D24-724F293B4CD3}"/>
    <cellStyle name="Normal 9 4 3 2 4 2 3" xfId="4945" xr:uid="{B1C721CE-5E59-4E95-B855-48CD0ED1AE12}"/>
    <cellStyle name="Normal 9 4 3 2 5" xfId="3315" xr:uid="{81416E23-523C-4730-841F-72FF8E2F4412}"/>
    <cellStyle name="Normal 9 4 3 2 5 2" xfId="4946" xr:uid="{04082E86-042A-490D-988C-8E6390E79E13}"/>
    <cellStyle name="Normal 9 4 3 2 6" xfId="3316" xr:uid="{7BD7E111-83B9-46D2-98EF-A22824B6F035}"/>
    <cellStyle name="Normal 9 4 3 2 6 2" xfId="4947" xr:uid="{6B0F0E48-19CE-4F71-9946-6002A6C6F379}"/>
    <cellStyle name="Normal 9 4 3 2 7" xfId="4935" xr:uid="{2318AD85-0224-4228-888E-98DD837A769A}"/>
    <cellStyle name="Normal 9 4 3 3" xfId="3317" xr:uid="{14EA27C5-1685-43D1-B9FC-8F3D20D5B2FB}"/>
    <cellStyle name="Normal 9 4 3 3 2" xfId="3318" xr:uid="{C35E4A75-7B34-4C2A-9482-8CE7AA3FA2AF}"/>
    <cellStyle name="Normal 9 4 3 3 2 2" xfId="3319" xr:uid="{244BB184-3109-4CD1-BBC4-F58CFDD8BF5E}"/>
    <cellStyle name="Normal 9 4 3 3 2 2 2" xfId="4677" xr:uid="{FE4328B6-B136-4F40-B9ED-35DDD39A6D18}"/>
    <cellStyle name="Normal 9 4 3 3 2 2 2 2" xfId="5314" xr:uid="{26925023-EBC6-4C73-B957-48B75AAC84B4}"/>
    <cellStyle name="Normal 9 4 3 3 2 2 2 3" xfId="4950" xr:uid="{599EE20F-DCD7-4401-8C28-13EF93422476}"/>
    <cellStyle name="Normal 9 4 3 3 2 3" xfId="3320" xr:uid="{37BD3DE2-9AA0-48B2-B2A7-20354C27AEBF}"/>
    <cellStyle name="Normal 9 4 3 3 2 3 2" xfId="4951" xr:uid="{DAB8CBDD-C187-48DD-AEF8-DED778AFB98B}"/>
    <cellStyle name="Normal 9 4 3 3 2 4" xfId="3321" xr:uid="{3C8915E8-7425-42AB-AE97-A4BAE9BE1731}"/>
    <cellStyle name="Normal 9 4 3 3 2 4 2" xfId="4952" xr:uid="{5F346F9C-5227-4511-9896-42AEBDF863B4}"/>
    <cellStyle name="Normal 9 4 3 3 2 5" xfId="4949" xr:uid="{B6BAB2D3-9A0C-4E49-910A-D4B1A363F7EB}"/>
    <cellStyle name="Normal 9 4 3 3 3" xfId="3322" xr:uid="{B59F53A2-C4C4-4F5C-8610-446238AC16AF}"/>
    <cellStyle name="Normal 9 4 3 3 3 2" xfId="4678" xr:uid="{79738B1E-BBB7-408A-87F1-F90FF94FE708}"/>
    <cellStyle name="Normal 9 4 3 3 3 2 2" xfId="5315" xr:uid="{6D805CF9-57B2-4084-9B2F-5C087DFEC037}"/>
    <cellStyle name="Normal 9 4 3 3 3 2 3" xfId="4953" xr:uid="{E19B7873-F67F-4EB6-A5F0-C2FCBD5A1B3D}"/>
    <cellStyle name="Normal 9 4 3 3 4" xfId="3323" xr:uid="{46330660-D29C-4D71-B89D-53AA4D70EE4B}"/>
    <cellStyle name="Normal 9 4 3 3 4 2" xfId="4954" xr:uid="{E1670907-2698-4855-9435-54F38F0CB1B4}"/>
    <cellStyle name="Normal 9 4 3 3 5" xfId="3324" xr:uid="{4CB6918D-49B8-45EB-A181-387C5C354171}"/>
    <cellStyle name="Normal 9 4 3 3 5 2" xfId="4955" xr:uid="{4BBEC1C8-3A36-4C37-899D-E54065E07E36}"/>
    <cellStyle name="Normal 9 4 3 3 6" xfId="4948" xr:uid="{F93224BA-ACE1-4A91-9D70-957F206E30B0}"/>
    <cellStyle name="Normal 9 4 3 4" xfId="3325" xr:uid="{431C8915-B03F-45C0-AFC2-24E8AC72FC26}"/>
    <cellStyle name="Normal 9 4 3 4 2" xfId="3326" xr:uid="{A15988D3-E459-4D61-A447-FD786F67B916}"/>
    <cellStyle name="Normal 9 4 3 4 2 2" xfId="4679" xr:uid="{30B42B39-9C70-4070-8153-5EA9B3DF83C1}"/>
    <cellStyle name="Normal 9 4 3 4 2 2 2" xfId="5316" xr:uid="{B1028897-D2EA-4022-9E6D-BB48588F6CDE}"/>
    <cellStyle name="Normal 9 4 3 4 2 2 3" xfId="4957" xr:uid="{731DBA5A-03BE-47AC-BA78-503752B4C083}"/>
    <cellStyle name="Normal 9 4 3 4 3" xfId="3327" xr:uid="{5149C5D2-F061-4729-828A-F57376A09368}"/>
    <cellStyle name="Normal 9 4 3 4 3 2" xfId="4958" xr:uid="{4409E8E9-0BC0-4EE9-B4F2-B75983D1E79F}"/>
    <cellStyle name="Normal 9 4 3 4 4" xfId="3328" xr:uid="{70BF6E67-BF64-465F-9417-2E5A916166E4}"/>
    <cellStyle name="Normal 9 4 3 4 4 2" xfId="4959" xr:uid="{DE1D8374-EA3B-4705-8E34-88140D23F58C}"/>
    <cellStyle name="Normal 9 4 3 4 5" xfId="4956" xr:uid="{412DF047-92E3-4859-ABDB-39DA51D6957C}"/>
    <cellStyle name="Normal 9 4 3 5" xfId="3329" xr:uid="{7840E94E-4A44-4238-A1CF-70C9295921C0}"/>
    <cellStyle name="Normal 9 4 3 5 2" xfId="3330" xr:uid="{88062663-59C1-4493-868B-1F696420726B}"/>
    <cellStyle name="Normal 9 4 3 5 2 2" xfId="4961" xr:uid="{5C23BD92-0E0B-4202-B19C-543532AB48B0}"/>
    <cellStyle name="Normal 9 4 3 5 3" xfId="3331" xr:uid="{3A1EA6FE-FD2F-461C-915F-9161E4768FCD}"/>
    <cellStyle name="Normal 9 4 3 5 3 2" xfId="4962" xr:uid="{C2FCE7A8-F9C8-4024-B332-910E51D158C6}"/>
    <cellStyle name="Normal 9 4 3 5 4" xfId="3332" xr:uid="{3380D7BD-AF96-48A9-8D3F-C7BBB0A2C093}"/>
    <cellStyle name="Normal 9 4 3 5 4 2" xfId="4963" xr:uid="{56F05DD2-0B1E-4D65-A2C5-7E6ACED662BB}"/>
    <cellStyle name="Normal 9 4 3 5 5" xfId="4960" xr:uid="{EF6A0930-ABAE-419A-8196-CF970C5283B0}"/>
    <cellStyle name="Normal 9 4 3 6" xfId="3333" xr:uid="{77719FE3-A1CB-4479-94E1-37C321D4648F}"/>
    <cellStyle name="Normal 9 4 3 6 2" xfId="4964" xr:uid="{A20A6F7B-6FE0-4288-BB7C-A0230C2071FB}"/>
    <cellStyle name="Normal 9 4 3 7" xfId="3334" xr:uid="{8FA6AAEB-FFE2-45D6-8FE4-3AA321AB1367}"/>
    <cellStyle name="Normal 9 4 3 7 2" xfId="4965" xr:uid="{08F1439E-326F-4270-A937-84ED6B0E7AF9}"/>
    <cellStyle name="Normal 9 4 3 8" xfId="3335" xr:uid="{A7FEDB2D-3697-4F00-A3E0-5DDC6963AEF8}"/>
    <cellStyle name="Normal 9 4 3 8 2" xfId="4966" xr:uid="{30825BE6-773D-483A-88E2-45B0D80A098E}"/>
    <cellStyle name="Normal 9 4 3 9" xfId="4934" xr:uid="{BD593148-7983-43A4-8675-95DC8688B4D3}"/>
    <cellStyle name="Normal 9 4 4" xfId="3336" xr:uid="{D2AF2A6C-7D8D-481F-A877-F50BBAEEB7FF}"/>
    <cellStyle name="Normal 9 4 4 2" xfId="3337" xr:uid="{CA0428FA-A1B4-44F4-A884-5DF91ACBA60D}"/>
    <cellStyle name="Normal 9 4 4 2 2" xfId="3338" xr:uid="{7076239B-1A2C-4E3C-8964-32C84F6E2115}"/>
    <cellStyle name="Normal 9 4 4 2 2 2" xfId="3339" xr:uid="{CC0C33B5-F37F-4EA8-B8C6-8012E5D324D5}"/>
    <cellStyle name="Normal 9 4 4 2 2 2 2" xfId="4270" xr:uid="{E10218F4-F323-4E00-B901-48F1E03800E4}"/>
    <cellStyle name="Normal 9 4 4 2 2 2 2 2" xfId="4971" xr:uid="{1A229126-7051-4D2F-A02C-41D7749F928E}"/>
    <cellStyle name="Normal 9 4 4 2 2 2 3" xfId="4970" xr:uid="{77DB873A-742D-414A-9E62-F88873FCF800}"/>
    <cellStyle name="Normal 9 4 4 2 2 3" xfId="3340" xr:uid="{A954DDFC-4A98-42CD-BB4A-589E8EFCD247}"/>
    <cellStyle name="Normal 9 4 4 2 2 3 2" xfId="4972" xr:uid="{E179DDF6-3FD2-48C6-9F38-7EB6D65C6404}"/>
    <cellStyle name="Normal 9 4 4 2 2 4" xfId="3341" xr:uid="{22D1B64C-CDFD-422B-994B-37E4E5DB5C05}"/>
    <cellStyle name="Normal 9 4 4 2 2 4 2" xfId="4973" xr:uid="{4D9CB1A6-ECBB-4C50-B09C-D4B4D71A9DE5}"/>
    <cellStyle name="Normal 9 4 4 2 2 5" xfId="4969" xr:uid="{8326912D-3EC2-4271-94CA-0A139C590A86}"/>
    <cellStyle name="Normal 9 4 4 2 3" xfId="3342" xr:uid="{83D40C7D-251D-4D20-94F1-59A924BD6B99}"/>
    <cellStyle name="Normal 9 4 4 2 3 2" xfId="4271" xr:uid="{02FF80D4-7A4A-48F4-A64A-F492ED45301D}"/>
    <cellStyle name="Normal 9 4 4 2 3 2 2" xfId="4975" xr:uid="{3F4CCD32-6803-4C78-9301-1E135AE233B5}"/>
    <cellStyle name="Normal 9 4 4 2 3 3" xfId="4974" xr:uid="{68604E7A-D524-49ED-8366-AA8FD7A18642}"/>
    <cellStyle name="Normal 9 4 4 2 4" xfId="3343" xr:uid="{8CFD4033-ECFD-4CC5-8363-56FF8FF6EB05}"/>
    <cellStyle name="Normal 9 4 4 2 4 2" xfId="4976" xr:uid="{BE3DF9D8-FFD6-4160-B7CA-5C61295E1610}"/>
    <cellStyle name="Normal 9 4 4 2 5" xfId="3344" xr:uid="{F96622D8-680E-424E-A241-391591F4BC1E}"/>
    <cellStyle name="Normal 9 4 4 2 5 2" xfId="4977" xr:uid="{EA89F7DD-7939-43D6-94AD-FE561EC763BD}"/>
    <cellStyle name="Normal 9 4 4 2 6" xfId="4968" xr:uid="{B7DD8C63-B5A7-476B-8579-EF0B8301B786}"/>
    <cellStyle name="Normal 9 4 4 3" xfId="3345" xr:uid="{417B60DB-ABD4-4A9A-9F88-CC537E8F976B}"/>
    <cellStyle name="Normal 9 4 4 3 2" xfId="3346" xr:uid="{6E781374-0BD6-4350-A2EF-953E6B934F08}"/>
    <cellStyle name="Normal 9 4 4 3 2 2" xfId="4272" xr:uid="{0664F449-957C-47DD-9DE4-C7A81C5D4D4C}"/>
    <cellStyle name="Normal 9 4 4 3 2 2 2" xfId="4980" xr:uid="{6495FD30-6793-48DD-8C5E-78051105DD63}"/>
    <cellStyle name="Normal 9 4 4 3 2 3" xfId="4979" xr:uid="{0CD9DA5B-CEC0-495F-A245-40A93EF18D4B}"/>
    <cellStyle name="Normal 9 4 4 3 3" xfId="3347" xr:uid="{C70871A9-77F0-4815-8CE0-AD1FECD80E65}"/>
    <cellStyle name="Normal 9 4 4 3 3 2" xfId="4981" xr:uid="{360B413F-E5AE-4F28-AC3D-B8F6933CD6B8}"/>
    <cellStyle name="Normal 9 4 4 3 4" xfId="3348" xr:uid="{6159C6BD-B14D-47A6-A6D8-A0E51F38386A}"/>
    <cellStyle name="Normal 9 4 4 3 4 2" xfId="4982" xr:uid="{253A43C7-4FE0-4AB7-96F4-88B69117689E}"/>
    <cellStyle name="Normal 9 4 4 3 5" xfId="4978" xr:uid="{DBEC835D-B6AD-476A-8773-452C34BD4777}"/>
    <cellStyle name="Normal 9 4 4 4" xfId="3349" xr:uid="{BF3BA4E8-4A95-4B52-8993-D9C4B740FFB1}"/>
    <cellStyle name="Normal 9 4 4 4 2" xfId="3350" xr:uid="{08DD5A80-D6C1-42AF-94D1-83351EEF59C9}"/>
    <cellStyle name="Normal 9 4 4 4 2 2" xfId="4984" xr:uid="{C44222CA-11AD-4727-A6A0-EA31F6823092}"/>
    <cellStyle name="Normal 9 4 4 4 3" xfId="3351" xr:uid="{823EDC75-F40F-4C71-85F0-6A048A4173DB}"/>
    <cellStyle name="Normal 9 4 4 4 3 2" xfId="4985" xr:uid="{08A645C7-0992-4EB8-A02A-24FEB0DCC604}"/>
    <cellStyle name="Normal 9 4 4 4 4" xfId="3352" xr:uid="{A04DA694-0523-4CA2-A459-37F339F40DFC}"/>
    <cellStyle name="Normal 9 4 4 4 4 2" xfId="4986" xr:uid="{D5CD20C8-14DD-4F52-95A3-B091A8FFD798}"/>
    <cellStyle name="Normal 9 4 4 4 5" xfId="4983" xr:uid="{7A1DAF38-D69D-45C4-97A1-D49182273D22}"/>
    <cellStyle name="Normal 9 4 4 5" xfId="3353" xr:uid="{9D33B742-4FFE-4C4F-AD91-5174038743A6}"/>
    <cellStyle name="Normal 9 4 4 5 2" xfId="4987" xr:uid="{84F4B7AD-3B3F-4CB5-BF73-C8E10B9F325C}"/>
    <cellStyle name="Normal 9 4 4 6" xfId="3354" xr:uid="{671F11AA-7257-491A-A309-243CF1698B32}"/>
    <cellStyle name="Normal 9 4 4 6 2" xfId="4988" xr:uid="{952C287D-E557-4DD8-B7BF-D3687B486325}"/>
    <cellStyle name="Normal 9 4 4 7" xfId="3355" xr:uid="{CDB7166E-8B0E-446C-9275-C4C1612ED179}"/>
    <cellStyle name="Normal 9 4 4 7 2" xfId="4989" xr:uid="{7F8953A5-4DEF-4B17-A946-982C6D2B11F9}"/>
    <cellStyle name="Normal 9 4 4 8" xfId="4967" xr:uid="{DEA869F5-1D99-4C27-808E-D042189E7D6C}"/>
    <cellStyle name="Normal 9 4 5" xfId="3356" xr:uid="{033F5368-8EFC-4A37-8CF5-2439E85FDA93}"/>
    <cellStyle name="Normal 9 4 5 2" xfId="3357" xr:uid="{2A904CE5-D238-41F6-B09E-0B2E9406B70E}"/>
    <cellStyle name="Normal 9 4 5 2 2" xfId="3358" xr:uid="{0FDEAFDC-4B43-4A88-BEA3-80878B394ECD}"/>
    <cellStyle name="Normal 9 4 5 2 2 2" xfId="4273" xr:uid="{5BE53E6B-B265-4C01-AB93-E1A4B7349BAE}"/>
    <cellStyle name="Normal 9 4 5 2 2 2 2" xfId="4993" xr:uid="{C06DF246-16A3-4C05-BF60-07093D0D7887}"/>
    <cellStyle name="Normal 9 4 5 2 2 3" xfId="4992" xr:uid="{373CFBE9-B943-487B-B6A9-AE12AF703F5E}"/>
    <cellStyle name="Normal 9 4 5 2 3" xfId="3359" xr:uid="{8D4EB2F7-512E-4DA1-9832-2D555F3ACFB2}"/>
    <cellStyle name="Normal 9 4 5 2 3 2" xfId="4994" xr:uid="{8C9C45A8-7790-4A8C-9424-2F259CF43C91}"/>
    <cellStyle name="Normal 9 4 5 2 4" xfId="3360" xr:uid="{C6A21311-7214-44E6-B3F2-6A6C072C9858}"/>
    <cellStyle name="Normal 9 4 5 2 4 2" xfId="4995" xr:uid="{1E632F44-8F5A-40FF-9850-C43FAB61234E}"/>
    <cellStyle name="Normal 9 4 5 2 5" xfId="4991" xr:uid="{37DADE2C-E82D-4607-9F5F-1FE5685F0EBF}"/>
    <cellStyle name="Normal 9 4 5 3" xfId="3361" xr:uid="{6D9277B6-9C4A-46D5-A4BD-DA0D5BFEF267}"/>
    <cellStyle name="Normal 9 4 5 3 2" xfId="3362" xr:uid="{70E9684E-4ED1-4203-A454-BA7F45C090B4}"/>
    <cellStyle name="Normal 9 4 5 3 2 2" xfId="4997" xr:uid="{0335A860-7914-474F-86D3-8EDF96823C63}"/>
    <cellStyle name="Normal 9 4 5 3 3" xfId="3363" xr:uid="{2842EB64-0A0B-4F23-9FB9-F2A8A718458F}"/>
    <cellStyle name="Normal 9 4 5 3 3 2" xfId="4998" xr:uid="{B18B18AC-3113-4AA6-8321-845B17CFF6B2}"/>
    <cellStyle name="Normal 9 4 5 3 4" xfId="3364" xr:uid="{8CD2473E-4591-4FA1-A064-8FD4544A234D}"/>
    <cellStyle name="Normal 9 4 5 3 4 2" xfId="4999" xr:uid="{21EC6103-52FB-4678-845A-0A09763546BE}"/>
    <cellStyle name="Normal 9 4 5 3 5" xfId="4996" xr:uid="{C84B66DC-341E-495B-9BC8-7832B682A05B}"/>
    <cellStyle name="Normal 9 4 5 4" xfId="3365" xr:uid="{DDBC2FC6-BBFE-47FB-8D74-9000B9086CC7}"/>
    <cellStyle name="Normal 9 4 5 4 2" xfId="5000" xr:uid="{3DD9C2B3-692D-4CE8-BA02-A984DF8A589C}"/>
    <cellStyle name="Normal 9 4 5 5" xfId="3366" xr:uid="{D622F45A-B8E7-4E19-9CA4-0858A60B8FFA}"/>
    <cellStyle name="Normal 9 4 5 5 2" xfId="5001" xr:uid="{4D7AAD8E-2618-48F7-AB98-04E64557267D}"/>
    <cellStyle name="Normal 9 4 5 6" xfId="3367" xr:uid="{4BA7C18F-B5B6-4860-819D-2DCDEEE5F5A4}"/>
    <cellStyle name="Normal 9 4 5 6 2" xfId="5002" xr:uid="{D851F488-F4D9-4988-8324-98FAFBABC69A}"/>
    <cellStyle name="Normal 9 4 5 7" xfId="4990" xr:uid="{4C97077E-2A9F-4C54-A6A2-F50D430FCD11}"/>
    <cellStyle name="Normal 9 4 6" xfId="3368" xr:uid="{356BAB58-4F58-44FF-B174-492B0541AA1E}"/>
    <cellStyle name="Normal 9 4 6 2" xfId="3369" xr:uid="{4B319823-B734-40EB-8F46-4F3F3011AA5E}"/>
    <cellStyle name="Normal 9 4 6 2 2" xfId="3370" xr:uid="{109D3F68-0F20-47D4-9B04-437319DBA74B}"/>
    <cellStyle name="Normal 9 4 6 2 2 2" xfId="5005" xr:uid="{187722B8-4AF7-4DC8-B270-A944CB5B5329}"/>
    <cellStyle name="Normal 9 4 6 2 3" xfId="3371" xr:uid="{B6751620-694F-4035-9B1A-1BD18E7874B5}"/>
    <cellStyle name="Normal 9 4 6 2 3 2" xfId="5006" xr:uid="{1C15F36D-F511-423A-8D53-6A7EBBA7B084}"/>
    <cellStyle name="Normal 9 4 6 2 4" xfId="3372" xr:uid="{C3B19E23-7257-4063-8DFC-652A45B8809C}"/>
    <cellStyle name="Normal 9 4 6 2 4 2" xfId="5007" xr:uid="{06035CBD-36E7-4E7B-ACFC-314F0228437D}"/>
    <cellStyle name="Normal 9 4 6 2 5" xfId="5004" xr:uid="{73D6CB1E-FFE6-4D26-8272-0176DDA1CF3F}"/>
    <cellStyle name="Normal 9 4 6 3" xfId="3373" xr:uid="{7B8167F8-2077-4464-9BAF-CAD0D9A618F2}"/>
    <cellStyle name="Normal 9 4 6 3 2" xfId="5008" xr:uid="{9C936655-D7AF-4EAD-97AB-A493F178C1D8}"/>
    <cellStyle name="Normal 9 4 6 4" xfId="3374" xr:uid="{CF674A4F-4282-45AD-BFBB-756561E4B932}"/>
    <cellStyle name="Normal 9 4 6 4 2" xfId="5009" xr:uid="{A3C24EC0-503F-4BBB-97A6-457ABD9E2B46}"/>
    <cellStyle name="Normal 9 4 6 5" xfId="3375" xr:uid="{364D0DAF-8CEE-49E2-89CF-6B941C5C2AA9}"/>
    <cellStyle name="Normal 9 4 6 5 2" xfId="5010" xr:uid="{4EF1DD61-7077-4F3E-9996-119265C45469}"/>
    <cellStyle name="Normal 9 4 6 6" xfId="5003" xr:uid="{E17CD9D0-F5FB-476F-9A1A-AE3E044BD1C0}"/>
    <cellStyle name="Normal 9 4 7" xfId="3376" xr:uid="{D0FFBC5F-A0E6-42E6-943F-27AB55B30241}"/>
    <cellStyle name="Normal 9 4 7 2" xfId="3377" xr:uid="{F0B59482-D5B8-4AA1-9CF3-77A1DDC69F4B}"/>
    <cellStyle name="Normal 9 4 7 2 2" xfId="5012" xr:uid="{E407DEA0-B436-405C-925C-6067C6666D31}"/>
    <cellStyle name="Normal 9 4 7 3" xfId="3378" xr:uid="{036FF725-FF59-40FF-97B6-DB24A292796A}"/>
    <cellStyle name="Normal 9 4 7 3 2" xfId="5013" xr:uid="{8ED033C6-A02C-4D47-B7C3-3F65E89E0677}"/>
    <cellStyle name="Normal 9 4 7 4" xfId="3379" xr:uid="{370565C3-855A-490F-B4CD-611C05734B51}"/>
    <cellStyle name="Normal 9 4 7 4 2" xfId="5014" xr:uid="{4CE5A0B5-4926-4DE6-B0B2-D3525B23EB6C}"/>
    <cellStyle name="Normal 9 4 7 5" xfId="5011" xr:uid="{07BFFFF2-4552-46BC-8902-349B43269ACB}"/>
    <cellStyle name="Normal 9 4 8" xfId="3380" xr:uid="{C695D3B8-B742-4F02-A3A1-EE166EEF4E60}"/>
    <cellStyle name="Normal 9 4 8 2" xfId="3381" xr:uid="{3536FA02-E705-4EB9-A27E-188C5980F6D7}"/>
    <cellStyle name="Normal 9 4 8 2 2" xfId="5016" xr:uid="{1A9A641C-5A1C-4A59-94C8-ABED6737E82E}"/>
    <cellStyle name="Normal 9 4 8 3" xfId="3382" xr:uid="{AB29FC89-6826-463A-8851-663C7A3B10A5}"/>
    <cellStyle name="Normal 9 4 8 3 2" xfId="5017" xr:uid="{D4822D5E-3DBD-4960-99D8-CF57041AD90F}"/>
    <cellStyle name="Normal 9 4 8 4" xfId="3383" xr:uid="{ED5B2850-9B75-4BA3-BEC8-0D4628C69143}"/>
    <cellStyle name="Normal 9 4 8 4 2" xfId="5018" xr:uid="{BE718F25-0183-4CBF-8907-060F75AA9AF5}"/>
    <cellStyle name="Normal 9 4 8 5" xfId="5015" xr:uid="{26E6DA92-925E-4879-BE27-09D3C98F8650}"/>
    <cellStyle name="Normal 9 4 9" xfId="3384" xr:uid="{A8DE8A34-9D34-48B8-8BEE-B9CA63657F6E}"/>
    <cellStyle name="Normal 9 4 9 2" xfId="5019" xr:uid="{B3C0B833-E7EF-4C2B-BFD2-9482ED8F832C}"/>
    <cellStyle name="Normal 9 5" xfId="3385" xr:uid="{7D82C6E3-9085-4944-9DBA-FCEB96DEDE2B}"/>
    <cellStyle name="Normal 9 5 10" xfId="3386" xr:uid="{65176329-33C4-4442-A0FC-EE882B2AD91C}"/>
    <cellStyle name="Normal 9 5 10 2" xfId="5021" xr:uid="{A65E2DE1-576A-420F-80BB-B39627D057CF}"/>
    <cellStyle name="Normal 9 5 11" xfId="3387" xr:uid="{2D7D510B-F264-47E5-8807-5B67F1C58BC7}"/>
    <cellStyle name="Normal 9 5 11 2" xfId="5022" xr:uid="{8119DB47-DF05-45A2-B2A4-FCF259ED4FBB}"/>
    <cellStyle name="Normal 9 5 12" xfId="5020" xr:uid="{31FC763F-DA83-4D57-A32D-7A560E3D9C8C}"/>
    <cellStyle name="Normal 9 5 2" xfId="3388" xr:uid="{4C7B0B25-05E4-4467-95E1-3A4B06144E0B}"/>
    <cellStyle name="Normal 9 5 2 10" xfId="5023" xr:uid="{90D3061B-16B5-43E1-BCB8-864D23057EDA}"/>
    <cellStyle name="Normal 9 5 2 2" xfId="3389" xr:uid="{04DEC24B-BA63-4735-A107-778E439599FC}"/>
    <cellStyle name="Normal 9 5 2 2 2" xfId="3390" xr:uid="{2E42CFBF-6B75-4F1E-8943-966781FB64AD}"/>
    <cellStyle name="Normal 9 5 2 2 2 2" xfId="3391" xr:uid="{1FD358B8-F2CD-498B-8E10-A7133628DC65}"/>
    <cellStyle name="Normal 9 5 2 2 2 2 2" xfId="3392" xr:uid="{12B45AA5-C928-4D0B-BFB8-4A837A245369}"/>
    <cellStyle name="Normal 9 5 2 2 2 2 2 2" xfId="5027" xr:uid="{0E08B231-3402-40AB-8594-31DBE53B7397}"/>
    <cellStyle name="Normal 9 5 2 2 2 2 3" xfId="3393" xr:uid="{BF8C875E-78F6-4C5D-A7E6-A39F19A4F3C9}"/>
    <cellStyle name="Normal 9 5 2 2 2 2 3 2" xfId="5028" xr:uid="{A20DC779-9B69-4622-B273-84BAD9C38477}"/>
    <cellStyle name="Normal 9 5 2 2 2 2 4" xfId="3394" xr:uid="{615D0FD1-7115-41D7-8F42-138CAB84789A}"/>
    <cellStyle name="Normal 9 5 2 2 2 2 4 2" xfId="5029" xr:uid="{68C25581-BD85-4FA2-A0A5-84EC59EE519B}"/>
    <cellStyle name="Normal 9 5 2 2 2 2 5" xfId="5026" xr:uid="{B3A0B2D7-09FB-4692-9AD7-1F62868D09F5}"/>
    <cellStyle name="Normal 9 5 2 2 2 3" xfId="3395" xr:uid="{BAC48662-C2FF-4225-AF0D-C2C56AED662C}"/>
    <cellStyle name="Normal 9 5 2 2 2 3 2" xfId="3396" xr:uid="{F48855BB-1354-485B-AABF-68F36C1449F7}"/>
    <cellStyle name="Normal 9 5 2 2 2 3 2 2" xfId="5031" xr:uid="{C6F4FAE9-1090-41D6-8E87-252C8680336C}"/>
    <cellStyle name="Normal 9 5 2 2 2 3 3" xfId="3397" xr:uid="{204A0D70-E696-4C57-B450-2048671F98D5}"/>
    <cellStyle name="Normal 9 5 2 2 2 3 3 2" xfId="5032" xr:uid="{EEB91B15-D0CB-4E6E-B803-C5169E827528}"/>
    <cellStyle name="Normal 9 5 2 2 2 3 4" xfId="3398" xr:uid="{84A78BBE-71E9-452C-B150-D6655BBF4609}"/>
    <cellStyle name="Normal 9 5 2 2 2 3 4 2" xfId="5033" xr:uid="{390EC84D-D8FA-42F0-99C0-233E4BA7C90A}"/>
    <cellStyle name="Normal 9 5 2 2 2 3 5" xfId="5030" xr:uid="{6DCE36E5-D061-4EB0-ABFD-9DBBC3F63BD3}"/>
    <cellStyle name="Normal 9 5 2 2 2 4" xfId="3399" xr:uid="{AEA45C8D-991C-4C67-BA4C-82C6B08CCDA3}"/>
    <cellStyle name="Normal 9 5 2 2 2 4 2" xfId="5034" xr:uid="{76E0BA87-2859-4A6A-A6E4-073F7914BC87}"/>
    <cellStyle name="Normal 9 5 2 2 2 5" xfId="3400" xr:uid="{29656CD7-B4FD-4EE3-AFEC-1A4C3B21749A}"/>
    <cellStyle name="Normal 9 5 2 2 2 5 2" xfId="5035" xr:uid="{EDF06772-7A36-4BFB-9F4B-8168E5F90899}"/>
    <cellStyle name="Normal 9 5 2 2 2 6" xfId="3401" xr:uid="{EDA1C6A6-CE91-482F-A3E0-D140428D6ACC}"/>
    <cellStyle name="Normal 9 5 2 2 2 6 2" xfId="5036" xr:uid="{EFAA3D14-3856-4A97-8DF8-64ECBA0DFCC3}"/>
    <cellStyle name="Normal 9 5 2 2 2 7" xfId="5025" xr:uid="{98A41EEB-37E2-4CB3-A630-F3DD65572DB8}"/>
    <cellStyle name="Normal 9 5 2 2 3" xfId="3402" xr:uid="{B0CEF71B-3344-4C86-A1B9-ADAB34BCF11A}"/>
    <cellStyle name="Normal 9 5 2 2 3 2" xfId="3403" xr:uid="{1909EDB3-11BD-483E-891D-AB4D7852D885}"/>
    <cellStyle name="Normal 9 5 2 2 3 2 2" xfId="3404" xr:uid="{656A968D-3A17-452A-A5A2-7A522E8011D1}"/>
    <cellStyle name="Normal 9 5 2 2 3 2 2 2" xfId="5039" xr:uid="{607BA636-97CE-4AFC-A349-5BE717EE88A8}"/>
    <cellStyle name="Normal 9 5 2 2 3 2 3" xfId="3405" xr:uid="{AE20537B-E8D3-4E66-B095-7AB5856B014E}"/>
    <cellStyle name="Normal 9 5 2 2 3 2 3 2" xfId="5040" xr:uid="{145216C5-6344-4B85-820F-09D624A4C918}"/>
    <cellStyle name="Normal 9 5 2 2 3 2 4" xfId="3406" xr:uid="{8370C5BF-B0A3-4BEF-B363-20EB42753E64}"/>
    <cellStyle name="Normal 9 5 2 2 3 2 4 2" xfId="5041" xr:uid="{B5A43D4B-8214-4040-95EF-D8C7F61065CF}"/>
    <cellStyle name="Normal 9 5 2 2 3 2 5" xfId="5038" xr:uid="{2DBE87E6-55BE-487F-BB8E-EB871EEB567D}"/>
    <cellStyle name="Normal 9 5 2 2 3 3" xfId="3407" xr:uid="{06EE683F-C6E8-4F16-8370-A024E6CDC3D3}"/>
    <cellStyle name="Normal 9 5 2 2 3 3 2" xfId="5042" xr:uid="{5AAF4CB4-BC64-4923-B3AA-998F0F5650E4}"/>
    <cellStyle name="Normal 9 5 2 2 3 4" xfId="3408" xr:uid="{F8FC3CE8-A9F8-43BA-BEC6-C4D96ABAA04C}"/>
    <cellStyle name="Normal 9 5 2 2 3 4 2" xfId="5043" xr:uid="{C8ED5309-3FA0-4B10-87B8-860AC32A915A}"/>
    <cellStyle name="Normal 9 5 2 2 3 5" xfId="3409" xr:uid="{F27E4C6C-5153-4BAD-83DB-698784F96E3F}"/>
    <cellStyle name="Normal 9 5 2 2 3 5 2" xfId="5044" xr:uid="{3D18BBA4-BDF8-4A66-B436-446E4E4720F8}"/>
    <cellStyle name="Normal 9 5 2 2 3 6" xfId="5037" xr:uid="{0AA6F7D6-1A5C-467B-849A-0DD437B21D8F}"/>
    <cellStyle name="Normal 9 5 2 2 4" xfId="3410" xr:uid="{A1978994-F59B-4D33-9D54-622D76602140}"/>
    <cellStyle name="Normal 9 5 2 2 4 2" xfId="3411" xr:uid="{BD89A000-C485-4119-ADCB-36B184DCC8FE}"/>
    <cellStyle name="Normal 9 5 2 2 4 2 2" xfId="5046" xr:uid="{5119FC61-B549-4739-80C1-4E2457FBFA13}"/>
    <cellStyle name="Normal 9 5 2 2 4 3" xfId="3412" xr:uid="{0DB887DE-D6B1-4AA7-B12D-4929B3FF682C}"/>
    <cellStyle name="Normal 9 5 2 2 4 3 2" xfId="5047" xr:uid="{1F7C8AA3-E95C-4B66-857E-FF747E13A2E5}"/>
    <cellStyle name="Normal 9 5 2 2 4 4" xfId="3413" xr:uid="{59307DF8-38B5-40AE-AC6B-1DF8B18556F9}"/>
    <cellStyle name="Normal 9 5 2 2 4 4 2" xfId="5048" xr:uid="{3D94E1D6-FBE9-46BB-845F-C1FCFCF4AFA0}"/>
    <cellStyle name="Normal 9 5 2 2 4 5" xfId="5045" xr:uid="{A7C59D34-21B8-4B6E-A5BB-939096183CAD}"/>
    <cellStyle name="Normal 9 5 2 2 5" xfId="3414" xr:uid="{4040DCF3-9679-4F37-A645-A9D5D88DD725}"/>
    <cellStyle name="Normal 9 5 2 2 5 2" xfId="3415" xr:uid="{CCD183C8-8CDA-402F-865C-E06EA72C7FFB}"/>
    <cellStyle name="Normal 9 5 2 2 5 2 2" xfId="5050" xr:uid="{350961EF-8504-45D5-9E86-5B195D31E221}"/>
    <cellStyle name="Normal 9 5 2 2 5 3" xfId="3416" xr:uid="{881C9DD3-C912-4B37-9D90-DD44968CF8F3}"/>
    <cellStyle name="Normal 9 5 2 2 5 3 2" xfId="5051" xr:uid="{6AF6947E-53C4-4DDF-B5FC-5AFC621130E9}"/>
    <cellStyle name="Normal 9 5 2 2 5 4" xfId="3417" xr:uid="{5A94A565-2EC0-4177-BE5E-B2386B0BCD05}"/>
    <cellStyle name="Normal 9 5 2 2 5 4 2" xfId="5052" xr:uid="{D61EB237-EEB6-4493-B9CB-3A00EC0CEB5A}"/>
    <cellStyle name="Normal 9 5 2 2 5 5" xfId="5049" xr:uid="{5AE2B01F-44E5-4E4A-AAAF-37AEB44CF63F}"/>
    <cellStyle name="Normal 9 5 2 2 6" xfId="3418" xr:uid="{D6DFAF28-712F-4355-9A18-14D2D0045817}"/>
    <cellStyle name="Normal 9 5 2 2 6 2" xfId="5053" xr:uid="{3162FF2F-B0E1-4873-8D6B-F9777A76CEB9}"/>
    <cellStyle name="Normal 9 5 2 2 7" xfId="3419" xr:uid="{A3193498-4D6F-4E4D-8485-724C525655F0}"/>
    <cellStyle name="Normal 9 5 2 2 7 2" xfId="5054" xr:uid="{5DCCADEA-D333-48EF-B02C-3DD0DE725F82}"/>
    <cellStyle name="Normal 9 5 2 2 8" xfId="3420" xr:uid="{C89AF0FF-3B94-4206-A142-718869164F10}"/>
    <cellStyle name="Normal 9 5 2 2 8 2" xfId="5055" xr:uid="{B58E7197-73F7-4BE2-878C-61A16969603D}"/>
    <cellStyle name="Normal 9 5 2 2 9" xfId="5024" xr:uid="{17A028FC-8A86-45E6-B706-5DB2D82E5AF4}"/>
    <cellStyle name="Normal 9 5 2 3" xfId="3421" xr:uid="{2D32BE4F-9641-41ED-ABEC-150BE4181F4D}"/>
    <cellStyle name="Normal 9 5 2 3 2" xfId="3422" xr:uid="{6056867A-D0C5-4280-9C57-5E1664821EBC}"/>
    <cellStyle name="Normal 9 5 2 3 2 2" xfId="3423" xr:uid="{BC42FDA2-0942-4677-8BDC-9BE148381D97}"/>
    <cellStyle name="Normal 9 5 2 3 2 2 2" xfId="5058" xr:uid="{D8443A58-DBC7-4085-95A8-70582A7E9FF4}"/>
    <cellStyle name="Normal 9 5 2 3 2 3" xfId="3424" xr:uid="{C9175A8A-225D-4926-9B19-907B178EFCD5}"/>
    <cellStyle name="Normal 9 5 2 3 2 3 2" xfId="5059" xr:uid="{E11C7DA0-0C63-4414-8652-A9CC10D67EB5}"/>
    <cellStyle name="Normal 9 5 2 3 2 4" xfId="3425" xr:uid="{66F916C9-C71E-408A-8558-8F659E664825}"/>
    <cellStyle name="Normal 9 5 2 3 2 4 2" xfId="5060" xr:uid="{6F2BBE4F-0150-4077-B32E-E9F3D3A470D6}"/>
    <cellStyle name="Normal 9 5 2 3 2 5" xfId="5057" xr:uid="{8F4FEA54-AA0E-4AE0-8C70-F92D34C5C520}"/>
    <cellStyle name="Normal 9 5 2 3 3" xfId="3426" xr:uid="{4B3CAF99-2CD0-46F1-8648-7510F8573D89}"/>
    <cellStyle name="Normal 9 5 2 3 3 2" xfId="3427" xr:uid="{143B1C32-C3FA-4F7C-8BF5-1A3FE9941002}"/>
    <cellStyle name="Normal 9 5 2 3 3 2 2" xfId="5062" xr:uid="{12A31BC4-F2C1-48C1-AE8D-2162AA9D5D94}"/>
    <cellStyle name="Normal 9 5 2 3 3 3" xfId="3428" xr:uid="{BFC37BDE-1CCB-42E5-B014-F9D60FE4098B}"/>
    <cellStyle name="Normal 9 5 2 3 3 3 2" xfId="5063" xr:uid="{5402106C-5BE9-42F2-A194-904F91C74F01}"/>
    <cellStyle name="Normal 9 5 2 3 3 4" xfId="3429" xr:uid="{EA17CD7D-95F7-4396-99EA-631E35403B01}"/>
    <cellStyle name="Normal 9 5 2 3 3 4 2" xfId="5064" xr:uid="{28789367-6181-4E80-B39E-6344BAC3C288}"/>
    <cellStyle name="Normal 9 5 2 3 3 5" xfId="5061" xr:uid="{32381479-6261-4393-96D5-C59E499A45F2}"/>
    <cellStyle name="Normal 9 5 2 3 4" xfId="3430" xr:uid="{C4D34BC2-40BC-4BAA-814E-4712A3D90AA8}"/>
    <cellStyle name="Normal 9 5 2 3 4 2" xfId="5065" xr:uid="{ED7D716B-F03C-496F-8888-311BD63A1540}"/>
    <cellStyle name="Normal 9 5 2 3 5" xfId="3431" xr:uid="{84DF0306-A57E-4ADC-9571-76C55CC67536}"/>
    <cellStyle name="Normal 9 5 2 3 5 2" xfId="5066" xr:uid="{A70D2518-ABD3-47E6-88AA-8F00F909513A}"/>
    <cellStyle name="Normal 9 5 2 3 6" xfId="3432" xr:uid="{7D9D4B28-B7F9-4342-8071-F6189D26CFAA}"/>
    <cellStyle name="Normal 9 5 2 3 6 2" xfId="5067" xr:uid="{BED88B6D-EA66-45E2-BBD7-E427B0E1D134}"/>
    <cellStyle name="Normal 9 5 2 3 7" xfId="5056" xr:uid="{8E70D8C6-7C1E-4D99-87AA-D19B4D9897D5}"/>
    <cellStyle name="Normal 9 5 2 4" xfId="3433" xr:uid="{BDB336D7-2A62-459A-A161-73F1C391A599}"/>
    <cellStyle name="Normal 9 5 2 4 2" xfId="3434" xr:uid="{E76C4C7E-A311-4BCA-BDC0-CB292D0105AE}"/>
    <cellStyle name="Normal 9 5 2 4 2 2" xfId="3435" xr:uid="{A8757345-B62D-4FC3-B941-97F07BBD639D}"/>
    <cellStyle name="Normal 9 5 2 4 2 2 2" xfId="5070" xr:uid="{AD7CEA3C-2358-4647-A476-CDB6D7DD3689}"/>
    <cellStyle name="Normal 9 5 2 4 2 3" xfId="3436" xr:uid="{798C755D-DC5E-4AF5-AAEE-4AB284583DD0}"/>
    <cellStyle name="Normal 9 5 2 4 2 3 2" xfId="5071" xr:uid="{D2A95F27-EFEE-4F3E-8627-865A8AD120BA}"/>
    <cellStyle name="Normal 9 5 2 4 2 4" xfId="3437" xr:uid="{D2C5824C-9495-45B2-B19E-7056CB4274F0}"/>
    <cellStyle name="Normal 9 5 2 4 2 4 2" xfId="5072" xr:uid="{A7D8B4D6-3280-4B1D-8320-AA04B7EF014D}"/>
    <cellStyle name="Normal 9 5 2 4 2 5" xfId="5069" xr:uid="{FCEAB2A6-51FB-4B9E-8E27-C044CC6F18FF}"/>
    <cellStyle name="Normal 9 5 2 4 3" xfId="3438" xr:uid="{318D9323-5E97-4881-9FA8-B8534FC0874C}"/>
    <cellStyle name="Normal 9 5 2 4 3 2" xfId="5073" xr:uid="{CCE517C4-7CCA-4466-8DFB-34DF420F377E}"/>
    <cellStyle name="Normal 9 5 2 4 4" xfId="3439" xr:uid="{12753DFD-5D5F-48E0-BC16-81ED4696A445}"/>
    <cellStyle name="Normal 9 5 2 4 4 2" xfId="5074" xr:uid="{F01813A8-3798-4096-ADBB-FC2F999AE2ED}"/>
    <cellStyle name="Normal 9 5 2 4 5" xfId="3440" xr:uid="{FE4E0187-6A59-42DC-9A58-DF2808DA73D0}"/>
    <cellStyle name="Normal 9 5 2 4 5 2" xfId="5075" xr:uid="{9EE6B3D9-6AAF-480B-8960-BAE7FB111A78}"/>
    <cellStyle name="Normal 9 5 2 4 6" xfId="5068" xr:uid="{394A0790-6136-4402-B5FA-C18599004369}"/>
    <cellStyle name="Normal 9 5 2 5" xfId="3441" xr:uid="{DE3E7C54-202A-4344-963F-ACBC5B74CC6F}"/>
    <cellStyle name="Normal 9 5 2 5 2" xfId="3442" xr:uid="{51472557-1426-487D-B09A-FE162A062F5B}"/>
    <cellStyle name="Normal 9 5 2 5 2 2" xfId="5077" xr:uid="{0313ABCF-F44A-4D2D-911C-2E235AED68DD}"/>
    <cellStyle name="Normal 9 5 2 5 3" xfId="3443" xr:uid="{ECAB69F6-98CE-46E5-97CF-3BFC004CF217}"/>
    <cellStyle name="Normal 9 5 2 5 3 2" xfId="5078" xr:uid="{441A5A91-404E-4887-A054-AA45265BC137}"/>
    <cellStyle name="Normal 9 5 2 5 4" xfId="3444" xr:uid="{994CE4F7-3E73-4186-9B4A-2AE8BF9F013A}"/>
    <cellStyle name="Normal 9 5 2 5 4 2" xfId="5079" xr:uid="{71C1FDEF-AC17-4244-9DE7-FC02D7B0B9E6}"/>
    <cellStyle name="Normal 9 5 2 5 5" xfId="5076" xr:uid="{F26A5611-AB9E-4FE8-8D9E-91A169B78726}"/>
    <cellStyle name="Normal 9 5 2 6" xfId="3445" xr:uid="{04504AC0-31CD-4813-BE18-F69B0EFE1DAE}"/>
    <cellStyle name="Normal 9 5 2 6 2" xfId="3446" xr:uid="{02E7A861-95D7-4160-82B7-F834910CBD33}"/>
    <cellStyle name="Normal 9 5 2 6 2 2" xfId="5081" xr:uid="{72B4D0F8-B349-4A93-BB8F-490B96204470}"/>
    <cellStyle name="Normal 9 5 2 6 3" xfId="3447" xr:uid="{B4286E9C-2EEC-4A44-9953-C2ADF6F61084}"/>
    <cellStyle name="Normal 9 5 2 6 3 2" xfId="5082" xr:uid="{8D91F70F-545F-43B1-8A5C-A2C962FBD490}"/>
    <cellStyle name="Normal 9 5 2 6 4" xfId="3448" xr:uid="{9B1B318C-CC30-4B63-BCBE-475E7AF44A52}"/>
    <cellStyle name="Normal 9 5 2 6 4 2" xfId="5083" xr:uid="{8B2D1AF0-B223-4492-9C3C-EF9FFF8CFBBF}"/>
    <cellStyle name="Normal 9 5 2 6 5" xfId="5080" xr:uid="{635FD978-F1B5-4196-9078-F85856C66367}"/>
    <cellStyle name="Normal 9 5 2 7" xfId="3449" xr:uid="{31F7963E-E0C4-41BD-ADD8-34AA5A6CFD80}"/>
    <cellStyle name="Normal 9 5 2 7 2" xfId="5084" xr:uid="{6BCB077C-F9F0-4679-A8CB-B7B17C82D451}"/>
    <cellStyle name="Normal 9 5 2 8" xfId="3450" xr:uid="{D3A83C89-0830-45CB-924B-0B6412BD6901}"/>
    <cellStyle name="Normal 9 5 2 8 2" xfId="5085" xr:uid="{F28BEB23-1987-40A3-8A65-9F6098201048}"/>
    <cellStyle name="Normal 9 5 2 9" xfId="3451" xr:uid="{7CD16B61-03DB-469C-8D56-045043242E3C}"/>
    <cellStyle name="Normal 9 5 2 9 2" xfId="5086" xr:uid="{E6B05BDF-A8BD-46FE-A4FC-5DAFE20EDAD9}"/>
    <cellStyle name="Normal 9 5 3" xfId="3452" xr:uid="{E1F09C2A-77DF-4C55-B0A0-24E7B75374FB}"/>
    <cellStyle name="Normal 9 5 3 2" xfId="3453" xr:uid="{0A38FCC7-6274-4B1D-AD5F-736F5ACC3821}"/>
    <cellStyle name="Normal 9 5 3 2 2" xfId="3454" xr:uid="{D9D86789-FC5B-4C44-9A09-84D1A6554AD3}"/>
    <cellStyle name="Normal 9 5 3 2 2 2" xfId="3455" xr:uid="{FE0BC72C-6CCD-4C96-8FA5-FDF56CEB52A6}"/>
    <cellStyle name="Normal 9 5 3 2 2 2 2" xfId="4274" xr:uid="{1E66CBFF-22C6-493E-9D1A-14502B87549C}"/>
    <cellStyle name="Normal 9 5 3 2 2 2 2 2" xfId="5091" xr:uid="{B2E50F87-3635-4A8B-BCC9-1A8AEB370250}"/>
    <cellStyle name="Normal 9 5 3 2 2 2 3" xfId="5090" xr:uid="{33E53779-3514-454D-AD7C-3C6D5B092411}"/>
    <cellStyle name="Normal 9 5 3 2 2 3" xfId="3456" xr:uid="{98F411EA-4031-45E3-B9CE-75E5931D0671}"/>
    <cellStyle name="Normal 9 5 3 2 2 3 2" xfId="5092" xr:uid="{88371A51-5168-4A62-8B47-F623042338A0}"/>
    <cellStyle name="Normal 9 5 3 2 2 4" xfId="3457" xr:uid="{84B944F7-8B60-4E95-93E9-940B27167E16}"/>
    <cellStyle name="Normal 9 5 3 2 2 4 2" xfId="5093" xr:uid="{BD056F6F-F6D0-40E4-9429-98855A899B5C}"/>
    <cellStyle name="Normal 9 5 3 2 2 5" xfId="5089" xr:uid="{1D189F09-A1EC-4DA5-A30D-60FC5E71A2B1}"/>
    <cellStyle name="Normal 9 5 3 2 3" xfId="3458" xr:uid="{F340F1CA-40E4-4AC5-B195-785D2B296CBF}"/>
    <cellStyle name="Normal 9 5 3 2 3 2" xfId="3459" xr:uid="{7BEE4D24-4DAA-43FC-8F51-D8E7A07838E9}"/>
    <cellStyle name="Normal 9 5 3 2 3 2 2" xfId="5095" xr:uid="{C14817CB-56CC-4906-8B43-501E53DB41B1}"/>
    <cellStyle name="Normal 9 5 3 2 3 3" xfId="3460" xr:uid="{871D602C-D9AB-43D2-985A-BA72DDAE0FD0}"/>
    <cellStyle name="Normal 9 5 3 2 3 3 2" xfId="5096" xr:uid="{39E659FD-F798-488F-944C-A9784699D23F}"/>
    <cellStyle name="Normal 9 5 3 2 3 4" xfId="3461" xr:uid="{C1611844-24AE-444B-ADCB-7F3CB00EA7D7}"/>
    <cellStyle name="Normal 9 5 3 2 3 4 2" xfId="5097" xr:uid="{2A374A8E-3DB8-4EC7-95C3-64506DC3CE0E}"/>
    <cellStyle name="Normal 9 5 3 2 3 5" xfId="5094" xr:uid="{1EFEC3D9-E2C2-43BC-BDBE-CA87E9BB0808}"/>
    <cellStyle name="Normal 9 5 3 2 4" xfId="3462" xr:uid="{A7ADE94F-7787-4A05-B85B-57BFEC5802EB}"/>
    <cellStyle name="Normal 9 5 3 2 4 2" xfId="5098" xr:uid="{9BF9457E-A10B-496E-AE45-F1692F738C6A}"/>
    <cellStyle name="Normal 9 5 3 2 5" xfId="3463" xr:uid="{34A5B0E1-F463-4831-AFCB-7F4B273632F2}"/>
    <cellStyle name="Normal 9 5 3 2 5 2" xfId="5099" xr:uid="{56BAD5D5-7C07-447D-BDDB-D8EF658C3808}"/>
    <cellStyle name="Normal 9 5 3 2 6" xfId="3464" xr:uid="{EA5C3E02-DB5E-47CC-861F-86B113806FA1}"/>
    <cellStyle name="Normal 9 5 3 2 6 2" xfId="5100" xr:uid="{BCA460D0-5194-4CCD-8ABE-7899976A503B}"/>
    <cellStyle name="Normal 9 5 3 2 7" xfId="5088" xr:uid="{7DCF8CF4-60E4-4DB3-B14A-1041DF087CAC}"/>
    <cellStyle name="Normal 9 5 3 3" xfId="3465" xr:uid="{0A876DEC-6BFA-470C-AFC4-D28B7AF8B55C}"/>
    <cellStyle name="Normal 9 5 3 3 2" xfId="3466" xr:uid="{A71E6B97-289D-478E-BF8B-5E3D9A84AF7C}"/>
    <cellStyle name="Normal 9 5 3 3 2 2" xfId="3467" xr:uid="{E15BFBC0-159F-4397-B3EB-69C8FF7D2868}"/>
    <cellStyle name="Normal 9 5 3 3 2 2 2" xfId="5103" xr:uid="{D839B09F-B3CE-4EF8-897D-D1E71AB36BC5}"/>
    <cellStyle name="Normal 9 5 3 3 2 3" xfId="3468" xr:uid="{DAEBA72C-795A-4348-8C71-8D4CD03282BB}"/>
    <cellStyle name="Normal 9 5 3 3 2 3 2" xfId="5104" xr:uid="{88A6509C-7805-4CEF-ADDE-74E019F84DBA}"/>
    <cellStyle name="Normal 9 5 3 3 2 4" xfId="3469" xr:uid="{AC3DB34A-6437-46D5-BE06-A361B616B2BB}"/>
    <cellStyle name="Normal 9 5 3 3 2 4 2" xfId="5105" xr:uid="{90E2D19F-13A3-4C1B-A4EB-FF528CC84996}"/>
    <cellStyle name="Normal 9 5 3 3 2 5" xfId="5102" xr:uid="{8FF5C9E9-7CDC-40EF-B93C-B151CE75819B}"/>
    <cellStyle name="Normal 9 5 3 3 3" xfId="3470" xr:uid="{2247E9CC-BACB-4F70-899C-1D1D2E764523}"/>
    <cellStyle name="Normal 9 5 3 3 3 2" xfId="5106" xr:uid="{9521C1C5-504D-46CE-89C6-C3AD029850D8}"/>
    <cellStyle name="Normal 9 5 3 3 4" xfId="3471" xr:uid="{C8E48403-32A3-4A63-9AB0-88F6BB2D726A}"/>
    <cellStyle name="Normal 9 5 3 3 4 2" xfId="5107" xr:uid="{5B6867F6-39A7-4EB4-B531-095673DA0871}"/>
    <cellStyle name="Normal 9 5 3 3 5" xfId="3472" xr:uid="{EF5EC163-EF1E-4EA1-ADA9-151AEFC074FD}"/>
    <cellStyle name="Normal 9 5 3 3 5 2" xfId="5108" xr:uid="{47272B2D-2AC7-40A1-B618-1B5B2CB3DFF9}"/>
    <cellStyle name="Normal 9 5 3 3 6" xfId="5101" xr:uid="{4FB19A50-A841-4DC7-99EE-8A89B01DCD07}"/>
    <cellStyle name="Normal 9 5 3 4" xfId="3473" xr:uid="{CC07C5F9-4369-4ECC-9333-C75D8EB0175E}"/>
    <cellStyle name="Normal 9 5 3 4 2" xfId="3474" xr:uid="{062C50AB-A9C4-4B3B-A98E-277449856235}"/>
    <cellStyle name="Normal 9 5 3 4 2 2" xfId="5110" xr:uid="{1EC3D992-D6FC-481D-95EA-9BFF7F29DCA1}"/>
    <cellStyle name="Normal 9 5 3 4 3" xfId="3475" xr:uid="{68BF9DE9-6421-4159-9E91-1D084E094216}"/>
    <cellStyle name="Normal 9 5 3 4 3 2" xfId="5111" xr:uid="{421EBDBD-C4F6-47C3-83FD-503394EA97E2}"/>
    <cellStyle name="Normal 9 5 3 4 4" xfId="3476" xr:uid="{27460FCA-876C-4B58-824F-9E9CD427E912}"/>
    <cellStyle name="Normal 9 5 3 4 4 2" xfId="5112" xr:uid="{406F7223-542C-4B5D-BE3D-C4683BA08183}"/>
    <cellStyle name="Normal 9 5 3 4 5" xfId="5109" xr:uid="{D32726CD-6043-4E37-BB6A-267847FD4B93}"/>
    <cellStyle name="Normal 9 5 3 5" xfId="3477" xr:uid="{DF0B9048-F461-4331-BF59-293AA33F63C9}"/>
    <cellStyle name="Normal 9 5 3 5 2" xfId="3478" xr:uid="{E6C9A550-52C6-48DC-A90C-EFE4073F8BBD}"/>
    <cellStyle name="Normal 9 5 3 5 2 2" xfId="5114" xr:uid="{654E5E00-6BC5-44A2-8E55-843A2FD84800}"/>
    <cellStyle name="Normal 9 5 3 5 3" xfId="3479" xr:uid="{1D9D7610-4838-4A4D-B4B5-973EDB4895F5}"/>
    <cellStyle name="Normal 9 5 3 5 3 2" xfId="5115" xr:uid="{FA562011-6380-4C2B-B10B-486907A8C091}"/>
    <cellStyle name="Normal 9 5 3 5 4" xfId="3480" xr:uid="{F52BEF9C-32ED-4CA2-AEA8-D1AA51602569}"/>
    <cellStyle name="Normal 9 5 3 5 4 2" xfId="5116" xr:uid="{5E2687CD-D602-4BCC-91CE-9663DD90B2B8}"/>
    <cellStyle name="Normal 9 5 3 5 5" xfId="5113" xr:uid="{B4D40E79-E44A-4C1D-9FB6-659B653DA1FC}"/>
    <cellStyle name="Normal 9 5 3 6" xfId="3481" xr:uid="{50DC7FE8-2228-4CD7-8E02-1B7F309EF608}"/>
    <cellStyle name="Normal 9 5 3 6 2" xfId="5117" xr:uid="{2ED287FE-6C01-4649-A3D8-E372F8B23152}"/>
    <cellStyle name="Normal 9 5 3 7" xfId="3482" xr:uid="{BF3E2492-73F7-41F3-97E6-43B2ACED40BD}"/>
    <cellStyle name="Normal 9 5 3 7 2" xfId="5118" xr:uid="{D7A769D7-1B12-4248-BE45-C5AC657E443F}"/>
    <cellStyle name="Normal 9 5 3 8" xfId="3483" xr:uid="{DF48FAA3-2D74-4839-99E2-81DCBAED41E1}"/>
    <cellStyle name="Normal 9 5 3 8 2" xfId="5119" xr:uid="{6A2610D7-2FCC-4CDC-A253-E4C76F9D4F69}"/>
    <cellStyle name="Normal 9 5 3 9" xfId="5087" xr:uid="{691F74F4-F3FF-46EC-83AC-AB45EDC5ACCB}"/>
    <cellStyle name="Normal 9 5 4" xfId="3484" xr:uid="{52EF8F5F-0F29-4748-98AB-BE0578E138C1}"/>
    <cellStyle name="Normal 9 5 4 2" xfId="3485" xr:uid="{80DEEA48-88F0-45D0-A2B0-AC23CC139C43}"/>
    <cellStyle name="Normal 9 5 4 2 2" xfId="3486" xr:uid="{3437EE2E-6E2C-433E-8755-CEC2A1C84F84}"/>
    <cellStyle name="Normal 9 5 4 2 2 2" xfId="3487" xr:uid="{5095784B-FC10-47E4-AEF0-E8CDF4093744}"/>
    <cellStyle name="Normal 9 5 4 2 2 2 2" xfId="5123" xr:uid="{DF419D73-515D-43B5-B1AF-B0FD4500A3B3}"/>
    <cellStyle name="Normal 9 5 4 2 2 3" xfId="3488" xr:uid="{DD9EB728-2202-4F32-8653-973ACF5486F6}"/>
    <cellStyle name="Normal 9 5 4 2 2 3 2" xfId="5124" xr:uid="{C62F9AD3-AF3E-474A-ABBF-2684D971AC86}"/>
    <cellStyle name="Normal 9 5 4 2 2 4" xfId="3489" xr:uid="{598ED000-4741-4C70-B414-B81B65EC2CDD}"/>
    <cellStyle name="Normal 9 5 4 2 2 4 2" xfId="5125" xr:uid="{3B6123DB-A0FE-4A5F-A503-A5987B672B25}"/>
    <cellStyle name="Normal 9 5 4 2 2 5" xfId="5122" xr:uid="{74F224DC-787B-4CC1-B915-4A6D49189C59}"/>
    <cellStyle name="Normal 9 5 4 2 3" xfId="3490" xr:uid="{AD3188E9-3B2C-42BB-974F-4478B05EFC5F}"/>
    <cellStyle name="Normal 9 5 4 2 3 2" xfId="5126" xr:uid="{70E0F8FE-DEB1-4EB3-A5EE-09D918C3B556}"/>
    <cellStyle name="Normal 9 5 4 2 4" xfId="3491" xr:uid="{225DD782-7630-4F55-A99D-EBE25DCDE282}"/>
    <cellStyle name="Normal 9 5 4 2 4 2" xfId="5127" xr:uid="{A1E04178-3A9F-47DE-83ED-7589281FCB0B}"/>
    <cellStyle name="Normal 9 5 4 2 5" xfId="3492" xr:uid="{93BAF827-68C6-4665-8A8B-347448203DFF}"/>
    <cellStyle name="Normal 9 5 4 2 5 2" xfId="5128" xr:uid="{EE54246C-29F0-449F-BB34-CFF54576C85F}"/>
    <cellStyle name="Normal 9 5 4 2 6" xfId="5121" xr:uid="{D30362DC-AD28-4E63-BDF9-412D4DCB9936}"/>
    <cellStyle name="Normal 9 5 4 3" xfId="3493" xr:uid="{9EBAFE39-89AF-4E7E-B974-03A02183F57B}"/>
    <cellStyle name="Normal 9 5 4 3 2" xfId="3494" xr:uid="{CB8C993A-8D48-4D0B-8C51-B75AF5C2BC79}"/>
    <cellStyle name="Normal 9 5 4 3 2 2" xfId="5130" xr:uid="{3C6A33EC-9B2F-4D66-A33D-5271FFD5A526}"/>
    <cellStyle name="Normal 9 5 4 3 3" xfId="3495" xr:uid="{F84E40D7-73D1-4295-B255-0A18CF712A32}"/>
    <cellStyle name="Normal 9 5 4 3 3 2" xfId="5131" xr:uid="{921D6221-E429-4FBA-BA47-5E38E465DA52}"/>
    <cellStyle name="Normal 9 5 4 3 4" xfId="3496" xr:uid="{4E2F4885-36C0-4F43-AD73-FBEC48623A6F}"/>
    <cellStyle name="Normal 9 5 4 3 4 2" xfId="5132" xr:uid="{5AF32053-36DF-4323-849D-B1437F92B1AF}"/>
    <cellStyle name="Normal 9 5 4 3 5" xfId="5129" xr:uid="{9779AC18-573A-40C7-8E7D-853A5E5C329B}"/>
    <cellStyle name="Normal 9 5 4 4" xfId="3497" xr:uid="{A4E4A36A-005E-4284-9801-FF612FDCB394}"/>
    <cellStyle name="Normal 9 5 4 4 2" xfId="3498" xr:uid="{AF31408F-E619-4D5A-AB09-9598466B0809}"/>
    <cellStyle name="Normal 9 5 4 4 2 2" xfId="5134" xr:uid="{E4F5817B-836D-4B02-A56E-AB0CF9E24FD2}"/>
    <cellStyle name="Normal 9 5 4 4 3" xfId="3499" xr:uid="{BBA10C7D-B6D4-440D-9656-6313E9A2C090}"/>
    <cellStyle name="Normal 9 5 4 4 3 2" xfId="5135" xr:uid="{CDDF0EA6-6DBE-44A3-8B62-C69F6C27F058}"/>
    <cellStyle name="Normal 9 5 4 4 4" xfId="3500" xr:uid="{49912836-9424-4C81-A8B2-3CEAC244F3C2}"/>
    <cellStyle name="Normal 9 5 4 4 4 2" xfId="5136" xr:uid="{84752521-A518-48B0-8350-A55C9E303A5F}"/>
    <cellStyle name="Normal 9 5 4 4 5" xfId="5133" xr:uid="{8428F30E-3697-486A-B823-C2E2EFBB2E04}"/>
    <cellStyle name="Normal 9 5 4 5" xfId="3501" xr:uid="{4883284C-8B3C-4154-9543-0FA418F5E2DC}"/>
    <cellStyle name="Normal 9 5 4 5 2" xfId="5137" xr:uid="{184A1923-743F-47B0-95E9-4DDC170523AB}"/>
    <cellStyle name="Normal 9 5 4 6" xfId="3502" xr:uid="{8DCEF3E6-0001-4DE2-9848-22EA753F7087}"/>
    <cellStyle name="Normal 9 5 4 6 2" xfId="5138" xr:uid="{7E6EE511-274B-4F7F-984D-AAC5C0EA4C18}"/>
    <cellStyle name="Normal 9 5 4 7" xfId="3503" xr:uid="{0CDA87A5-55A9-4627-8446-A585A914C623}"/>
    <cellStyle name="Normal 9 5 4 7 2" xfId="5139" xr:uid="{F950E657-84FA-42C2-8B13-1C7A0C0AD718}"/>
    <cellStyle name="Normal 9 5 4 8" xfId="5120" xr:uid="{05B05FE4-5038-4FA8-879D-EDCA4FAF3AFC}"/>
    <cellStyle name="Normal 9 5 5" xfId="3504" xr:uid="{24F9C459-4264-49E3-87E1-714400743679}"/>
    <cellStyle name="Normal 9 5 5 2" xfId="3505" xr:uid="{E7C1F864-7B4D-4E13-BEE2-6B06AD8F46A7}"/>
    <cellStyle name="Normal 9 5 5 2 2" xfId="3506" xr:uid="{87C0DA35-7668-45A5-A066-583ABE5FFBA1}"/>
    <cellStyle name="Normal 9 5 5 2 2 2" xfId="5142" xr:uid="{E52CA0FF-219E-46FA-8C94-09A9615B9134}"/>
    <cellStyle name="Normal 9 5 5 2 3" xfId="3507" xr:uid="{CC295F44-52BC-4F72-AFB8-45113FAD073D}"/>
    <cellStyle name="Normal 9 5 5 2 3 2" xfId="5143" xr:uid="{7F945243-511B-4EBA-85BD-2DAE28EB915E}"/>
    <cellStyle name="Normal 9 5 5 2 4" xfId="3508" xr:uid="{7872B47B-0224-4F0D-87C7-91B9AFE4724A}"/>
    <cellStyle name="Normal 9 5 5 2 4 2" xfId="5144" xr:uid="{667F37E3-69BA-433B-A91B-28E70C86B662}"/>
    <cellStyle name="Normal 9 5 5 2 5" xfId="5141" xr:uid="{BABA801D-1346-4112-87F2-B2D44830C01E}"/>
    <cellStyle name="Normal 9 5 5 3" xfId="3509" xr:uid="{F65D75ED-4435-4B80-B00A-DA06A3641F24}"/>
    <cellStyle name="Normal 9 5 5 3 2" xfId="3510" xr:uid="{54ACCA97-F9B7-4FC3-93C9-DDCB05D7DBB9}"/>
    <cellStyle name="Normal 9 5 5 3 2 2" xfId="5146" xr:uid="{E6229E2C-B005-464D-89EA-D60860987431}"/>
    <cellStyle name="Normal 9 5 5 3 3" xfId="3511" xr:uid="{FF81D589-57C0-41D0-9EE3-41CACE6B75CB}"/>
    <cellStyle name="Normal 9 5 5 3 3 2" xfId="5147" xr:uid="{FDF4F722-091E-443C-A9B2-7DB1BB8759D8}"/>
    <cellStyle name="Normal 9 5 5 3 4" xfId="3512" xr:uid="{A00FD2A6-27FA-49B8-B545-07150C989D82}"/>
    <cellStyle name="Normal 9 5 5 3 4 2" xfId="5148" xr:uid="{729864A7-CAB8-4D73-B6BD-D4839F770961}"/>
    <cellStyle name="Normal 9 5 5 3 5" xfId="5145" xr:uid="{66C4F941-7DB6-45E7-B43C-FA5EB9CFD65E}"/>
    <cellStyle name="Normal 9 5 5 4" xfId="3513" xr:uid="{02A5D9CA-2903-4A93-86AA-E68E8DABAE6B}"/>
    <cellStyle name="Normal 9 5 5 4 2" xfId="5149" xr:uid="{499E2188-37EC-44A0-A633-6F65A9138A93}"/>
    <cellStyle name="Normal 9 5 5 5" xfId="3514" xr:uid="{A1BAE06B-7552-439C-83F2-E2DB1061180E}"/>
    <cellStyle name="Normal 9 5 5 5 2" xfId="5150" xr:uid="{895757A4-5100-40D4-B042-A6D7B00F80A3}"/>
    <cellStyle name="Normal 9 5 5 6" xfId="3515" xr:uid="{E119B3EC-12B9-49C5-9E2D-D7021615FC6F}"/>
    <cellStyle name="Normal 9 5 5 6 2" xfId="5151" xr:uid="{4AA3A621-4B5B-44A6-81A9-17152FF0A358}"/>
    <cellStyle name="Normal 9 5 5 7" xfId="5140" xr:uid="{E23DDCF2-D989-4CFD-A801-723C75EAD8C5}"/>
    <cellStyle name="Normal 9 5 6" xfId="3516" xr:uid="{72E7A3E5-D873-4928-976E-A259D2FA3007}"/>
    <cellStyle name="Normal 9 5 6 2" xfId="3517" xr:uid="{77E32CEB-DBF3-4EC3-9492-D738D5C7A76A}"/>
    <cellStyle name="Normal 9 5 6 2 2" xfId="3518" xr:uid="{BA4BA21E-B7ED-4F16-B8AE-3B8BA7DD93F7}"/>
    <cellStyle name="Normal 9 5 6 2 2 2" xfId="5154" xr:uid="{8E331ED2-DC90-428D-97B7-F547CA76A62D}"/>
    <cellStyle name="Normal 9 5 6 2 3" xfId="3519" xr:uid="{07B82EEC-3085-4C44-8979-4847971D66FD}"/>
    <cellStyle name="Normal 9 5 6 2 3 2" xfId="5155" xr:uid="{CA81E0D1-DCA7-4802-B944-3AA2FE21341A}"/>
    <cellStyle name="Normal 9 5 6 2 4" xfId="3520" xr:uid="{993D940C-4201-44E7-8EB1-F4923B0E2358}"/>
    <cellStyle name="Normal 9 5 6 2 4 2" xfId="5156" xr:uid="{DE8105BD-EA16-4B84-811E-6C5F6E8CAC13}"/>
    <cellStyle name="Normal 9 5 6 2 5" xfId="5153" xr:uid="{FDA149EB-2843-472A-9961-E3E82FBD7447}"/>
    <cellStyle name="Normal 9 5 6 3" xfId="3521" xr:uid="{77D2D049-0378-434A-B64F-29FB2D7C3913}"/>
    <cellStyle name="Normal 9 5 6 3 2" xfId="5157" xr:uid="{53CBF585-D2C6-4CF8-9482-3AE22472E7A7}"/>
    <cellStyle name="Normal 9 5 6 4" xfId="3522" xr:uid="{68F80355-6898-4D62-A252-F873126DFF5B}"/>
    <cellStyle name="Normal 9 5 6 4 2" xfId="5158" xr:uid="{C735BC78-84C1-4B55-8C11-6DAF8AAA54B1}"/>
    <cellStyle name="Normal 9 5 6 5" xfId="3523" xr:uid="{ABEFB303-31A9-4661-81B4-E01407C5F806}"/>
    <cellStyle name="Normal 9 5 6 5 2" xfId="5159" xr:uid="{D8DFA508-9093-4F2E-BDBC-3925E8B99E90}"/>
    <cellStyle name="Normal 9 5 6 6" xfId="5152" xr:uid="{CF61679D-CD07-4529-8DA5-50D0AD1AEC57}"/>
    <cellStyle name="Normal 9 5 7" xfId="3524" xr:uid="{43CD9C22-8657-4BFC-88B2-3D2F76752B92}"/>
    <cellStyle name="Normal 9 5 7 2" xfId="3525" xr:uid="{1AD63B41-AD60-47DF-B607-A19E688558A5}"/>
    <cellStyle name="Normal 9 5 7 2 2" xfId="5161" xr:uid="{6C16BB0F-1477-47D3-A9EC-82BA50FE9D8D}"/>
    <cellStyle name="Normal 9 5 7 3" xfId="3526" xr:uid="{DE45C4EA-015E-49F0-AE13-DD41406B6B21}"/>
    <cellStyle name="Normal 9 5 7 3 2" xfId="5162" xr:uid="{36387C8D-A36D-4878-A7E7-661ED1B1D7B1}"/>
    <cellStyle name="Normal 9 5 7 4" xfId="3527" xr:uid="{6D81A374-F3BC-44ED-B68B-5EC68E261890}"/>
    <cellStyle name="Normal 9 5 7 4 2" xfId="5163" xr:uid="{016318A8-93DB-4447-8B2B-17CE0FCB6C4A}"/>
    <cellStyle name="Normal 9 5 7 5" xfId="5160" xr:uid="{F63AE486-47CF-4118-967D-6C71A9DB4FD9}"/>
    <cellStyle name="Normal 9 5 8" xfId="3528" xr:uid="{3E0E590C-8F8B-4F26-BBE6-16090D0A54E4}"/>
    <cellStyle name="Normal 9 5 8 2" xfId="3529" xr:uid="{A962DC3B-27C2-40D2-A7F6-62DBDB37DB62}"/>
    <cellStyle name="Normal 9 5 8 2 2" xfId="5165" xr:uid="{5F285F95-95A3-4BA8-BAFA-2B1234F2F12B}"/>
    <cellStyle name="Normal 9 5 8 3" xfId="3530" xr:uid="{3A5767EE-04B7-49C5-ADA7-C24795EC255F}"/>
    <cellStyle name="Normal 9 5 8 3 2" xfId="5166" xr:uid="{935B04E0-EE69-4914-8858-91E7FDB87D7B}"/>
    <cellStyle name="Normal 9 5 8 4" xfId="3531" xr:uid="{2BCB5054-1FED-45AF-A526-FF774189CB16}"/>
    <cellStyle name="Normal 9 5 8 4 2" xfId="5167" xr:uid="{BE83B1A5-72FB-49F4-AE3A-A91899F4E339}"/>
    <cellStyle name="Normal 9 5 8 5" xfId="5164" xr:uid="{33823CE7-A4E8-402E-ADCE-A8212F7848FA}"/>
    <cellStyle name="Normal 9 5 9" xfId="3532" xr:uid="{99542958-5ABB-41C6-BEDC-0E58205F2D0C}"/>
    <cellStyle name="Normal 9 5 9 2" xfId="5168" xr:uid="{E3890128-B299-4DB9-BECE-6CB68B201505}"/>
    <cellStyle name="Normal 9 6" xfId="3533" xr:uid="{C6A2ED33-E7B5-475B-B3F5-5428D42DA782}"/>
    <cellStyle name="Normal 9 6 10" xfId="5169" xr:uid="{81356CFD-0035-43CD-A8FF-576E762FC8A0}"/>
    <cellStyle name="Normal 9 6 2" xfId="3534" xr:uid="{8C06E227-3B92-49B6-9283-00EED538C81F}"/>
    <cellStyle name="Normal 9 6 2 2" xfId="3535" xr:uid="{E90F55C1-8F38-4344-B15C-7DBB1CB1B89F}"/>
    <cellStyle name="Normal 9 6 2 2 2" xfId="3536" xr:uid="{2846F69A-801F-4DC1-AC7C-81C9C2B63492}"/>
    <cellStyle name="Normal 9 6 2 2 2 2" xfId="3537" xr:uid="{99F799C7-8717-4B5D-B45C-1EAAB93E4F0F}"/>
    <cellStyle name="Normal 9 6 2 2 2 2 2" xfId="5173" xr:uid="{B29C5292-C78E-48E6-9322-06C8CFE8A819}"/>
    <cellStyle name="Normal 9 6 2 2 2 3" xfId="3538" xr:uid="{C7A1BCF5-D5B3-4984-B412-349AC3B60C32}"/>
    <cellStyle name="Normal 9 6 2 2 2 3 2" xfId="5174" xr:uid="{2BBD4379-7E48-4CC6-9334-63F7A7338F5F}"/>
    <cellStyle name="Normal 9 6 2 2 2 4" xfId="3539" xr:uid="{45246534-EF1B-432E-9518-09FF793FC156}"/>
    <cellStyle name="Normal 9 6 2 2 2 4 2" xfId="5175" xr:uid="{7EC3D8C4-AC4B-4D3A-B5CA-D5282DDF1878}"/>
    <cellStyle name="Normal 9 6 2 2 2 5" xfId="5172" xr:uid="{92369AAE-ED81-49C5-AFB7-843FD9F6001C}"/>
    <cellStyle name="Normal 9 6 2 2 3" xfId="3540" xr:uid="{CF4C4269-3C23-4429-964B-DDC79B4BD523}"/>
    <cellStyle name="Normal 9 6 2 2 3 2" xfId="3541" xr:uid="{DA10D94A-904C-40C5-9750-D3F96A47B6D3}"/>
    <cellStyle name="Normal 9 6 2 2 3 2 2" xfId="5177" xr:uid="{DF20D1AB-418E-4266-9C6F-03F1E3CA9A9C}"/>
    <cellStyle name="Normal 9 6 2 2 3 3" xfId="3542" xr:uid="{D631FF87-11BB-4A44-A2AF-3A124CB1AFEB}"/>
    <cellStyle name="Normal 9 6 2 2 3 3 2" xfId="5178" xr:uid="{0A4BEDB5-1241-4457-9524-0FD78A9C1DD9}"/>
    <cellStyle name="Normal 9 6 2 2 3 4" xfId="3543" xr:uid="{8BFF8567-FF80-4CA8-9D6B-36071929844D}"/>
    <cellStyle name="Normal 9 6 2 2 3 4 2" xfId="5179" xr:uid="{AEF12444-1CFA-4169-9B92-AA7A7EB30484}"/>
    <cellStyle name="Normal 9 6 2 2 3 5" xfId="5176" xr:uid="{374CA701-D4D0-4959-8934-9679A0EC9901}"/>
    <cellStyle name="Normal 9 6 2 2 4" xfId="3544" xr:uid="{F583CF31-1B77-4F99-A7E7-833183CD604B}"/>
    <cellStyle name="Normal 9 6 2 2 4 2" xfId="5180" xr:uid="{CC86D015-4005-43C1-95FE-78E2395B3721}"/>
    <cellStyle name="Normal 9 6 2 2 5" xfId="3545" xr:uid="{0F5BF331-ED3C-4322-9DB0-3D74835667E7}"/>
    <cellStyle name="Normal 9 6 2 2 5 2" xfId="5181" xr:uid="{8F9F331B-84F1-408B-B782-5C6E25EB4195}"/>
    <cellStyle name="Normal 9 6 2 2 6" xfId="3546" xr:uid="{D213AD0C-4EE9-485C-9669-FF2993155B68}"/>
    <cellStyle name="Normal 9 6 2 2 6 2" xfId="5182" xr:uid="{EB6AFEA4-CE9B-43FD-BADB-2F52004F7AE4}"/>
    <cellStyle name="Normal 9 6 2 2 7" xfId="5171" xr:uid="{B71ECCD1-51B4-4426-B540-54D45C7C9CEC}"/>
    <cellStyle name="Normal 9 6 2 3" xfId="3547" xr:uid="{856244F5-D6A9-4E55-B3C6-BC0B4108E4B1}"/>
    <cellStyle name="Normal 9 6 2 3 2" xfId="3548" xr:uid="{69BF2698-D849-4DE5-B47C-2E515F32B7DE}"/>
    <cellStyle name="Normal 9 6 2 3 2 2" xfId="3549" xr:uid="{296182A3-04B2-4121-97CB-94B40879DA24}"/>
    <cellStyle name="Normal 9 6 2 3 2 2 2" xfId="5185" xr:uid="{72962D5F-36EC-470B-9AA1-B0D6B785965B}"/>
    <cellStyle name="Normal 9 6 2 3 2 3" xfId="3550" xr:uid="{6A3DB399-39FD-4AA9-B8A5-9EA64C675E8C}"/>
    <cellStyle name="Normal 9 6 2 3 2 3 2" xfId="5186" xr:uid="{32D190E4-2B5F-4132-AE63-B5120337B132}"/>
    <cellStyle name="Normal 9 6 2 3 2 4" xfId="3551" xr:uid="{860445FF-0585-409A-A404-AA79D2759CD8}"/>
    <cellStyle name="Normal 9 6 2 3 2 4 2" xfId="5187" xr:uid="{1677222E-D6F4-4D48-A179-86266B63A076}"/>
    <cellStyle name="Normal 9 6 2 3 2 5" xfId="5184" xr:uid="{C3414FA2-68BB-4417-82A5-907F8992D488}"/>
    <cellStyle name="Normal 9 6 2 3 3" xfId="3552" xr:uid="{A854C5F1-1429-4970-AC4D-D77F6F35EFD7}"/>
    <cellStyle name="Normal 9 6 2 3 3 2" xfId="5188" xr:uid="{5710F08C-5B28-490E-8F3F-D2C95998BE3A}"/>
    <cellStyle name="Normal 9 6 2 3 4" xfId="3553" xr:uid="{EF0A16C3-5553-4026-A0A9-3F6BCB72EF3C}"/>
    <cellStyle name="Normal 9 6 2 3 4 2" xfId="5189" xr:uid="{EADAED6B-3551-492A-BF18-ED5396D51778}"/>
    <cellStyle name="Normal 9 6 2 3 5" xfId="3554" xr:uid="{A3A1E954-DA67-4FEC-86F6-2DEEF93E31A2}"/>
    <cellStyle name="Normal 9 6 2 3 5 2" xfId="5190" xr:uid="{4FECD432-A30D-4AF7-AFDF-C755DA2BD32B}"/>
    <cellStyle name="Normal 9 6 2 3 6" xfId="5183" xr:uid="{90EE213B-20BE-4922-9828-19BD481A6148}"/>
    <cellStyle name="Normal 9 6 2 4" xfId="3555" xr:uid="{D24A7DD7-A9C9-4D39-BEB2-C2E260D4BC2C}"/>
    <cellStyle name="Normal 9 6 2 4 2" xfId="3556" xr:uid="{1A489FD0-4EA5-4BC7-847E-44C2900231D6}"/>
    <cellStyle name="Normal 9 6 2 4 2 2" xfId="5192" xr:uid="{16F23BB2-76A9-4298-A15F-028A21A3717F}"/>
    <cellStyle name="Normal 9 6 2 4 3" xfId="3557" xr:uid="{38D6BA7F-0DB7-4CE5-AAA3-91CE31AFEC68}"/>
    <cellStyle name="Normal 9 6 2 4 3 2" xfId="5193" xr:uid="{D2677787-8B65-4B22-B798-0619D13F39C2}"/>
    <cellStyle name="Normal 9 6 2 4 4" xfId="3558" xr:uid="{8BEDE836-9F29-4A7D-BCE5-5307DFF81187}"/>
    <cellStyle name="Normal 9 6 2 4 4 2" xfId="5194" xr:uid="{F90C79F2-2F0F-4DF9-A167-21A08D96F96C}"/>
    <cellStyle name="Normal 9 6 2 4 5" xfId="5191" xr:uid="{E9424B20-A6F2-40A5-99FF-233C1928FBAD}"/>
    <cellStyle name="Normal 9 6 2 5" xfId="3559" xr:uid="{4E07B43B-08D0-4D88-A676-AF83E4105CCB}"/>
    <cellStyle name="Normal 9 6 2 5 2" xfId="3560" xr:uid="{058B164E-FEF6-4093-BFD3-D9E4233447E1}"/>
    <cellStyle name="Normal 9 6 2 5 2 2" xfId="5196" xr:uid="{E7D6D274-3775-402D-926A-124336022571}"/>
    <cellStyle name="Normal 9 6 2 5 3" xfId="3561" xr:uid="{CB8527C6-A272-44C5-996E-4BF343EF3E50}"/>
    <cellStyle name="Normal 9 6 2 5 3 2" xfId="5197" xr:uid="{A9FCE06B-EC1F-4DE6-8572-A2AEEF67419F}"/>
    <cellStyle name="Normal 9 6 2 5 4" xfId="3562" xr:uid="{24EBF5B6-2CB6-4CD1-9477-356B16E4ECF2}"/>
    <cellStyle name="Normal 9 6 2 5 4 2" xfId="5198" xr:uid="{208E8363-26EB-4E1B-8EB7-EBB5D0A5A931}"/>
    <cellStyle name="Normal 9 6 2 5 5" xfId="5195" xr:uid="{FBB03AA1-7D78-4279-BE27-2D3E6B213941}"/>
    <cellStyle name="Normal 9 6 2 6" xfId="3563" xr:uid="{8A9EDA27-CACB-4D2C-A78B-080E04BE17D6}"/>
    <cellStyle name="Normal 9 6 2 6 2" xfId="5199" xr:uid="{F747C2D8-84AE-429F-88FA-B914AD7B80A7}"/>
    <cellStyle name="Normal 9 6 2 7" xfId="3564" xr:uid="{B92EDD17-DB3E-4A3B-9CAA-5706F5280A68}"/>
    <cellStyle name="Normal 9 6 2 7 2" xfId="5200" xr:uid="{3825191A-5081-4B7C-9A7F-799DA1CC75DB}"/>
    <cellStyle name="Normal 9 6 2 8" xfId="3565" xr:uid="{EB786647-9C0D-4E42-A623-56C0C997356C}"/>
    <cellStyle name="Normal 9 6 2 8 2" xfId="5201" xr:uid="{F7B5602C-FF3C-44C0-9127-FDE5C9C60EDA}"/>
    <cellStyle name="Normal 9 6 2 9" xfId="5170" xr:uid="{67495275-1502-4ED0-BB33-56D54F26BDA1}"/>
    <cellStyle name="Normal 9 6 3" xfId="3566" xr:uid="{1B6CCDAC-7238-4495-AC66-274E8BFB6AA0}"/>
    <cellStyle name="Normal 9 6 3 2" xfId="3567" xr:uid="{D7E21897-70FB-4C4F-824E-89FD7A7A955A}"/>
    <cellStyle name="Normal 9 6 3 2 2" xfId="3568" xr:uid="{F7516CFF-1956-4C88-8C4B-62695D05DC42}"/>
    <cellStyle name="Normal 9 6 3 2 2 2" xfId="5204" xr:uid="{C182E797-95AB-425F-B3E7-57E0A9138F5F}"/>
    <cellStyle name="Normal 9 6 3 2 3" xfId="3569" xr:uid="{0216A057-63F3-420B-A13C-EF5F97042F8E}"/>
    <cellStyle name="Normal 9 6 3 2 3 2" xfId="5205" xr:uid="{92368845-C0A2-4D59-AC81-9B9E0C159A6C}"/>
    <cellStyle name="Normal 9 6 3 2 4" xfId="3570" xr:uid="{1DF92051-71EA-4AF7-A3BA-728DF343EDCA}"/>
    <cellStyle name="Normal 9 6 3 2 4 2" xfId="5206" xr:uid="{B0CE2C65-14BB-401F-910C-A49BE0EE4472}"/>
    <cellStyle name="Normal 9 6 3 2 5" xfId="5203" xr:uid="{DDE55EB1-1314-4FD6-BB2C-43FEA415B76B}"/>
    <cellStyle name="Normal 9 6 3 3" xfId="3571" xr:uid="{CC46573F-0937-4D1F-B51E-C6AF8EABEDC0}"/>
    <cellStyle name="Normal 9 6 3 3 2" xfId="3572" xr:uid="{D5D453B9-5794-44C5-9D11-E7D6DBE6B809}"/>
    <cellStyle name="Normal 9 6 3 3 2 2" xfId="5208" xr:uid="{C7C5506D-C858-492A-8C5C-F86BC38E2A8A}"/>
    <cellStyle name="Normal 9 6 3 3 3" xfId="3573" xr:uid="{C3EB6E25-883C-40E0-A350-31A71C7B3523}"/>
    <cellStyle name="Normal 9 6 3 3 3 2" xfId="5209" xr:uid="{B77C8044-0238-4435-954A-DD449938284C}"/>
    <cellStyle name="Normal 9 6 3 3 4" xfId="3574" xr:uid="{0E49BD9D-A0E5-450C-A83C-81390B9CFEFA}"/>
    <cellStyle name="Normal 9 6 3 3 4 2" xfId="5210" xr:uid="{D093B66E-ADBB-4620-B4B7-9E8B94272542}"/>
    <cellStyle name="Normal 9 6 3 3 5" xfId="5207" xr:uid="{17349BB3-EAAC-4455-8444-50E254B5D381}"/>
    <cellStyle name="Normal 9 6 3 4" xfId="3575" xr:uid="{5E4BE6EA-4BF8-44E5-8268-80723C96AA9B}"/>
    <cellStyle name="Normal 9 6 3 4 2" xfId="5211" xr:uid="{37AACE36-4CEB-4DDC-AF09-22A148557B15}"/>
    <cellStyle name="Normal 9 6 3 5" xfId="3576" xr:uid="{F2A9DA07-FE6B-41EB-B488-AD4CD9B0C164}"/>
    <cellStyle name="Normal 9 6 3 5 2" xfId="5212" xr:uid="{0B656517-3298-4960-9D5A-3EB8A68C4E08}"/>
    <cellStyle name="Normal 9 6 3 6" xfId="3577" xr:uid="{437BA008-D36B-4928-9817-A7CAF634DBC2}"/>
    <cellStyle name="Normal 9 6 3 6 2" xfId="5213" xr:uid="{DA5FEE3B-1ACC-44C9-AC07-1563A2AECA0D}"/>
    <cellStyle name="Normal 9 6 3 7" xfId="5202" xr:uid="{1B09ECB4-194D-490D-91B7-513D00EBBB31}"/>
    <cellStyle name="Normal 9 6 4" xfId="3578" xr:uid="{1D0EACA0-AA63-436B-A0F3-0D4F4B6DF158}"/>
    <cellStyle name="Normal 9 6 4 2" xfId="3579" xr:uid="{D6857B42-6CDF-4D78-B5C9-2AACC900F2D1}"/>
    <cellStyle name="Normal 9 6 4 2 2" xfId="3580" xr:uid="{216CE67B-E5CC-4DA0-853A-4066375220D2}"/>
    <cellStyle name="Normal 9 6 4 2 2 2" xfId="5216" xr:uid="{1CFB69EE-0FCE-40F9-A351-FDC09A2CD45E}"/>
    <cellStyle name="Normal 9 6 4 2 3" xfId="3581" xr:uid="{921D143E-692B-487E-9F40-02C1C02B0ECD}"/>
    <cellStyle name="Normal 9 6 4 2 3 2" xfId="5217" xr:uid="{CA68015C-31E7-45C6-ADED-053A74212BE3}"/>
    <cellStyle name="Normal 9 6 4 2 4" xfId="3582" xr:uid="{1D87E22D-E8DB-41C3-B3D2-C59484FDD521}"/>
    <cellStyle name="Normal 9 6 4 2 4 2" xfId="5218" xr:uid="{3B465FBF-D4F9-4CD9-8F07-3DBC33C9F744}"/>
    <cellStyle name="Normal 9 6 4 2 5" xfId="5215" xr:uid="{2570E9F8-FDF1-4238-817D-611C7868C881}"/>
    <cellStyle name="Normal 9 6 4 3" xfId="3583" xr:uid="{6A6E01BB-B37D-4299-B315-F7D970994873}"/>
    <cellStyle name="Normal 9 6 4 3 2" xfId="5219" xr:uid="{EF08F09F-41D0-4F17-8362-0862E3862EE2}"/>
    <cellStyle name="Normal 9 6 4 4" xfId="3584" xr:uid="{E60A1026-4C64-4862-BDB2-1AEB73B0BDFF}"/>
    <cellStyle name="Normal 9 6 4 4 2" xfId="5220" xr:uid="{5D73530D-E152-4270-8512-1A689A33148C}"/>
    <cellStyle name="Normal 9 6 4 5" xfId="3585" xr:uid="{98E277E1-A40F-4135-8316-D7CB42E86C74}"/>
    <cellStyle name="Normal 9 6 4 5 2" xfId="5221" xr:uid="{FCF6FCC3-62A5-4BB4-AF44-45970FC40FF0}"/>
    <cellStyle name="Normal 9 6 4 6" xfId="5214" xr:uid="{F2D1F940-3677-4138-8790-54D3EA503AF4}"/>
    <cellStyle name="Normal 9 6 5" xfId="3586" xr:uid="{D00950E3-A956-46E0-AA3E-C1F1445CC275}"/>
    <cellStyle name="Normal 9 6 5 2" xfId="3587" xr:uid="{35422E76-0E52-4CAC-BE29-B0D187FAC766}"/>
    <cellStyle name="Normal 9 6 5 2 2" xfId="5223" xr:uid="{7E80250D-E36C-4607-A190-0CF663E6ADA7}"/>
    <cellStyle name="Normal 9 6 5 3" xfId="3588" xr:uid="{F00D5C18-AE5C-4226-8621-5B1A82836759}"/>
    <cellStyle name="Normal 9 6 5 3 2" xfId="5224" xr:uid="{80EB7A69-60A3-47F0-8312-EF009E3AE410}"/>
    <cellStyle name="Normal 9 6 5 4" xfId="3589" xr:uid="{0D065EAE-8F70-47CC-9DF1-D53FDD99A0DC}"/>
    <cellStyle name="Normal 9 6 5 4 2" xfId="5225" xr:uid="{C0C5066A-968C-4DE9-80DD-2D572582CF57}"/>
    <cellStyle name="Normal 9 6 5 5" xfId="5222" xr:uid="{76B4931B-A37F-4B2D-854D-23ABEE08F7AA}"/>
    <cellStyle name="Normal 9 6 6" xfId="3590" xr:uid="{8249D389-ADBE-4728-85E7-A4925ACF1E66}"/>
    <cellStyle name="Normal 9 6 6 2" xfId="3591" xr:uid="{0DDB094C-9AC1-4762-B939-2E7968D67F16}"/>
    <cellStyle name="Normal 9 6 6 2 2" xfId="5227" xr:uid="{C9AFD541-C373-4BCE-B45D-3267C60B382C}"/>
    <cellStyle name="Normal 9 6 6 3" xfId="3592" xr:uid="{EB8327C2-77D9-4F03-81F9-0417D04721B0}"/>
    <cellStyle name="Normal 9 6 6 3 2" xfId="5228" xr:uid="{701FAB9E-F095-43C1-9E05-BFCF6F02EB74}"/>
    <cellStyle name="Normal 9 6 6 4" xfId="3593" xr:uid="{430A1AA0-520C-456F-A09D-8A0B2E5C38A7}"/>
    <cellStyle name="Normal 9 6 6 4 2" xfId="5229" xr:uid="{2798099A-4955-49CF-8429-C348216023A7}"/>
    <cellStyle name="Normal 9 6 6 5" xfId="5226" xr:uid="{BD2B826F-6C02-4AE1-AE8A-F9AFC7D22F0A}"/>
    <cellStyle name="Normal 9 6 7" xfId="3594" xr:uid="{2C9BCCBC-1CD0-434C-9FE9-422E705D485D}"/>
    <cellStyle name="Normal 9 6 7 2" xfId="5230" xr:uid="{60C71935-2CD6-4D47-B348-F6FC887F9995}"/>
    <cellStyle name="Normal 9 6 8" xfId="3595" xr:uid="{092406B1-4BBA-45A1-A62C-FBE10A7F7121}"/>
    <cellStyle name="Normal 9 6 8 2" xfId="5231" xr:uid="{9100826A-D3B6-49F4-A0D8-759257B834E7}"/>
    <cellStyle name="Normal 9 6 9" xfId="3596" xr:uid="{EEDFCFD0-444C-400A-87C7-7E54C90603F7}"/>
    <cellStyle name="Normal 9 6 9 2" xfId="5232" xr:uid="{F99215A3-F60A-4CB5-9FEA-E628184495C1}"/>
    <cellStyle name="Normal 9 7" xfId="3597" xr:uid="{D20F8959-67DF-410E-A81A-933C09A8DDBC}"/>
    <cellStyle name="Normal 9 7 2" xfId="3598" xr:uid="{C27C5F78-E67B-4DF8-B5B2-E477AE1CAFC2}"/>
    <cellStyle name="Normal 9 7 2 2" xfId="3599" xr:uid="{6F7C1C4F-CAC3-449D-909A-D3B4FF5FA749}"/>
    <cellStyle name="Normal 9 7 2 2 2" xfId="3600" xr:uid="{5F4209D9-7FDB-4F9C-99AB-7CB6F85401B9}"/>
    <cellStyle name="Normal 9 7 2 2 2 2" xfId="4275" xr:uid="{A033DBE8-0FB8-4603-B82D-F956434C0861}"/>
    <cellStyle name="Normal 9 7 2 2 2 2 2" xfId="5237" xr:uid="{C100E923-164E-4AA5-8EDF-68FD6D63C919}"/>
    <cellStyle name="Normal 9 7 2 2 2 3" xfId="5236" xr:uid="{08D371BC-726E-491C-A747-8F652EE26A09}"/>
    <cellStyle name="Normal 9 7 2 2 3" xfId="3601" xr:uid="{DA185B84-B38B-420D-8E35-E5D819824411}"/>
    <cellStyle name="Normal 9 7 2 2 3 2" xfId="5238" xr:uid="{B08F4458-102B-432E-89AD-9B8A7FF80A5B}"/>
    <cellStyle name="Normal 9 7 2 2 4" xfId="3602" xr:uid="{5E463134-3F22-4FF8-A88E-540E09AD9284}"/>
    <cellStyle name="Normal 9 7 2 2 4 2" xfId="5239" xr:uid="{8327DE0C-BCF2-4534-AA3C-7ED26C55436B}"/>
    <cellStyle name="Normal 9 7 2 2 5" xfId="5235" xr:uid="{F2943345-502A-4883-82AC-597F9768C6CF}"/>
    <cellStyle name="Normal 9 7 2 3" xfId="3603" xr:uid="{8E10619A-DB23-41B6-9833-597A8CE6DB5E}"/>
    <cellStyle name="Normal 9 7 2 3 2" xfId="3604" xr:uid="{3BCED6FA-F57B-4C04-BDD7-22DE86BC72D9}"/>
    <cellStyle name="Normal 9 7 2 3 2 2" xfId="5241" xr:uid="{123727C2-E477-486E-9E29-CC3C2FF3A4A9}"/>
    <cellStyle name="Normal 9 7 2 3 3" xfId="3605" xr:uid="{3A2CD3DF-885F-4628-8948-418C494FC0E1}"/>
    <cellStyle name="Normal 9 7 2 3 3 2" xfId="5242" xr:uid="{19A5EAA8-505F-46C4-8762-158AC43F1AEF}"/>
    <cellStyle name="Normal 9 7 2 3 4" xfId="3606" xr:uid="{F10BEE73-3D3B-466F-B7DD-085CA1519D9E}"/>
    <cellStyle name="Normal 9 7 2 3 4 2" xfId="5243" xr:uid="{4820CA5D-AC9D-4E19-B9D0-E5B746EAFC4C}"/>
    <cellStyle name="Normal 9 7 2 3 5" xfId="5240" xr:uid="{7EE917A6-4FA5-40D6-9C03-FC7243C44449}"/>
    <cellStyle name="Normal 9 7 2 4" xfId="3607" xr:uid="{95CF2CEA-EBF2-465D-A1D6-36768B36C956}"/>
    <cellStyle name="Normal 9 7 2 4 2" xfId="5244" xr:uid="{24D2CDB4-CAF1-4660-A454-555B8AB36AC1}"/>
    <cellStyle name="Normal 9 7 2 5" xfId="3608" xr:uid="{84CA249F-95F5-4AF2-B0B2-353C2FAEA01B}"/>
    <cellStyle name="Normal 9 7 2 5 2" xfId="5245" xr:uid="{22BB3A3F-7E64-49CA-A77E-FDAC8A940C92}"/>
    <cellStyle name="Normal 9 7 2 6" xfId="3609" xr:uid="{756E5B14-1E65-40E8-946C-B4738C2B6E3A}"/>
    <cellStyle name="Normal 9 7 2 6 2" xfId="5246" xr:uid="{C5E26735-FF2E-4B17-848C-D724E789F8A5}"/>
    <cellStyle name="Normal 9 7 2 7" xfId="5234" xr:uid="{809E2A0D-5CD1-4F55-AFDD-29D3B8EE0792}"/>
    <cellStyle name="Normal 9 7 3" xfId="3610" xr:uid="{CCF53A4F-7A86-4E1E-8AF4-E6D038D5E8C2}"/>
    <cellStyle name="Normal 9 7 3 2" xfId="3611" xr:uid="{37F2F16D-53A4-4947-AAA2-7AACBC725C53}"/>
    <cellStyle name="Normal 9 7 3 2 2" xfId="3612" xr:uid="{6AFD6F89-459E-4F51-A8E2-D0B8EF5332B7}"/>
    <cellStyle name="Normal 9 7 3 2 2 2" xfId="5249" xr:uid="{B934890E-B826-453C-904F-2B5D0DE37497}"/>
    <cellStyle name="Normal 9 7 3 2 3" xfId="3613" xr:uid="{E5292173-E551-4C8A-B20A-CFD9111A9C14}"/>
    <cellStyle name="Normal 9 7 3 2 3 2" xfId="5250" xr:uid="{23D4555F-400F-401D-8EB1-CCF5ADCED45C}"/>
    <cellStyle name="Normal 9 7 3 2 4" xfId="3614" xr:uid="{12826862-429A-45ED-9474-EBAFF72C5337}"/>
    <cellStyle name="Normal 9 7 3 2 4 2" xfId="5251" xr:uid="{A9DCA091-89A2-451C-B878-28D17DF17097}"/>
    <cellStyle name="Normal 9 7 3 2 5" xfId="5248" xr:uid="{417D2FFE-167B-4D71-98EB-10003667EC68}"/>
    <cellStyle name="Normal 9 7 3 3" xfId="3615" xr:uid="{5774D42F-561F-472C-AEA5-CE32CD9A4697}"/>
    <cellStyle name="Normal 9 7 3 3 2" xfId="5252" xr:uid="{0EC01A43-2A7A-42FE-B567-E30AEDB1AA08}"/>
    <cellStyle name="Normal 9 7 3 4" xfId="3616" xr:uid="{3CAB15EE-CA90-426D-AA9A-00B81E91299D}"/>
    <cellStyle name="Normal 9 7 3 4 2" xfId="5253" xr:uid="{5D838C31-1D69-4EF7-BBBE-A39909A0FCFC}"/>
    <cellStyle name="Normal 9 7 3 5" xfId="3617" xr:uid="{8F2FA340-06A7-4926-9A93-5F9D88913013}"/>
    <cellStyle name="Normal 9 7 3 5 2" xfId="5254" xr:uid="{717154FF-78BA-4FF3-9406-C5F967C6AE58}"/>
    <cellStyle name="Normal 9 7 3 6" xfId="5247" xr:uid="{78FC1010-812B-4083-8239-6FC3C219E382}"/>
    <cellStyle name="Normal 9 7 4" xfId="3618" xr:uid="{62A73446-BE52-40E6-A16F-F198CFE3066C}"/>
    <cellStyle name="Normal 9 7 4 2" xfId="3619" xr:uid="{29BE4654-D37F-4EF7-A783-29F99647DBED}"/>
    <cellStyle name="Normal 9 7 4 2 2" xfId="5256" xr:uid="{B2F20BAB-C16E-4402-9147-925628E692F1}"/>
    <cellStyle name="Normal 9 7 4 3" xfId="3620" xr:uid="{CB6EBC8C-C62A-4714-80C1-297B0B308DB9}"/>
    <cellStyle name="Normal 9 7 4 3 2" xfId="5257" xr:uid="{10A48EEF-39BA-4ACD-891D-8D6A6D180F27}"/>
    <cellStyle name="Normal 9 7 4 4" xfId="3621" xr:uid="{2B258FA6-84B8-41B6-B6AE-39F948ADDD8C}"/>
    <cellStyle name="Normal 9 7 4 4 2" xfId="5258" xr:uid="{9D70A23F-05F4-4820-80DF-2D8E03908C6B}"/>
    <cellStyle name="Normal 9 7 4 5" xfId="5255" xr:uid="{76AF57B2-CE46-4BA7-952C-F97E00E64ABB}"/>
    <cellStyle name="Normal 9 7 5" xfId="3622" xr:uid="{F0E49929-5859-43AC-BA56-3263746FE941}"/>
    <cellStyle name="Normal 9 7 5 2" xfId="3623" xr:uid="{B72BFACD-8F01-47E7-A97F-D9A5CACF2C4D}"/>
    <cellStyle name="Normal 9 7 5 2 2" xfId="5260" xr:uid="{0686DD1B-45E0-4746-AFD0-EFB6FE8D4321}"/>
    <cellStyle name="Normal 9 7 5 3" xfId="3624" xr:uid="{D124534E-2126-460D-8EBC-4F5DBAAC837F}"/>
    <cellStyle name="Normal 9 7 5 3 2" xfId="5261" xr:uid="{79BED97E-3935-494B-A3E8-B11765E75E99}"/>
    <cellStyle name="Normal 9 7 5 4" xfId="3625" xr:uid="{1D519B5E-8C32-487E-8CF6-20005587F2C1}"/>
    <cellStyle name="Normal 9 7 5 4 2" xfId="5262" xr:uid="{31080257-06FB-4867-9430-AF0D2EC5B64B}"/>
    <cellStyle name="Normal 9 7 5 5" xfId="5259" xr:uid="{D164D328-73D6-42C0-9198-337B91CC485F}"/>
    <cellStyle name="Normal 9 7 6" xfId="3626" xr:uid="{AA6AA9A5-2592-4BA4-A01B-16AAA94D0C54}"/>
    <cellStyle name="Normal 9 7 6 2" xfId="5263" xr:uid="{EE182138-C1F0-4D04-90F9-DC8EFD100A69}"/>
    <cellStyle name="Normal 9 7 7" xfId="3627" xr:uid="{E2D066B4-DE59-4417-AE0D-132BFBC87831}"/>
    <cellStyle name="Normal 9 7 7 2" xfId="5264" xr:uid="{81F3640E-9CDF-496D-B7E9-CF33581FBE74}"/>
    <cellStyle name="Normal 9 7 8" xfId="3628" xr:uid="{1C3B55A2-DF2F-4405-AFD9-FD530DF2936A}"/>
    <cellStyle name="Normal 9 7 8 2" xfId="5265" xr:uid="{44A273FD-779E-4935-A60A-EDDF005A642A}"/>
    <cellStyle name="Normal 9 7 9" xfId="5233" xr:uid="{98269013-487E-4A0E-B570-0F615897DD5E}"/>
    <cellStyle name="Normal 9 8" xfId="3629" xr:uid="{0426713C-7993-4975-A3E7-0AD488B05822}"/>
    <cellStyle name="Normal 9 8 2" xfId="3630" xr:uid="{985C3C5B-7DF8-46FA-A16F-B4BC2C330AE9}"/>
    <cellStyle name="Normal 9 8 2 2" xfId="3631" xr:uid="{69845C44-54CD-4694-9C8B-673F5AE1561E}"/>
    <cellStyle name="Normal 9 8 2 2 2" xfId="3632" xr:uid="{D95FB2AC-077A-4F6D-869F-AA61EBF227B8}"/>
    <cellStyle name="Normal 9 8 2 2 2 2" xfId="5269" xr:uid="{CF07B1DE-0D31-424A-87EA-0C1C5A9D6BED}"/>
    <cellStyle name="Normal 9 8 2 2 3" xfId="3633" xr:uid="{50C84291-5BF8-4787-BD30-486EB81D1F3F}"/>
    <cellStyle name="Normal 9 8 2 2 3 2" xfId="5270" xr:uid="{179D3BE7-231E-4F26-AE8E-06F893D4258E}"/>
    <cellStyle name="Normal 9 8 2 2 4" xfId="3634" xr:uid="{9999DC62-A40B-46BE-BB2A-A0701E52D9CA}"/>
    <cellStyle name="Normal 9 8 2 2 4 2" xfId="5271" xr:uid="{69D81A29-9D13-41AB-AF71-1D38D89984B4}"/>
    <cellStyle name="Normal 9 8 2 2 5" xfId="5268" xr:uid="{AE2A7C73-32DD-430B-AE40-831C6E1248FE}"/>
    <cellStyle name="Normal 9 8 2 3" xfId="3635" xr:uid="{7A2C8799-44A2-4708-B699-5E16B1CBB20D}"/>
    <cellStyle name="Normal 9 8 2 3 2" xfId="5272" xr:uid="{F09F6F6E-42D2-472D-B995-A4F3ED546499}"/>
    <cellStyle name="Normal 9 8 2 4" xfId="3636" xr:uid="{ED71F5AB-6E6F-4862-8AE3-CDF40906906A}"/>
    <cellStyle name="Normal 9 8 2 4 2" xfId="5273" xr:uid="{B2A4674F-2A21-4864-8893-A6D32C2DFFB0}"/>
    <cellStyle name="Normal 9 8 2 5" xfId="3637" xr:uid="{588D80F7-A72E-477D-AA9F-98A28B0EB6B3}"/>
    <cellStyle name="Normal 9 8 2 5 2" xfId="5274" xr:uid="{1FE7333C-6A38-4284-A7F5-9CBF886A4C40}"/>
    <cellStyle name="Normal 9 8 2 6" xfId="5267" xr:uid="{70718476-5A1D-4FF1-B838-8F80C454D4D2}"/>
    <cellStyle name="Normal 9 8 3" xfId="3638" xr:uid="{7E0F3D9E-CB2E-4151-A5C9-3203BF63F12A}"/>
    <cellStyle name="Normal 9 8 3 2" xfId="3639" xr:uid="{58FD6649-F88E-40F1-9EC9-521717BFE39D}"/>
    <cellStyle name="Normal 9 8 3 2 2" xfId="5276" xr:uid="{B606326A-5B0E-485B-90CF-2BED44C0BF97}"/>
    <cellStyle name="Normal 9 8 3 3" xfId="3640" xr:uid="{D84FFBD0-2420-464C-86F7-731E2E13197E}"/>
    <cellStyle name="Normal 9 8 3 3 2" xfId="5277" xr:uid="{08C882BE-67E5-4449-9C0C-D3EBBFFA0337}"/>
    <cellStyle name="Normal 9 8 3 4" xfId="3641" xr:uid="{4FF88269-DE22-4CA1-9588-A1FA558CF14F}"/>
    <cellStyle name="Normal 9 8 3 4 2" xfId="5278" xr:uid="{16DB5E8C-D7F0-4D3E-A9C2-B1A32D57821B}"/>
    <cellStyle name="Normal 9 8 3 5" xfId="5275" xr:uid="{829FA8E5-FD6A-4335-9C4B-5D663D719C01}"/>
    <cellStyle name="Normal 9 8 4" xfId="3642" xr:uid="{F081B215-8B45-47CB-B6EB-B4C955A51E38}"/>
    <cellStyle name="Normal 9 8 4 2" xfId="3643" xr:uid="{2EC9E175-7EA3-4EFA-B7DC-7F9BD327FB39}"/>
    <cellStyle name="Normal 9 8 4 2 2" xfId="5280" xr:uid="{C6CBD05E-FC2F-4EDD-B984-202D006C2337}"/>
    <cellStyle name="Normal 9 8 4 3" xfId="3644" xr:uid="{DE26162D-43A3-4D9C-9958-90795E7BAEC2}"/>
    <cellStyle name="Normal 9 8 4 3 2" xfId="5281" xr:uid="{3D36C47D-4E27-4708-97DB-2905775B9EF5}"/>
    <cellStyle name="Normal 9 8 4 4" xfId="3645" xr:uid="{F2F42305-E5FB-4664-933E-344DA4909CA1}"/>
    <cellStyle name="Normal 9 8 4 4 2" xfId="5282" xr:uid="{B4994D32-B212-459A-B18E-1F707EE21878}"/>
    <cellStyle name="Normal 9 8 4 5" xfId="5279" xr:uid="{F70F34AC-CFC1-48B9-80FC-8BC13A98313E}"/>
    <cellStyle name="Normal 9 8 5" xfId="3646" xr:uid="{A8642861-86A2-4B59-A0A7-139115407A6B}"/>
    <cellStyle name="Normal 9 8 5 2" xfId="5283" xr:uid="{C112FE9B-E099-48FA-A50B-6437B98E4ADC}"/>
    <cellStyle name="Normal 9 8 6" xfId="3647" xr:uid="{BC4499FD-83DC-49D2-97D5-4AED314AE1A7}"/>
    <cellStyle name="Normal 9 8 6 2" xfId="5284" xr:uid="{2A257E1F-7751-4BBB-BA2C-ACB6EE8A68FD}"/>
    <cellStyle name="Normal 9 8 7" xfId="3648" xr:uid="{4741FDF8-1D2D-4416-8B0C-48461E9247C6}"/>
    <cellStyle name="Normal 9 8 7 2" xfId="5285" xr:uid="{646A94F6-9653-42E8-90B7-FDD3182E8112}"/>
    <cellStyle name="Normal 9 8 8" xfId="5266" xr:uid="{AB8E998E-9F82-48D7-AFDD-221EFA2A2E93}"/>
    <cellStyle name="Normal 9 9" xfId="3649" xr:uid="{34C796BD-93F0-4907-820D-B8C9F43E5DBE}"/>
    <cellStyle name="Normal 9 9 2" xfId="3650" xr:uid="{F6437F60-CBD9-4747-AD11-857F7AA25FB7}"/>
    <cellStyle name="Normal 9 9 2 2" xfId="3651" xr:uid="{E84D231A-6245-45B2-AC73-8BBDAA82B315}"/>
    <cellStyle name="Normal 9 9 2 2 2" xfId="5288" xr:uid="{5C79131D-585A-42E6-9864-CEC39FDF519B}"/>
    <cellStyle name="Normal 9 9 2 3" xfId="3652" xr:uid="{5166D358-3999-4BCC-81A7-2F8510B797FA}"/>
    <cellStyle name="Normal 9 9 2 3 2" xfId="5289" xr:uid="{C04F2015-7421-4185-8C5E-67106A81EC85}"/>
    <cellStyle name="Normal 9 9 2 4" xfId="3653" xr:uid="{A3A0E320-F04B-4B4D-84D1-2C1302E6589B}"/>
    <cellStyle name="Normal 9 9 2 4 2" xfId="5290" xr:uid="{29274F77-4032-4E21-B94F-604DAD1DF097}"/>
    <cellStyle name="Normal 9 9 2 5" xfId="5287" xr:uid="{1CAA015F-0F6A-4388-835D-CBBFC6E0FDC2}"/>
    <cellStyle name="Normal 9 9 3" xfId="3654" xr:uid="{11E828AA-477D-4EB5-841A-4CE84488C732}"/>
    <cellStyle name="Normal 9 9 3 2" xfId="3655" xr:uid="{AEE838A0-471C-4390-B758-810865DEE4A8}"/>
    <cellStyle name="Normal 9 9 3 2 2" xfId="5292" xr:uid="{2CF575BB-F09F-4F45-A399-FC0BAE5894E3}"/>
    <cellStyle name="Normal 9 9 3 3" xfId="3656" xr:uid="{EAF6D15C-53F0-4FB1-9C17-9DB0F0EE6F12}"/>
    <cellStyle name="Normal 9 9 3 3 2" xfId="5293" xr:uid="{18229475-4BAF-4E4D-B776-D53D1D47D08C}"/>
    <cellStyle name="Normal 9 9 3 4" xfId="3657" xr:uid="{E1CB82D8-F87D-45F6-95B3-A5406F42787E}"/>
    <cellStyle name="Normal 9 9 3 4 2" xfId="5294" xr:uid="{8B051346-1F4E-4059-9A4F-EEBA992E6A47}"/>
    <cellStyle name="Normal 9 9 3 5" xfId="5291" xr:uid="{BF794208-7DF4-43B6-AC11-FA618780D8F9}"/>
    <cellStyle name="Normal 9 9 4" xfId="3658" xr:uid="{7D433679-7E5A-4E60-A08B-FD8727D6562E}"/>
    <cellStyle name="Normal 9 9 4 2" xfId="5295" xr:uid="{90C1B9EF-313F-4017-A77B-939735A62978}"/>
    <cellStyle name="Normal 9 9 5" xfId="3659" xr:uid="{11DB61F9-2E4B-4A67-9EB6-C3CEEB97B33F}"/>
    <cellStyle name="Normal 9 9 5 2" xfId="5296" xr:uid="{9072280F-3144-453F-903E-760F9147C2E5}"/>
    <cellStyle name="Normal 9 9 6" xfId="3660" xr:uid="{3CAAE0AF-C611-499E-ABD0-143A47DBEAB7}"/>
    <cellStyle name="Normal 9 9 6 2" xfId="5297" xr:uid="{4254A188-904F-4FA9-AB2D-A3ECA826D34B}"/>
    <cellStyle name="Normal 9 9 7" xfId="5286" xr:uid="{57D1993B-C704-4C8D-BFB7-466728C4617B}"/>
    <cellStyle name="Percent 2" xfId="93" xr:uid="{F448871A-2BCC-40DF-94CF-236288069596}"/>
    <cellStyle name="Percent 2 2" xfId="5298" xr:uid="{4A8A58B8-19A9-4744-99BB-D4B46783C400}"/>
    <cellStyle name="Гиперссылка 2" xfId="4" xr:uid="{49BAA0F8-B3D3-41B5-87DD-435502328B29}"/>
    <cellStyle name="Гиперссылка 2 2" xfId="5299" xr:uid="{7814C4E7-9068-489A-890C-AA7B0B43578D}"/>
    <cellStyle name="Обычный 2" xfId="1" xr:uid="{A3CD5D5E-4502-4158-8112-08CDD679ACF5}"/>
    <cellStyle name="Обычный 2 2" xfId="5" xr:uid="{D19F253E-EE9B-4476-9D91-2EE3A6D7A3DC}"/>
    <cellStyle name="Обычный 2 2 2" xfId="5301" xr:uid="{7CFB0D90-F9CD-4883-911C-C757191843F5}"/>
    <cellStyle name="Обычный 2 3" xfId="5300" xr:uid="{97F9A760-8F24-44DC-9490-890C075B89F4}"/>
    <cellStyle name="常规_Sheet1_1" xfId="4383" xr:uid="{7AAA75F3-3925-4FC0-BB18-D940A388D096}"/>
  </cellStyles>
  <dxfs count="4">
    <dxf>
      <font>
        <color theme="0"/>
      </font>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les%20Share%20Folder/Official%20Exchange%20Rate%20Log%20Boo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row>
        <row r="4273">
          <cell r="A4273">
            <v>45174</v>
          </cell>
        </row>
        <row r="4274">
          <cell r="A4274">
            <v>45175</v>
          </cell>
        </row>
        <row r="4275">
          <cell r="A4275">
            <v>45176</v>
          </cell>
        </row>
        <row r="4276">
          <cell r="A4276">
            <v>45177</v>
          </cell>
        </row>
        <row r="4277">
          <cell r="A4277">
            <v>45178</v>
          </cell>
        </row>
        <row r="4278">
          <cell r="A4278">
            <v>45179</v>
          </cell>
        </row>
        <row r="4279">
          <cell r="A4279">
            <v>45180</v>
          </cell>
        </row>
        <row r="4280">
          <cell r="A4280">
            <v>45181</v>
          </cell>
        </row>
        <row r="4281">
          <cell r="A4281">
            <v>45182</v>
          </cell>
        </row>
        <row r="4282">
          <cell r="A4282">
            <v>45183</v>
          </cell>
        </row>
        <row r="4283">
          <cell r="A4283">
            <v>45184</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Q55"/>
  <sheetViews>
    <sheetView tabSelected="1" topLeftCell="A37" zoomScale="90" zoomScaleNormal="90" workbookViewId="0">
      <selection activeCell="N63" sqref="N63"/>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07"/>
      <c r="B2" s="118" t="s">
        <v>134</v>
      </c>
      <c r="C2" s="114"/>
      <c r="D2" s="114"/>
      <c r="E2" s="114"/>
      <c r="F2" s="114"/>
      <c r="G2" s="114"/>
      <c r="H2" s="114"/>
      <c r="I2" s="114"/>
      <c r="J2" s="119" t="s">
        <v>140</v>
      </c>
      <c r="K2" s="108"/>
    </row>
    <row r="3" spans="1:11">
      <c r="A3" s="107"/>
      <c r="B3" s="115" t="s">
        <v>135</v>
      </c>
      <c r="C3" s="114"/>
      <c r="D3" s="114"/>
      <c r="E3" s="114"/>
      <c r="F3" s="114"/>
      <c r="G3" s="114"/>
      <c r="H3" s="114"/>
      <c r="I3" s="114"/>
      <c r="J3" s="114"/>
      <c r="K3" s="108"/>
    </row>
    <row r="4" spans="1:11">
      <c r="A4" s="107"/>
      <c r="B4" s="115" t="s">
        <v>136</v>
      </c>
      <c r="C4" s="114"/>
      <c r="D4" s="114"/>
      <c r="E4" s="114"/>
      <c r="F4" s="114"/>
      <c r="G4" s="114"/>
      <c r="H4" s="114"/>
      <c r="I4" s="114"/>
      <c r="J4" s="114"/>
      <c r="K4" s="108"/>
    </row>
    <row r="5" spans="1:11">
      <c r="A5" s="107"/>
      <c r="B5" s="115" t="s">
        <v>137</v>
      </c>
      <c r="C5" s="114"/>
      <c r="D5" s="114"/>
      <c r="E5" s="114"/>
      <c r="F5" s="114"/>
      <c r="G5" s="114"/>
      <c r="H5" s="114"/>
      <c r="I5" s="114"/>
      <c r="J5" s="114"/>
      <c r="K5" s="108"/>
    </row>
    <row r="6" spans="1:11">
      <c r="A6" s="107"/>
      <c r="B6" s="115" t="s">
        <v>138</v>
      </c>
      <c r="C6" s="114"/>
      <c r="D6" s="114"/>
      <c r="E6" s="114"/>
      <c r="F6" s="114"/>
      <c r="G6" s="114"/>
      <c r="H6" s="114"/>
      <c r="I6" s="114"/>
      <c r="J6" s="114"/>
      <c r="K6" s="108"/>
    </row>
    <row r="7" spans="1:11">
      <c r="A7" s="107"/>
      <c r="B7" s="115" t="s">
        <v>139</v>
      </c>
      <c r="C7" s="114"/>
      <c r="D7" s="114"/>
      <c r="E7" s="114"/>
      <c r="F7" s="114"/>
      <c r="G7" s="114"/>
      <c r="H7" s="114"/>
      <c r="I7" s="114"/>
      <c r="J7" s="114"/>
      <c r="K7" s="108"/>
    </row>
    <row r="8" spans="1:11">
      <c r="A8" s="107"/>
      <c r="B8" s="114"/>
      <c r="C8" s="114"/>
      <c r="D8" s="114"/>
      <c r="E8" s="114"/>
      <c r="F8" s="114"/>
      <c r="G8" s="114"/>
      <c r="H8" s="114"/>
      <c r="I8" s="114"/>
      <c r="J8" s="114"/>
      <c r="K8" s="108"/>
    </row>
    <row r="9" spans="1:11">
      <c r="A9" s="107"/>
      <c r="B9" s="98" t="s">
        <v>0</v>
      </c>
      <c r="C9" s="99"/>
      <c r="D9" s="99"/>
      <c r="E9" s="99"/>
      <c r="F9" s="100"/>
      <c r="G9" s="95"/>
      <c r="H9" s="96" t="s">
        <v>7</v>
      </c>
      <c r="I9" s="114"/>
      <c r="J9" s="96" t="s">
        <v>195</v>
      </c>
      <c r="K9" s="108"/>
    </row>
    <row r="10" spans="1:11" ht="15" customHeight="1">
      <c r="A10" s="107"/>
      <c r="B10" s="109" t="s">
        <v>756</v>
      </c>
      <c r="C10" s="114"/>
      <c r="D10" s="114"/>
      <c r="E10" s="114"/>
      <c r="F10" s="108"/>
      <c r="G10" s="109"/>
      <c r="H10" s="132" t="s">
        <v>756</v>
      </c>
      <c r="I10" s="114"/>
      <c r="J10" s="135">
        <v>51196</v>
      </c>
      <c r="K10" s="108"/>
    </row>
    <row r="11" spans="1:11">
      <c r="A11" s="107"/>
      <c r="B11" s="109" t="s">
        <v>757</v>
      </c>
      <c r="C11" s="114"/>
      <c r="D11" s="114"/>
      <c r="E11" s="114"/>
      <c r="F11" s="108"/>
      <c r="G11" s="109"/>
      <c r="H11" s="109" t="s">
        <v>757</v>
      </c>
      <c r="I11" s="114"/>
      <c r="J11" s="136"/>
      <c r="K11" s="108"/>
    </row>
    <row r="12" spans="1:11">
      <c r="A12" s="107"/>
      <c r="B12" s="107" t="s">
        <v>711</v>
      </c>
      <c r="C12" s="114"/>
      <c r="D12" s="114"/>
      <c r="E12" s="114"/>
      <c r="F12" s="108"/>
      <c r="G12" s="109"/>
      <c r="H12" s="109" t="s">
        <v>711</v>
      </c>
      <c r="I12" s="114"/>
      <c r="J12" s="114"/>
      <c r="K12" s="108"/>
    </row>
    <row r="13" spans="1:11">
      <c r="A13" s="107"/>
      <c r="B13" s="107" t="s">
        <v>712</v>
      </c>
      <c r="C13" s="114"/>
      <c r="D13" s="114"/>
      <c r="E13" s="114"/>
      <c r="F13" s="108"/>
      <c r="G13" s="109"/>
      <c r="H13" s="109" t="s">
        <v>712</v>
      </c>
      <c r="I13" s="114"/>
      <c r="J13" s="96" t="s">
        <v>11</v>
      </c>
      <c r="K13" s="108"/>
    </row>
    <row r="14" spans="1:11" ht="15" customHeight="1">
      <c r="A14" s="107"/>
      <c r="B14" s="107" t="s">
        <v>713</v>
      </c>
      <c r="C14" s="114"/>
      <c r="D14" s="114"/>
      <c r="E14" s="114"/>
      <c r="F14" s="108"/>
      <c r="G14" s="109"/>
      <c r="H14" s="109" t="s">
        <v>713</v>
      </c>
      <c r="I14" s="114"/>
      <c r="J14" s="137">
        <v>45163</v>
      </c>
      <c r="K14" s="108"/>
    </row>
    <row r="15" spans="1:11" ht="15" customHeight="1">
      <c r="A15" s="107"/>
      <c r="B15" s="134" t="s">
        <v>758</v>
      </c>
      <c r="C15" s="7"/>
      <c r="D15" s="7"/>
      <c r="E15" s="7"/>
      <c r="F15" s="8"/>
      <c r="G15" s="109"/>
      <c r="H15" s="134" t="s">
        <v>758</v>
      </c>
      <c r="I15" s="114"/>
      <c r="J15" s="138"/>
      <c r="K15" s="108"/>
    </row>
    <row r="16" spans="1:11" ht="15" customHeight="1">
      <c r="A16" s="107"/>
      <c r="B16" s="114"/>
      <c r="C16" s="114"/>
      <c r="D16" s="114"/>
      <c r="E16" s="114"/>
      <c r="F16" s="114"/>
      <c r="G16" s="114"/>
      <c r="H16" s="114"/>
      <c r="I16" s="117" t="s">
        <v>142</v>
      </c>
      <c r="J16" s="131">
        <v>39765</v>
      </c>
      <c r="K16" s="108"/>
    </row>
    <row r="17" spans="1:17">
      <c r="A17" s="107"/>
      <c r="B17" s="114" t="s">
        <v>714</v>
      </c>
      <c r="C17" s="114"/>
      <c r="D17" s="114"/>
      <c r="E17" s="114"/>
      <c r="F17" s="114"/>
      <c r="G17" s="114"/>
      <c r="H17" s="114"/>
      <c r="I17" s="117" t="s">
        <v>143</v>
      </c>
      <c r="J17" s="131" t="s">
        <v>708</v>
      </c>
      <c r="K17" s="108"/>
    </row>
    <row r="18" spans="1:17" ht="18">
      <c r="A18" s="107"/>
      <c r="B18" s="114" t="s">
        <v>715</v>
      </c>
      <c r="C18" s="114"/>
      <c r="D18" s="114"/>
      <c r="E18" s="114"/>
      <c r="F18" s="114"/>
      <c r="G18" s="114"/>
      <c r="H18" s="114"/>
      <c r="I18" s="116" t="s">
        <v>258</v>
      </c>
      <c r="J18" s="101" t="s">
        <v>745</v>
      </c>
      <c r="K18" s="108"/>
    </row>
    <row r="19" spans="1:17">
      <c r="A19" s="107"/>
      <c r="B19" s="114"/>
      <c r="C19" s="114"/>
      <c r="D19" s="114"/>
      <c r="E19" s="114"/>
      <c r="F19" s="114"/>
      <c r="G19" s="114"/>
      <c r="H19" s="114"/>
      <c r="I19" s="114"/>
      <c r="J19" s="114"/>
      <c r="K19" s="108"/>
    </row>
    <row r="20" spans="1:17">
      <c r="A20" s="107"/>
      <c r="B20" s="97" t="s">
        <v>198</v>
      </c>
      <c r="C20" s="97" t="s">
        <v>199</v>
      </c>
      <c r="D20" s="110" t="s">
        <v>284</v>
      </c>
      <c r="E20" s="110" t="s">
        <v>200</v>
      </c>
      <c r="F20" s="139" t="s">
        <v>201</v>
      </c>
      <c r="G20" s="140"/>
      <c r="H20" s="97" t="s">
        <v>169</v>
      </c>
      <c r="I20" s="97" t="s">
        <v>202</v>
      </c>
      <c r="J20" s="97" t="s">
        <v>21</v>
      </c>
      <c r="K20" s="108"/>
    </row>
    <row r="21" spans="1:17">
      <c r="A21" s="107"/>
      <c r="B21" s="120"/>
      <c r="C21" s="120"/>
      <c r="D21" s="121"/>
      <c r="E21" s="121"/>
      <c r="F21" s="141"/>
      <c r="G21" s="142"/>
      <c r="H21" s="120" t="s">
        <v>141</v>
      </c>
      <c r="I21" s="120"/>
      <c r="J21" s="120"/>
      <c r="K21" s="108"/>
    </row>
    <row r="22" spans="1:17" ht="24">
      <c r="A22" s="107"/>
      <c r="B22" s="122">
        <v>15</v>
      </c>
      <c r="C22" s="123" t="s">
        <v>716</v>
      </c>
      <c r="D22" s="124" t="s">
        <v>716</v>
      </c>
      <c r="E22" s="124" t="s">
        <v>110</v>
      </c>
      <c r="F22" s="143"/>
      <c r="G22" s="144"/>
      <c r="H22" s="125" t="s">
        <v>752</v>
      </c>
      <c r="I22" s="127">
        <v>3.36</v>
      </c>
      <c r="J22" s="128">
        <f t="shared" ref="J22:J43" si="0">I22*B22</f>
        <v>50.4</v>
      </c>
      <c r="K22" s="108"/>
    </row>
    <row r="23" spans="1:17">
      <c r="A23" s="107"/>
      <c r="B23" s="122">
        <v>30</v>
      </c>
      <c r="C23" s="123" t="s">
        <v>717</v>
      </c>
      <c r="D23" s="124" t="s">
        <v>746</v>
      </c>
      <c r="E23" s="124" t="s">
        <v>25</v>
      </c>
      <c r="F23" s="143"/>
      <c r="G23" s="144"/>
      <c r="H23" s="125" t="s">
        <v>718</v>
      </c>
      <c r="I23" s="127">
        <v>12.44</v>
      </c>
      <c r="J23" s="128">
        <f t="shared" si="0"/>
        <v>373.2</v>
      </c>
      <c r="K23" s="108"/>
    </row>
    <row r="24" spans="1:17" ht="24">
      <c r="A24" s="107"/>
      <c r="B24" s="122">
        <v>4</v>
      </c>
      <c r="C24" s="123" t="s">
        <v>719</v>
      </c>
      <c r="D24" s="124" t="s">
        <v>747</v>
      </c>
      <c r="E24" s="124" t="s">
        <v>239</v>
      </c>
      <c r="F24" s="143" t="s">
        <v>26</v>
      </c>
      <c r="G24" s="144"/>
      <c r="H24" s="125" t="s">
        <v>720</v>
      </c>
      <c r="I24" s="127">
        <v>12.44</v>
      </c>
      <c r="J24" s="128">
        <f t="shared" si="0"/>
        <v>49.76</v>
      </c>
      <c r="K24" s="108"/>
    </row>
    <row r="25" spans="1:17">
      <c r="A25" s="107"/>
      <c r="B25" s="122">
        <v>20</v>
      </c>
      <c r="C25" s="123" t="s">
        <v>721</v>
      </c>
      <c r="D25" s="124" t="s">
        <v>721</v>
      </c>
      <c r="E25" s="124" t="s">
        <v>25</v>
      </c>
      <c r="F25" s="143" t="s">
        <v>110</v>
      </c>
      <c r="G25" s="144"/>
      <c r="H25" s="125" t="s">
        <v>722</v>
      </c>
      <c r="I25" s="127">
        <v>2.76</v>
      </c>
      <c r="J25" s="128">
        <f t="shared" si="0"/>
        <v>55.199999999999996</v>
      </c>
      <c r="K25" s="108"/>
    </row>
    <row r="26" spans="1:17" ht="24">
      <c r="A26" s="107"/>
      <c r="B26" s="122">
        <v>10</v>
      </c>
      <c r="C26" s="123" t="s">
        <v>662</v>
      </c>
      <c r="D26" s="124" t="s">
        <v>662</v>
      </c>
      <c r="E26" s="124" t="s">
        <v>27</v>
      </c>
      <c r="F26" s="143" t="s">
        <v>107</v>
      </c>
      <c r="G26" s="144"/>
      <c r="H26" s="125" t="s">
        <v>723</v>
      </c>
      <c r="I26" s="127">
        <v>15.6</v>
      </c>
      <c r="J26" s="128">
        <f t="shared" si="0"/>
        <v>156</v>
      </c>
      <c r="K26" s="108"/>
      <c r="Q26" s="133"/>
    </row>
    <row r="27" spans="1:17" ht="24">
      <c r="A27" s="107"/>
      <c r="B27" s="122">
        <v>20</v>
      </c>
      <c r="C27" s="123" t="s">
        <v>662</v>
      </c>
      <c r="D27" s="124" t="s">
        <v>662</v>
      </c>
      <c r="E27" s="124" t="s">
        <v>28</v>
      </c>
      <c r="F27" s="143" t="s">
        <v>107</v>
      </c>
      <c r="G27" s="144"/>
      <c r="H27" s="125" t="s">
        <v>723</v>
      </c>
      <c r="I27" s="127">
        <v>15.6</v>
      </c>
      <c r="J27" s="128">
        <f t="shared" si="0"/>
        <v>312</v>
      </c>
      <c r="K27" s="108"/>
    </row>
    <row r="28" spans="1:17" ht="24">
      <c r="A28" s="107"/>
      <c r="B28" s="122">
        <v>15</v>
      </c>
      <c r="C28" s="123" t="s">
        <v>724</v>
      </c>
      <c r="D28" s="124" t="s">
        <v>724</v>
      </c>
      <c r="E28" s="124" t="s">
        <v>107</v>
      </c>
      <c r="F28" s="143"/>
      <c r="G28" s="144"/>
      <c r="H28" s="125" t="s">
        <v>725</v>
      </c>
      <c r="I28" s="127">
        <v>10.66</v>
      </c>
      <c r="J28" s="128">
        <f t="shared" si="0"/>
        <v>159.9</v>
      </c>
      <c r="K28" s="108"/>
    </row>
    <row r="29" spans="1:17" ht="24">
      <c r="A29" s="107"/>
      <c r="B29" s="122">
        <v>10</v>
      </c>
      <c r="C29" s="123" t="s">
        <v>724</v>
      </c>
      <c r="D29" s="124" t="s">
        <v>724</v>
      </c>
      <c r="E29" s="124" t="s">
        <v>269</v>
      </c>
      <c r="F29" s="143"/>
      <c r="G29" s="144"/>
      <c r="H29" s="125" t="s">
        <v>725</v>
      </c>
      <c r="I29" s="127">
        <v>10.66</v>
      </c>
      <c r="J29" s="128">
        <f t="shared" si="0"/>
        <v>106.6</v>
      </c>
      <c r="K29" s="108"/>
    </row>
    <row r="30" spans="1:17" ht="36">
      <c r="A30" s="107"/>
      <c r="B30" s="122">
        <v>5</v>
      </c>
      <c r="C30" s="123" t="s">
        <v>726</v>
      </c>
      <c r="D30" s="124" t="s">
        <v>726</v>
      </c>
      <c r="E30" s="124" t="s">
        <v>727</v>
      </c>
      <c r="F30" s="143"/>
      <c r="G30" s="144"/>
      <c r="H30" s="125" t="s">
        <v>728</v>
      </c>
      <c r="I30" s="127">
        <v>22.5</v>
      </c>
      <c r="J30" s="128">
        <f t="shared" si="0"/>
        <v>112.5</v>
      </c>
      <c r="K30" s="108"/>
    </row>
    <row r="31" spans="1:17" ht="36">
      <c r="A31" s="107"/>
      <c r="B31" s="122">
        <v>5</v>
      </c>
      <c r="C31" s="123" t="s">
        <v>726</v>
      </c>
      <c r="D31" s="124" t="s">
        <v>726</v>
      </c>
      <c r="E31" s="124" t="s">
        <v>729</v>
      </c>
      <c r="F31" s="143"/>
      <c r="G31" s="144"/>
      <c r="H31" s="125" t="s">
        <v>728</v>
      </c>
      <c r="I31" s="127">
        <v>22.5</v>
      </c>
      <c r="J31" s="128">
        <f t="shared" si="0"/>
        <v>112.5</v>
      </c>
      <c r="K31" s="108"/>
    </row>
    <row r="32" spans="1:17">
      <c r="A32" s="107"/>
      <c r="B32" s="122">
        <v>50</v>
      </c>
      <c r="C32" s="123" t="s">
        <v>730</v>
      </c>
      <c r="D32" s="124" t="s">
        <v>730</v>
      </c>
      <c r="E32" s="124" t="s">
        <v>67</v>
      </c>
      <c r="F32" s="143" t="s">
        <v>107</v>
      </c>
      <c r="G32" s="144"/>
      <c r="H32" s="125" t="s">
        <v>731</v>
      </c>
      <c r="I32" s="127">
        <v>7.7</v>
      </c>
      <c r="J32" s="128">
        <f t="shared" si="0"/>
        <v>385</v>
      </c>
      <c r="K32" s="108"/>
    </row>
    <row r="33" spans="1:11" ht="24">
      <c r="A33" s="107"/>
      <c r="B33" s="122">
        <v>50</v>
      </c>
      <c r="C33" s="123" t="s">
        <v>732</v>
      </c>
      <c r="D33" s="124" t="s">
        <v>732</v>
      </c>
      <c r="E33" s="124" t="s">
        <v>26</v>
      </c>
      <c r="F33" s="143" t="s">
        <v>107</v>
      </c>
      <c r="G33" s="144"/>
      <c r="H33" s="125" t="s">
        <v>733</v>
      </c>
      <c r="I33" s="127">
        <v>8.8800000000000008</v>
      </c>
      <c r="J33" s="128">
        <f t="shared" si="0"/>
        <v>444.00000000000006</v>
      </c>
      <c r="K33" s="108"/>
    </row>
    <row r="34" spans="1:11" ht="24">
      <c r="A34" s="107"/>
      <c r="B34" s="122">
        <v>20</v>
      </c>
      <c r="C34" s="123" t="s">
        <v>732</v>
      </c>
      <c r="D34" s="124" t="s">
        <v>732</v>
      </c>
      <c r="E34" s="124" t="s">
        <v>27</v>
      </c>
      <c r="F34" s="143" t="s">
        <v>107</v>
      </c>
      <c r="G34" s="144"/>
      <c r="H34" s="125" t="s">
        <v>733</v>
      </c>
      <c r="I34" s="127">
        <v>8.8800000000000008</v>
      </c>
      <c r="J34" s="128">
        <f t="shared" si="0"/>
        <v>177.60000000000002</v>
      </c>
      <c r="K34" s="108"/>
    </row>
    <row r="35" spans="1:11" ht="24">
      <c r="A35" s="107"/>
      <c r="B35" s="122">
        <v>10</v>
      </c>
      <c r="C35" s="123" t="s">
        <v>732</v>
      </c>
      <c r="D35" s="124" t="s">
        <v>732</v>
      </c>
      <c r="E35" s="124" t="s">
        <v>28</v>
      </c>
      <c r="F35" s="143" t="s">
        <v>107</v>
      </c>
      <c r="G35" s="144"/>
      <c r="H35" s="125" t="s">
        <v>733</v>
      </c>
      <c r="I35" s="127">
        <v>8.8800000000000008</v>
      </c>
      <c r="J35" s="128">
        <f t="shared" si="0"/>
        <v>88.800000000000011</v>
      </c>
      <c r="K35" s="108"/>
    </row>
    <row r="36" spans="1:11" ht="24">
      <c r="A36" s="107"/>
      <c r="B36" s="122">
        <v>10</v>
      </c>
      <c r="C36" s="123" t="s">
        <v>732</v>
      </c>
      <c r="D36" s="124" t="s">
        <v>732</v>
      </c>
      <c r="E36" s="124" t="s">
        <v>29</v>
      </c>
      <c r="F36" s="143" t="s">
        <v>107</v>
      </c>
      <c r="G36" s="144"/>
      <c r="H36" s="125" t="s">
        <v>733</v>
      </c>
      <c r="I36" s="127">
        <v>8.8800000000000008</v>
      </c>
      <c r="J36" s="128">
        <f t="shared" si="0"/>
        <v>88.800000000000011</v>
      </c>
      <c r="K36" s="108"/>
    </row>
    <row r="37" spans="1:11" ht="24">
      <c r="A37" s="107"/>
      <c r="B37" s="122">
        <v>50</v>
      </c>
      <c r="C37" s="123" t="s">
        <v>734</v>
      </c>
      <c r="D37" s="124" t="s">
        <v>734</v>
      </c>
      <c r="E37" s="124" t="s">
        <v>107</v>
      </c>
      <c r="F37" s="143"/>
      <c r="G37" s="144"/>
      <c r="H37" s="125" t="s">
        <v>735</v>
      </c>
      <c r="I37" s="127">
        <v>4.74</v>
      </c>
      <c r="J37" s="128">
        <f t="shared" si="0"/>
        <v>237</v>
      </c>
      <c r="K37" s="108"/>
    </row>
    <row r="38" spans="1:11" ht="24">
      <c r="A38" s="107"/>
      <c r="B38" s="122">
        <v>5</v>
      </c>
      <c r="C38" s="123" t="s">
        <v>736</v>
      </c>
      <c r="D38" s="124" t="s">
        <v>736</v>
      </c>
      <c r="E38" s="124"/>
      <c r="F38" s="143"/>
      <c r="G38" s="144"/>
      <c r="H38" s="125" t="s">
        <v>737</v>
      </c>
      <c r="I38" s="127">
        <v>15.6</v>
      </c>
      <c r="J38" s="128">
        <f t="shared" si="0"/>
        <v>78</v>
      </c>
      <c r="K38" s="108"/>
    </row>
    <row r="39" spans="1:11" ht="24">
      <c r="A39" s="107"/>
      <c r="B39" s="122">
        <v>2</v>
      </c>
      <c r="C39" s="123" t="s">
        <v>738</v>
      </c>
      <c r="D39" s="124" t="s">
        <v>748</v>
      </c>
      <c r="E39" s="124" t="s">
        <v>739</v>
      </c>
      <c r="F39" s="143" t="s">
        <v>273</v>
      </c>
      <c r="G39" s="144"/>
      <c r="H39" s="125" t="s">
        <v>740</v>
      </c>
      <c r="I39" s="127">
        <v>64.95</v>
      </c>
      <c r="J39" s="128">
        <f t="shared" si="0"/>
        <v>129.9</v>
      </c>
      <c r="K39" s="108"/>
    </row>
    <row r="40" spans="1:11" ht="24">
      <c r="A40" s="107"/>
      <c r="B40" s="122">
        <v>2</v>
      </c>
      <c r="C40" s="123" t="s">
        <v>738</v>
      </c>
      <c r="D40" s="124" t="s">
        <v>749</v>
      </c>
      <c r="E40" s="124" t="s">
        <v>741</v>
      </c>
      <c r="F40" s="143" t="s">
        <v>273</v>
      </c>
      <c r="G40" s="144"/>
      <c r="H40" s="125" t="s">
        <v>740</v>
      </c>
      <c r="I40" s="127">
        <v>79.75</v>
      </c>
      <c r="J40" s="128">
        <f t="shared" si="0"/>
        <v>159.5</v>
      </c>
      <c r="K40" s="108"/>
    </row>
    <row r="41" spans="1:11" ht="24">
      <c r="A41" s="107"/>
      <c r="B41" s="122">
        <v>2</v>
      </c>
      <c r="C41" s="123" t="s">
        <v>738</v>
      </c>
      <c r="D41" s="124" t="s">
        <v>750</v>
      </c>
      <c r="E41" s="124" t="s">
        <v>742</v>
      </c>
      <c r="F41" s="143" t="s">
        <v>273</v>
      </c>
      <c r="G41" s="144"/>
      <c r="H41" s="125" t="s">
        <v>740</v>
      </c>
      <c r="I41" s="127">
        <v>87.65</v>
      </c>
      <c r="J41" s="128">
        <f t="shared" si="0"/>
        <v>175.3</v>
      </c>
      <c r="K41" s="108"/>
    </row>
    <row r="42" spans="1:11" ht="24">
      <c r="A42" s="107"/>
      <c r="B42" s="122">
        <v>2</v>
      </c>
      <c r="C42" s="123" t="s">
        <v>743</v>
      </c>
      <c r="D42" s="124" t="s">
        <v>743</v>
      </c>
      <c r="E42" s="124" t="s">
        <v>28</v>
      </c>
      <c r="F42" s="143"/>
      <c r="G42" s="144"/>
      <c r="H42" s="125" t="s">
        <v>744</v>
      </c>
      <c r="I42" s="127">
        <v>12.63</v>
      </c>
      <c r="J42" s="128">
        <f t="shared" si="0"/>
        <v>25.26</v>
      </c>
      <c r="K42" s="108"/>
    </row>
    <row r="43" spans="1:11" ht="24">
      <c r="A43" s="107"/>
      <c r="B43" s="102">
        <v>1</v>
      </c>
      <c r="C43" s="10" t="s">
        <v>743</v>
      </c>
      <c r="D43" s="111" t="s">
        <v>743</v>
      </c>
      <c r="E43" s="111" t="s">
        <v>29</v>
      </c>
      <c r="F43" s="145"/>
      <c r="G43" s="146"/>
      <c r="H43" s="11" t="s">
        <v>744</v>
      </c>
      <c r="I43" s="12">
        <v>12.63</v>
      </c>
      <c r="J43" s="103">
        <f t="shared" si="0"/>
        <v>12.63</v>
      </c>
      <c r="K43" s="108"/>
    </row>
    <row r="44" spans="1:11">
      <c r="A44" s="107"/>
      <c r="B44" s="126"/>
      <c r="C44" s="126"/>
      <c r="D44" s="126"/>
      <c r="E44" s="126"/>
      <c r="F44" s="126"/>
      <c r="G44" s="126"/>
      <c r="H44" s="126"/>
      <c r="I44" s="129" t="s">
        <v>255</v>
      </c>
      <c r="J44" s="130">
        <f>SUM(J22:J43)</f>
        <v>3489.8500000000008</v>
      </c>
      <c r="K44" s="108"/>
    </row>
    <row r="45" spans="1:11">
      <c r="A45" s="107"/>
      <c r="B45" s="126"/>
      <c r="C45" s="126"/>
      <c r="D45" s="126"/>
      <c r="E45" s="126"/>
      <c r="F45" s="126"/>
      <c r="G45" s="126"/>
      <c r="H45" s="126"/>
      <c r="I45" s="129" t="s">
        <v>759</v>
      </c>
      <c r="J45" s="130">
        <v>394.81</v>
      </c>
      <c r="K45" s="108"/>
    </row>
    <row r="46" spans="1:11" outlineLevel="1">
      <c r="A46" s="107"/>
      <c r="B46" s="126"/>
      <c r="C46" s="126"/>
      <c r="D46" s="126"/>
      <c r="E46" s="126"/>
      <c r="F46" s="126"/>
      <c r="G46" s="126"/>
      <c r="H46" s="126"/>
      <c r="I46" s="129" t="s">
        <v>760</v>
      </c>
      <c r="J46" s="130">
        <f>SUM(J44:J45)</f>
        <v>3884.6600000000008</v>
      </c>
      <c r="K46" s="108"/>
    </row>
    <row r="47" spans="1:11">
      <c r="A47" s="107"/>
      <c r="B47" s="126"/>
      <c r="C47" s="126"/>
      <c r="D47" s="126"/>
      <c r="E47" s="126"/>
      <c r="F47" s="126"/>
      <c r="G47" s="126"/>
      <c r="H47" s="126"/>
      <c r="I47" s="129" t="s">
        <v>761</v>
      </c>
      <c r="J47" s="112">
        <v>196.78</v>
      </c>
      <c r="K47" s="108"/>
    </row>
    <row r="48" spans="1:11" ht="19.5" customHeight="1">
      <c r="A48" s="6"/>
      <c r="B48" s="7"/>
      <c r="C48" s="7"/>
      <c r="D48" s="7"/>
      <c r="E48" s="7"/>
      <c r="F48" s="7"/>
      <c r="G48" s="7"/>
      <c r="H48" s="7" t="s">
        <v>751</v>
      </c>
      <c r="I48" s="7"/>
      <c r="J48" s="7"/>
      <c r="K48" s="8"/>
    </row>
    <row r="50" spans="8:9">
      <c r="H50" s="1" t="s">
        <v>753</v>
      </c>
      <c r="I50" s="88">
        <f>I54/J46</f>
        <v>1.7683889452358761</v>
      </c>
    </row>
    <row r="51" spans="8:9">
      <c r="H51" s="1" t="s">
        <v>705</v>
      </c>
      <c r="I51" s="88">
        <f>'Tax Invoice'!M11</f>
        <v>34.909999999999997</v>
      </c>
    </row>
    <row r="52" spans="8:9">
      <c r="H52" s="1" t="s">
        <v>754</v>
      </c>
      <c r="I52" s="88">
        <f>I54/I51</f>
        <v>196.78</v>
      </c>
    </row>
    <row r="53" spans="8:9">
      <c r="H53" s="1" t="s">
        <v>755</v>
      </c>
      <c r="I53" s="88">
        <f>I55/I51</f>
        <v>196.78</v>
      </c>
    </row>
    <row r="54" spans="8:9">
      <c r="H54" s="1" t="s">
        <v>706</v>
      </c>
      <c r="I54" s="88">
        <f>I51*J47</f>
        <v>6869.5897999999997</v>
      </c>
    </row>
    <row r="55" spans="8:9">
      <c r="H55" s="1" t="s">
        <v>707</v>
      </c>
      <c r="I55" s="88">
        <f>I54</f>
        <v>6869.5897999999997</v>
      </c>
    </row>
  </sheetData>
  <mergeCells count="26">
    <mergeCell ref="F43:G43"/>
    <mergeCell ref="F38:G38"/>
    <mergeCell ref="F39:G39"/>
    <mergeCell ref="F40:G40"/>
    <mergeCell ref="F41:G41"/>
    <mergeCell ref="F42:G42"/>
    <mergeCell ref="F33:G33"/>
    <mergeCell ref="F34:G34"/>
    <mergeCell ref="F35:G35"/>
    <mergeCell ref="F36:G36"/>
    <mergeCell ref="F37:G37"/>
    <mergeCell ref="F28:G28"/>
    <mergeCell ref="F29:G29"/>
    <mergeCell ref="F30:G30"/>
    <mergeCell ref="F31:G31"/>
    <mergeCell ref="F32:G32"/>
    <mergeCell ref="F23:G23"/>
    <mergeCell ref="F24:G24"/>
    <mergeCell ref="F25:G25"/>
    <mergeCell ref="F26:G26"/>
    <mergeCell ref="F27:G27"/>
    <mergeCell ref="J10:J11"/>
    <mergeCell ref="J14:J15"/>
    <mergeCell ref="F20:G20"/>
    <mergeCell ref="F21:G21"/>
    <mergeCell ref="F22:G2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43"/>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338</v>
      </c>
      <c r="O1" t="s">
        <v>144</v>
      </c>
      <c r="T1" t="s">
        <v>255</v>
      </c>
      <c r="U1">
        <v>3489.8500000000008</v>
      </c>
    </row>
    <row r="2" spans="1:21" ht="15.75">
      <c r="A2" s="107"/>
      <c r="B2" s="118" t="s">
        <v>134</v>
      </c>
      <c r="C2" s="114"/>
      <c r="D2" s="114"/>
      <c r="E2" s="114"/>
      <c r="F2" s="114"/>
      <c r="G2" s="114"/>
      <c r="H2" s="114"/>
      <c r="I2" s="119" t="s">
        <v>140</v>
      </c>
      <c r="J2" s="108"/>
      <c r="T2" t="s">
        <v>184</v>
      </c>
      <c r="U2">
        <v>394.81</v>
      </c>
    </row>
    <row r="3" spans="1:21">
      <c r="A3" s="107"/>
      <c r="B3" s="115" t="s">
        <v>135</v>
      </c>
      <c r="C3" s="114"/>
      <c r="D3" s="114"/>
      <c r="E3" s="114"/>
      <c r="F3" s="114"/>
      <c r="G3" s="114"/>
      <c r="H3" s="114"/>
      <c r="I3" s="114"/>
      <c r="J3" s="108"/>
      <c r="T3" t="s">
        <v>185</v>
      </c>
    </row>
    <row r="4" spans="1:21">
      <c r="A4" s="107"/>
      <c r="B4" s="115" t="s">
        <v>136</v>
      </c>
      <c r="C4" s="114"/>
      <c r="D4" s="114"/>
      <c r="E4" s="114"/>
      <c r="F4" s="114"/>
      <c r="G4" s="114"/>
      <c r="H4" s="114"/>
      <c r="I4" s="114"/>
      <c r="J4" s="108"/>
      <c r="T4" t="s">
        <v>257</v>
      </c>
      <c r="U4">
        <v>3884.6600000000008</v>
      </c>
    </row>
    <row r="5" spans="1:21">
      <c r="A5" s="107"/>
      <c r="B5" s="115" t="s">
        <v>137</v>
      </c>
      <c r="C5" s="114"/>
      <c r="D5" s="114"/>
      <c r="E5" s="114"/>
      <c r="F5" s="114"/>
      <c r="G5" s="114"/>
      <c r="H5" s="114"/>
      <c r="I5" s="114"/>
      <c r="J5" s="108"/>
      <c r="S5" t="s">
        <v>751</v>
      </c>
    </row>
    <row r="6" spans="1:21">
      <c r="A6" s="107"/>
      <c r="B6" s="115" t="s">
        <v>138</v>
      </c>
      <c r="C6" s="114"/>
      <c r="D6" s="114"/>
      <c r="E6" s="114"/>
      <c r="F6" s="114"/>
      <c r="G6" s="114"/>
      <c r="H6" s="114"/>
      <c r="I6" s="114"/>
      <c r="J6" s="108"/>
    </row>
    <row r="7" spans="1:21">
      <c r="A7" s="107"/>
      <c r="B7" s="115" t="s">
        <v>139</v>
      </c>
      <c r="C7" s="114"/>
      <c r="D7" s="114"/>
      <c r="E7" s="114"/>
      <c r="F7" s="114"/>
      <c r="G7" s="114"/>
      <c r="H7" s="114"/>
      <c r="I7" s="114"/>
      <c r="J7" s="108"/>
    </row>
    <row r="8" spans="1:21">
      <c r="A8" s="107"/>
      <c r="B8" s="114"/>
      <c r="C8" s="114"/>
      <c r="D8" s="114"/>
      <c r="E8" s="114"/>
      <c r="F8" s="114"/>
      <c r="G8" s="114"/>
      <c r="H8" s="114"/>
      <c r="I8" s="114"/>
      <c r="J8" s="108"/>
    </row>
    <row r="9" spans="1:21">
      <c r="A9" s="107"/>
      <c r="B9" s="98" t="s">
        <v>0</v>
      </c>
      <c r="C9" s="99"/>
      <c r="D9" s="99"/>
      <c r="E9" s="100"/>
      <c r="F9" s="95"/>
      <c r="G9" s="96" t="s">
        <v>7</v>
      </c>
      <c r="H9" s="114"/>
      <c r="I9" s="96" t="s">
        <v>195</v>
      </c>
      <c r="J9" s="108"/>
    </row>
    <row r="10" spans="1:21">
      <c r="A10" s="107"/>
      <c r="B10" s="107" t="s">
        <v>709</v>
      </c>
      <c r="C10" s="114"/>
      <c r="D10" s="114"/>
      <c r="E10" s="108"/>
      <c r="F10" s="109"/>
      <c r="G10" s="109" t="s">
        <v>709</v>
      </c>
      <c r="H10" s="114"/>
      <c r="I10" s="135"/>
      <c r="J10" s="108"/>
    </row>
    <row r="11" spans="1:21">
      <c r="A11" s="107"/>
      <c r="B11" s="107" t="s">
        <v>710</v>
      </c>
      <c r="C11" s="114"/>
      <c r="D11" s="114"/>
      <c r="E11" s="108"/>
      <c r="F11" s="109"/>
      <c r="G11" s="109" t="s">
        <v>710</v>
      </c>
      <c r="H11" s="114"/>
      <c r="I11" s="136"/>
      <c r="J11" s="108"/>
    </row>
    <row r="12" spans="1:21">
      <c r="A12" s="107"/>
      <c r="B12" s="107" t="s">
        <v>711</v>
      </c>
      <c r="C12" s="114"/>
      <c r="D12" s="114"/>
      <c r="E12" s="108"/>
      <c r="F12" s="109"/>
      <c r="G12" s="109" t="s">
        <v>711</v>
      </c>
      <c r="H12" s="114"/>
      <c r="I12" s="114"/>
      <c r="J12" s="108"/>
    </row>
    <row r="13" spans="1:21">
      <c r="A13" s="107"/>
      <c r="B13" s="107" t="s">
        <v>712</v>
      </c>
      <c r="C13" s="114"/>
      <c r="D13" s="114"/>
      <c r="E13" s="108"/>
      <c r="F13" s="109"/>
      <c r="G13" s="109" t="s">
        <v>712</v>
      </c>
      <c r="H13" s="114"/>
      <c r="I13" s="96" t="s">
        <v>11</v>
      </c>
      <c r="J13" s="108"/>
    </row>
    <row r="14" spans="1:21">
      <c r="A14" s="107"/>
      <c r="B14" s="107" t="s">
        <v>713</v>
      </c>
      <c r="C14" s="114"/>
      <c r="D14" s="114"/>
      <c r="E14" s="108"/>
      <c r="F14" s="109"/>
      <c r="G14" s="109" t="s">
        <v>713</v>
      </c>
      <c r="H14" s="114"/>
      <c r="I14" s="137">
        <v>45163</v>
      </c>
      <c r="J14" s="108"/>
    </row>
    <row r="15" spans="1:21">
      <c r="A15" s="107"/>
      <c r="B15" s="6" t="s">
        <v>6</v>
      </c>
      <c r="C15" s="7"/>
      <c r="D15" s="7"/>
      <c r="E15" s="8"/>
      <c r="F15" s="109"/>
      <c r="G15" s="9" t="s">
        <v>6</v>
      </c>
      <c r="H15" s="114"/>
      <c r="I15" s="138"/>
      <c r="J15" s="108"/>
    </row>
    <row r="16" spans="1:21">
      <c r="A16" s="107"/>
      <c r="B16" s="114"/>
      <c r="C16" s="114"/>
      <c r="D16" s="114"/>
      <c r="E16" s="114"/>
      <c r="F16" s="114"/>
      <c r="G16" s="114"/>
      <c r="H16" s="117" t="s">
        <v>142</v>
      </c>
      <c r="I16" s="131">
        <v>39765</v>
      </c>
      <c r="J16" s="108"/>
    </row>
    <row r="17" spans="1:16">
      <c r="A17" s="107"/>
      <c r="B17" s="114" t="s">
        <v>714</v>
      </c>
      <c r="C17" s="114"/>
      <c r="D17" s="114"/>
      <c r="E17" s="114"/>
      <c r="F17" s="114"/>
      <c r="G17" s="114"/>
      <c r="H17" s="117" t="s">
        <v>143</v>
      </c>
      <c r="I17" s="131"/>
      <c r="J17" s="108"/>
    </row>
    <row r="18" spans="1:16" ht="18">
      <c r="A18" s="107"/>
      <c r="B18" s="114" t="s">
        <v>715</v>
      </c>
      <c r="C18" s="114"/>
      <c r="D18" s="114"/>
      <c r="E18" s="114"/>
      <c r="F18" s="114"/>
      <c r="G18" s="114"/>
      <c r="H18" s="116" t="s">
        <v>258</v>
      </c>
      <c r="I18" s="101" t="s">
        <v>745</v>
      </c>
      <c r="J18" s="108"/>
    </row>
    <row r="19" spans="1:16">
      <c r="A19" s="107"/>
      <c r="B19" s="114"/>
      <c r="C19" s="114"/>
      <c r="D19" s="114"/>
      <c r="E19" s="114"/>
      <c r="F19" s="114"/>
      <c r="G19" s="114"/>
      <c r="H19" s="114"/>
      <c r="I19" s="114"/>
      <c r="J19" s="108"/>
      <c r="P19">
        <v>45163</v>
      </c>
    </row>
    <row r="20" spans="1:16">
      <c r="A20" s="107"/>
      <c r="B20" s="97" t="s">
        <v>198</v>
      </c>
      <c r="C20" s="97" t="s">
        <v>199</v>
      </c>
      <c r="D20" s="110" t="s">
        <v>200</v>
      </c>
      <c r="E20" s="139" t="s">
        <v>201</v>
      </c>
      <c r="F20" s="140"/>
      <c r="G20" s="97" t="s">
        <v>169</v>
      </c>
      <c r="H20" s="97" t="s">
        <v>202</v>
      </c>
      <c r="I20" s="97" t="s">
        <v>21</v>
      </c>
      <c r="J20" s="108"/>
    </row>
    <row r="21" spans="1:16">
      <c r="A21" s="107"/>
      <c r="B21" s="120"/>
      <c r="C21" s="120"/>
      <c r="D21" s="121"/>
      <c r="E21" s="141"/>
      <c r="F21" s="142"/>
      <c r="G21" s="120" t="s">
        <v>141</v>
      </c>
      <c r="H21" s="120"/>
      <c r="I21" s="120"/>
      <c r="J21" s="108"/>
    </row>
    <row r="22" spans="1:16" ht="132">
      <c r="A22" s="107"/>
      <c r="B22" s="122">
        <v>15</v>
      </c>
      <c r="C22" s="123" t="s">
        <v>716</v>
      </c>
      <c r="D22" s="124" t="s">
        <v>110</v>
      </c>
      <c r="E22" s="143"/>
      <c r="F22" s="144"/>
      <c r="G22" s="125" t="s">
        <v>752</v>
      </c>
      <c r="H22" s="127">
        <v>3.36</v>
      </c>
      <c r="I22" s="128">
        <f t="shared" ref="I22:I43" si="0">H22*B22</f>
        <v>50.4</v>
      </c>
      <c r="J22" s="108"/>
    </row>
    <row r="23" spans="1:16" ht="60">
      <c r="A23" s="107"/>
      <c r="B23" s="122">
        <v>30</v>
      </c>
      <c r="C23" s="123" t="s">
        <v>717</v>
      </c>
      <c r="D23" s="124" t="s">
        <v>25</v>
      </c>
      <c r="E23" s="143"/>
      <c r="F23" s="144"/>
      <c r="G23" s="125" t="s">
        <v>718</v>
      </c>
      <c r="H23" s="127">
        <v>12.44</v>
      </c>
      <c r="I23" s="128">
        <f t="shared" si="0"/>
        <v>373.2</v>
      </c>
      <c r="J23" s="108"/>
    </row>
    <row r="24" spans="1:16" ht="180">
      <c r="A24" s="107"/>
      <c r="B24" s="122">
        <v>4</v>
      </c>
      <c r="C24" s="123" t="s">
        <v>719</v>
      </c>
      <c r="D24" s="124" t="s">
        <v>239</v>
      </c>
      <c r="E24" s="143" t="s">
        <v>26</v>
      </c>
      <c r="F24" s="144"/>
      <c r="G24" s="125" t="s">
        <v>720</v>
      </c>
      <c r="H24" s="127">
        <v>12.44</v>
      </c>
      <c r="I24" s="128">
        <f t="shared" si="0"/>
        <v>49.76</v>
      </c>
      <c r="J24" s="108"/>
    </row>
    <row r="25" spans="1:16" ht="84">
      <c r="A25" s="107"/>
      <c r="B25" s="122">
        <v>20</v>
      </c>
      <c r="C25" s="123" t="s">
        <v>721</v>
      </c>
      <c r="D25" s="124" t="s">
        <v>25</v>
      </c>
      <c r="E25" s="143" t="s">
        <v>110</v>
      </c>
      <c r="F25" s="144"/>
      <c r="G25" s="125" t="s">
        <v>722</v>
      </c>
      <c r="H25" s="127">
        <v>2.76</v>
      </c>
      <c r="I25" s="128">
        <f t="shared" si="0"/>
        <v>55.199999999999996</v>
      </c>
      <c r="J25" s="108"/>
    </row>
    <row r="26" spans="1:16" ht="180">
      <c r="A26" s="107"/>
      <c r="B26" s="122">
        <v>10</v>
      </c>
      <c r="C26" s="123" t="s">
        <v>662</v>
      </c>
      <c r="D26" s="124" t="s">
        <v>27</v>
      </c>
      <c r="E26" s="143" t="s">
        <v>107</v>
      </c>
      <c r="F26" s="144"/>
      <c r="G26" s="125" t="s">
        <v>723</v>
      </c>
      <c r="H26" s="127">
        <v>15.6</v>
      </c>
      <c r="I26" s="128">
        <f t="shared" si="0"/>
        <v>156</v>
      </c>
      <c r="J26" s="108"/>
    </row>
    <row r="27" spans="1:16" ht="180">
      <c r="A27" s="107"/>
      <c r="B27" s="122">
        <v>20</v>
      </c>
      <c r="C27" s="123" t="s">
        <v>662</v>
      </c>
      <c r="D27" s="124" t="s">
        <v>28</v>
      </c>
      <c r="E27" s="143" t="s">
        <v>107</v>
      </c>
      <c r="F27" s="144"/>
      <c r="G27" s="125" t="s">
        <v>723</v>
      </c>
      <c r="H27" s="127">
        <v>15.6</v>
      </c>
      <c r="I27" s="128">
        <f t="shared" si="0"/>
        <v>312</v>
      </c>
      <c r="J27" s="108"/>
    </row>
    <row r="28" spans="1:16" ht="156">
      <c r="A28" s="107"/>
      <c r="B28" s="122">
        <v>15</v>
      </c>
      <c r="C28" s="123" t="s">
        <v>724</v>
      </c>
      <c r="D28" s="124" t="s">
        <v>107</v>
      </c>
      <c r="E28" s="143"/>
      <c r="F28" s="144"/>
      <c r="G28" s="125" t="s">
        <v>725</v>
      </c>
      <c r="H28" s="127">
        <v>10.66</v>
      </c>
      <c r="I28" s="128">
        <f t="shared" si="0"/>
        <v>159.9</v>
      </c>
      <c r="J28" s="108"/>
    </row>
    <row r="29" spans="1:16" ht="156">
      <c r="A29" s="107"/>
      <c r="B29" s="122">
        <v>10</v>
      </c>
      <c r="C29" s="123" t="s">
        <v>724</v>
      </c>
      <c r="D29" s="124" t="s">
        <v>269</v>
      </c>
      <c r="E29" s="143"/>
      <c r="F29" s="144"/>
      <c r="G29" s="125" t="s">
        <v>725</v>
      </c>
      <c r="H29" s="127">
        <v>10.66</v>
      </c>
      <c r="I29" s="128">
        <f t="shared" si="0"/>
        <v>106.6</v>
      </c>
      <c r="J29" s="108"/>
    </row>
    <row r="30" spans="1:16" ht="168">
      <c r="A30" s="107"/>
      <c r="B30" s="122">
        <v>5</v>
      </c>
      <c r="C30" s="123" t="s">
        <v>726</v>
      </c>
      <c r="D30" s="124" t="s">
        <v>727</v>
      </c>
      <c r="E30" s="143"/>
      <c r="F30" s="144"/>
      <c r="G30" s="125" t="s">
        <v>728</v>
      </c>
      <c r="H30" s="127">
        <v>22.5</v>
      </c>
      <c r="I30" s="128">
        <f t="shared" si="0"/>
        <v>112.5</v>
      </c>
      <c r="J30" s="108"/>
    </row>
    <row r="31" spans="1:16" ht="168">
      <c r="A31" s="107"/>
      <c r="B31" s="122">
        <v>5</v>
      </c>
      <c r="C31" s="123" t="s">
        <v>726</v>
      </c>
      <c r="D31" s="124" t="s">
        <v>729</v>
      </c>
      <c r="E31" s="143"/>
      <c r="F31" s="144"/>
      <c r="G31" s="125" t="s">
        <v>728</v>
      </c>
      <c r="H31" s="127">
        <v>22.5</v>
      </c>
      <c r="I31" s="128">
        <f t="shared" si="0"/>
        <v>112.5</v>
      </c>
      <c r="J31" s="108"/>
    </row>
    <row r="32" spans="1:16" ht="108">
      <c r="A32" s="107"/>
      <c r="B32" s="122">
        <v>50</v>
      </c>
      <c r="C32" s="123" t="s">
        <v>730</v>
      </c>
      <c r="D32" s="124" t="s">
        <v>67</v>
      </c>
      <c r="E32" s="143" t="s">
        <v>107</v>
      </c>
      <c r="F32" s="144"/>
      <c r="G32" s="125" t="s">
        <v>731</v>
      </c>
      <c r="H32" s="127">
        <v>7.7</v>
      </c>
      <c r="I32" s="128">
        <f t="shared" si="0"/>
        <v>385</v>
      </c>
      <c r="J32" s="108"/>
    </row>
    <row r="33" spans="1:10" ht="108">
      <c r="A33" s="107"/>
      <c r="B33" s="122">
        <v>50</v>
      </c>
      <c r="C33" s="123" t="s">
        <v>732</v>
      </c>
      <c r="D33" s="124" t="s">
        <v>26</v>
      </c>
      <c r="E33" s="143" t="s">
        <v>107</v>
      </c>
      <c r="F33" s="144"/>
      <c r="G33" s="125" t="s">
        <v>733</v>
      </c>
      <c r="H33" s="127">
        <v>8.8800000000000008</v>
      </c>
      <c r="I33" s="128">
        <f t="shared" si="0"/>
        <v>444.00000000000006</v>
      </c>
      <c r="J33" s="108"/>
    </row>
    <row r="34" spans="1:10" ht="108">
      <c r="A34" s="107"/>
      <c r="B34" s="122">
        <v>20</v>
      </c>
      <c r="C34" s="123" t="s">
        <v>732</v>
      </c>
      <c r="D34" s="124" t="s">
        <v>27</v>
      </c>
      <c r="E34" s="143" t="s">
        <v>107</v>
      </c>
      <c r="F34" s="144"/>
      <c r="G34" s="125" t="s">
        <v>733</v>
      </c>
      <c r="H34" s="127">
        <v>8.8800000000000008</v>
      </c>
      <c r="I34" s="128">
        <f t="shared" si="0"/>
        <v>177.60000000000002</v>
      </c>
      <c r="J34" s="108"/>
    </row>
    <row r="35" spans="1:10" ht="108">
      <c r="A35" s="107"/>
      <c r="B35" s="122">
        <v>10</v>
      </c>
      <c r="C35" s="123" t="s">
        <v>732</v>
      </c>
      <c r="D35" s="124" t="s">
        <v>28</v>
      </c>
      <c r="E35" s="143" t="s">
        <v>107</v>
      </c>
      <c r="F35" s="144"/>
      <c r="G35" s="125" t="s">
        <v>733</v>
      </c>
      <c r="H35" s="127">
        <v>8.8800000000000008</v>
      </c>
      <c r="I35" s="128">
        <f t="shared" si="0"/>
        <v>88.800000000000011</v>
      </c>
      <c r="J35" s="108"/>
    </row>
    <row r="36" spans="1:10" ht="108">
      <c r="A36" s="107"/>
      <c r="B36" s="122">
        <v>10</v>
      </c>
      <c r="C36" s="123" t="s">
        <v>732</v>
      </c>
      <c r="D36" s="124" t="s">
        <v>29</v>
      </c>
      <c r="E36" s="143" t="s">
        <v>107</v>
      </c>
      <c r="F36" s="144"/>
      <c r="G36" s="125" t="s">
        <v>733</v>
      </c>
      <c r="H36" s="127">
        <v>8.8800000000000008</v>
      </c>
      <c r="I36" s="128">
        <f t="shared" si="0"/>
        <v>88.800000000000011</v>
      </c>
      <c r="J36" s="108"/>
    </row>
    <row r="37" spans="1:10" ht="120">
      <c r="A37" s="107"/>
      <c r="B37" s="122">
        <v>50</v>
      </c>
      <c r="C37" s="123" t="s">
        <v>734</v>
      </c>
      <c r="D37" s="124" t="s">
        <v>107</v>
      </c>
      <c r="E37" s="143"/>
      <c r="F37" s="144"/>
      <c r="G37" s="125" t="s">
        <v>735</v>
      </c>
      <c r="H37" s="127">
        <v>4.74</v>
      </c>
      <c r="I37" s="128">
        <f t="shared" si="0"/>
        <v>237</v>
      </c>
      <c r="J37" s="108"/>
    </row>
    <row r="38" spans="1:10" ht="156">
      <c r="A38" s="107"/>
      <c r="B38" s="122">
        <v>5</v>
      </c>
      <c r="C38" s="123" t="s">
        <v>736</v>
      </c>
      <c r="D38" s="124"/>
      <c r="E38" s="143"/>
      <c r="F38" s="144"/>
      <c r="G38" s="125" t="s">
        <v>737</v>
      </c>
      <c r="H38" s="127">
        <v>15.6</v>
      </c>
      <c r="I38" s="128">
        <f t="shared" si="0"/>
        <v>78</v>
      </c>
      <c r="J38" s="108"/>
    </row>
    <row r="39" spans="1:10" ht="108">
      <c r="A39" s="107"/>
      <c r="B39" s="122">
        <v>2</v>
      </c>
      <c r="C39" s="123" t="s">
        <v>738</v>
      </c>
      <c r="D39" s="124" t="s">
        <v>739</v>
      </c>
      <c r="E39" s="143" t="s">
        <v>273</v>
      </c>
      <c r="F39" s="144"/>
      <c r="G39" s="125" t="s">
        <v>740</v>
      </c>
      <c r="H39" s="127">
        <v>64.95</v>
      </c>
      <c r="I39" s="128">
        <f t="shared" si="0"/>
        <v>129.9</v>
      </c>
      <c r="J39" s="108"/>
    </row>
    <row r="40" spans="1:10" ht="108">
      <c r="A40" s="107"/>
      <c r="B40" s="122">
        <v>2</v>
      </c>
      <c r="C40" s="123" t="s">
        <v>738</v>
      </c>
      <c r="D40" s="124" t="s">
        <v>741</v>
      </c>
      <c r="E40" s="143" t="s">
        <v>273</v>
      </c>
      <c r="F40" s="144"/>
      <c r="G40" s="125" t="s">
        <v>740</v>
      </c>
      <c r="H40" s="127">
        <v>79.75</v>
      </c>
      <c r="I40" s="128">
        <f t="shared" si="0"/>
        <v>159.5</v>
      </c>
      <c r="J40" s="108"/>
    </row>
    <row r="41" spans="1:10" ht="108">
      <c r="A41" s="107"/>
      <c r="B41" s="122">
        <v>2</v>
      </c>
      <c r="C41" s="123" t="s">
        <v>738</v>
      </c>
      <c r="D41" s="124" t="s">
        <v>742</v>
      </c>
      <c r="E41" s="143" t="s">
        <v>273</v>
      </c>
      <c r="F41" s="144"/>
      <c r="G41" s="125" t="s">
        <v>740</v>
      </c>
      <c r="H41" s="127">
        <v>87.65</v>
      </c>
      <c r="I41" s="128">
        <f t="shared" si="0"/>
        <v>175.3</v>
      </c>
      <c r="J41" s="108"/>
    </row>
    <row r="42" spans="1:10" ht="132">
      <c r="A42" s="107"/>
      <c r="B42" s="122">
        <v>2</v>
      </c>
      <c r="C42" s="123" t="s">
        <v>743</v>
      </c>
      <c r="D42" s="124" t="s">
        <v>28</v>
      </c>
      <c r="E42" s="143"/>
      <c r="F42" s="144"/>
      <c r="G42" s="125" t="s">
        <v>744</v>
      </c>
      <c r="H42" s="127">
        <v>12.63</v>
      </c>
      <c r="I42" s="128">
        <f t="shared" si="0"/>
        <v>25.26</v>
      </c>
      <c r="J42" s="108"/>
    </row>
    <row r="43" spans="1:10" ht="132">
      <c r="A43" s="107"/>
      <c r="B43" s="102">
        <v>1</v>
      </c>
      <c r="C43" s="10" t="s">
        <v>743</v>
      </c>
      <c r="D43" s="111" t="s">
        <v>29</v>
      </c>
      <c r="E43" s="145"/>
      <c r="F43" s="146"/>
      <c r="G43" s="11" t="s">
        <v>744</v>
      </c>
      <c r="H43" s="12">
        <v>12.63</v>
      </c>
      <c r="I43" s="103">
        <f t="shared" si="0"/>
        <v>12.63</v>
      </c>
      <c r="J43" s="108"/>
    </row>
  </sheetData>
  <mergeCells count="26">
    <mergeCell ref="E43:F43"/>
    <mergeCell ref="E38:F38"/>
    <mergeCell ref="E39:F39"/>
    <mergeCell ref="E40:F40"/>
    <mergeCell ref="E41:F41"/>
    <mergeCell ref="E42:F42"/>
    <mergeCell ref="E33:F33"/>
    <mergeCell ref="E34:F34"/>
    <mergeCell ref="E35:F35"/>
    <mergeCell ref="E36:F36"/>
    <mergeCell ref="E37:F37"/>
    <mergeCell ref="E28:F28"/>
    <mergeCell ref="E29:F29"/>
    <mergeCell ref="E30:F30"/>
    <mergeCell ref="E31:F31"/>
    <mergeCell ref="E32:F32"/>
    <mergeCell ref="E23:F23"/>
    <mergeCell ref="E24:F24"/>
    <mergeCell ref="E25:F25"/>
    <mergeCell ref="E26:F26"/>
    <mergeCell ref="E27:F27"/>
    <mergeCell ref="I10:I11"/>
    <mergeCell ref="I14:I15"/>
    <mergeCell ref="E20:F20"/>
    <mergeCell ref="E21:F21"/>
    <mergeCell ref="E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54"/>
  <sheetViews>
    <sheetView zoomScale="90" zoomScaleNormal="90" workbookViewId="0"/>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87">
        <v>0.25</v>
      </c>
      <c r="O1" t="s">
        <v>181</v>
      </c>
    </row>
    <row r="2" spans="1:15" ht="15.75" customHeight="1">
      <c r="A2" s="107"/>
      <c r="B2" s="118" t="s">
        <v>134</v>
      </c>
      <c r="C2" s="114"/>
      <c r="D2" s="114"/>
      <c r="E2" s="114"/>
      <c r="F2" s="114"/>
      <c r="G2" s="114"/>
      <c r="H2" s="114"/>
      <c r="I2" s="114"/>
      <c r="J2" s="114"/>
      <c r="K2" s="119" t="s">
        <v>140</v>
      </c>
      <c r="L2" s="108"/>
      <c r="N2">
        <v>3489.8500000000008</v>
      </c>
      <c r="O2" t="s">
        <v>182</v>
      </c>
    </row>
    <row r="3" spans="1:15" ht="12.75" customHeight="1">
      <c r="A3" s="107"/>
      <c r="B3" s="115" t="s">
        <v>135</v>
      </c>
      <c r="C3" s="114"/>
      <c r="D3" s="114"/>
      <c r="E3" s="114"/>
      <c r="F3" s="114"/>
      <c r="G3" s="114"/>
      <c r="H3" s="114"/>
      <c r="I3" s="114"/>
      <c r="J3" s="114"/>
      <c r="K3" s="114"/>
      <c r="L3" s="108"/>
      <c r="N3">
        <v>3489.8500000000008</v>
      </c>
      <c r="O3" t="s">
        <v>183</v>
      </c>
    </row>
    <row r="4" spans="1:15" ht="12.75" customHeight="1">
      <c r="A4" s="107"/>
      <c r="B4" s="115" t="s">
        <v>136</v>
      </c>
      <c r="C4" s="114"/>
      <c r="D4" s="114"/>
      <c r="E4" s="114"/>
      <c r="F4" s="114"/>
      <c r="G4" s="114"/>
      <c r="H4" s="114"/>
      <c r="I4" s="114"/>
      <c r="J4" s="114"/>
      <c r="K4" s="114"/>
      <c r="L4" s="108"/>
    </row>
    <row r="5" spans="1:15" ht="12.75" customHeight="1">
      <c r="A5" s="107"/>
      <c r="B5" s="115" t="s">
        <v>137</v>
      </c>
      <c r="C5" s="114"/>
      <c r="D5" s="114"/>
      <c r="E5" s="114"/>
      <c r="F5" s="114"/>
      <c r="G5" s="114"/>
      <c r="H5" s="114"/>
      <c r="I5" s="114"/>
      <c r="J5" s="114"/>
      <c r="K5" s="114"/>
      <c r="L5" s="108"/>
    </row>
    <row r="6" spans="1:15" ht="12.75" customHeight="1">
      <c r="A6" s="107"/>
      <c r="B6" s="115" t="s">
        <v>138</v>
      </c>
      <c r="C6" s="114"/>
      <c r="D6" s="114"/>
      <c r="E6" s="114"/>
      <c r="F6" s="114"/>
      <c r="G6" s="114"/>
      <c r="H6" s="114"/>
      <c r="I6" s="114"/>
      <c r="J6" s="114"/>
      <c r="K6" s="114"/>
      <c r="L6" s="108"/>
    </row>
    <row r="7" spans="1:15" ht="12.75" hidden="1" customHeight="1">
      <c r="A7" s="107"/>
      <c r="B7" s="115" t="s">
        <v>139</v>
      </c>
      <c r="C7" s="114"/>
      <c r="D7" s="114"/>
      <c r="E7" s="114"/>
      <c r="F7" s="114"/>
      <c r="G7" s="114"/>
      <c r="H7" s="114"/>
      <c r="I7" s="114"/>
      <c r="J7" s="114"/>
      <c r="K7" s="114"/>
      <c r="L7" s="108"/>
    </row>
    <row r="8" spans="1:15" ht="12.75" customHeight="1">
      <c r="A8" s="107"/>
      <c r="B8" s="114"/>
      <c r="C8" s="114"/>
      <c r="D8" s="114"/>
      <c r="E8" s="114"/>
      <c r="F8" s="114"/>
      <c r="G8" s="114"/>
      <c r="H8" s="114"/>
      <c r="I8" s="114"/>
      <c r="J8" s="114"/>
      <c r="K8" s="114"/>
      <c r="L8" s="108"/>
    </row>
    <row r="9" spans="1:15" ht="12.75" customHeight="1">
      <c r="A9" s="107"/>
      <c r="B9" s="98" t="s">
        <v>0</v>
      </c>
      <c r="C9" s="99"/>
      <c r="D9" s="99"/>
      <c r="E9" s="99"/>
      <c r="F9" s="100"/>
      <c r="G9" s="95"/>
      <c r="H9" s="96" t="s">
        <v>7</v>
      </c>
      <c r="I9" s="114"/>
      <c r="J9" s="114"/>
      <c r="K9" s="96" t="s">
        <v>195</v>
      </c>
      <c r="L9" s="108"/>
    </row>
    <row r="10" spans="1:15" ht="15" customHeight="1">
      <c r="A10" s="107"/>
      <c r="B10" s="109" t="s">
        <v>756</v>
      </c>
      <c r="C10" s="114"/>
      <c r="D10" s="114"/>
      <c r="E10" s="114"/>
      <c r="F10" s="108"/>
      <c r="G10" s="109"/>
      <c r="H10" s="132" t="s">
        <v>756</v>
      </c>
      <c r="I10" s="114"/>
      <c r="J10" s="114"/>
      <c r="K10" s="135">
        <f>IF(Invoice!J10&lt;&gt;"",Invoice!J10,"")</f>
        <v>51196</v>
      </c>
      <c r="L10" s="108"/>
    </row>
    <row r="11" spans="1:15" ht="12.75" customHeight="1">
      <c r="A11" s="107"/>
      <c r="B11" s="109" t="s">
        <v>757</v>
      </c>
      <c r="C11" s="114"/>
      <c r="D11" s="114"/>
      <c r="E11" s="114"/>
      <c r="F11" s="108"/>
      <c r="G11" s="109"/>
      <c r="H11" s="109" t="s">
        <v>757</v>
      </c>
      <c r="I11" s="114"/>
      <c r="J11" s="114"/>
      <c r="K11" s="136"/>
      <c r="L11" s="108"/>
    </row>
    <row r="12" spans="1:15" ht="12.75" customHeight="1">
      <c r="A12" s="107"/>
      <c r="B12" s="107" t="s">
        <v>711</v>
      </c>
      <c r="C12" s="114"/>
      <c r="D12" s="114"/>
      <c r="E12" s="114"/>
      <c r="F12" s="108"/>
      <c r="G12" s="109"/>
      <c r="H12" s="109" t="s">
        <v>711</v>
      </c>
      <c r="I12" s="114"/>
      <c r="J12" s="114"/>
      <c r="K12" s="114"/>
      <c r="L12" s="108"/>
    </row>
    <row r="13" spans="1:15" ht="12.75" customHeight="1">
      <c r="A13" s="107"/>
      <c r="B13" s="107" t="s">
        <v>712</v>
      </c>
      <c r="C13" s="114"/>
      <c r="D13" s="114"/>
      <c r="E13" s="114"/>
      <c r="F13" s="108"/>
      <c r="G13" s="109"/>
      <c r="H13" s="109" t="s">
        <v>712</v>
      </c>
      <c r="I13" s="114"/>
      <c r="J13" s="114"/>
      <c r="K13" s="96" t="s">
        <v>11</v>
      </c>
      <c r="L13" s="108"/>
    </row>
    <row r="14" spans="1:15" ht="15" customHeight="1">
      <c r="A14" s="107"/>
      <c r="B14" s="107" t="s">
        <v>713</v>
      </c>
      <c r="C14" s="114"/>
      <c r="D14" s="114"/>
      <c r="E14" s="114"/>
      <c r="F14" s="108"/>
      <c r="G14" s="109"/>
      <c r="H14" s="109" t="s">
        <v>713</v>
      </c>
      <c r="I14" s="114"/>
      <c r="J14" s="114"/>
      <c r="K14" s="137">
        <f>Invoice!J14</f>
        <v>45163</v>
      </c>
      <c r="L14" s="108"/>
    </row>
    <row r="15" spans="1:15" ht="15" customHeight="1">
      <c r="A15" s="107"/>
      <c r="B15" s="134" t="s">
        <v>758</v>
      </c>
      <c r="C15" s="7"/>
      <c r="D15" s="7"/>
      <c r="E15" s="7"/>
      <c r="F15" s="8"/>
      <c r="G15" s="109"/>
      <c r="H15" s="134" t="s">
        <v>758</v>
      </c>
      <c r="I15" s="114"/>
      <c r="J15" s="114"/>
      <c r="K15" s="138"/>
      <c r="L15" s="108"/>
    </row>
    <row r="16" spans="1:15" ht="15" customHeight="1">
      <c r="A16" s="107"/>
      <c r="B16" s="114"/>
      <c r="C16" s="114"/>
      <c r="D16" s="114"/>
      <c r="E16" s="114"/>
      <c r="F16" s="114"/>
      <c r="G16" s="114"/>
      <c r="H16" s="114"/>
      <c r="I16" s="117" t="s">
        <v>142</v>
      </c>
      <c r="J16" s="117" t="s">
        <v>142</v>
      </c>
      <c r="K16" s="131">
        <v>39765</v>
      </c>
      <c r="L16" s="108"/>
    </row>
    <row r="17" spans="1:12" ht="12.75" customHeight="1">
      <c r="A17" s="107"/>
      <c r="B17" s="114" t="s">
        <v>714</v>
      </c>
      <c r="C17" s="114"/>
      <c r="D17" s="114"/>
      <c r="E17" s="114"/>
      <c r="F17" s="114"/>
      <c r="G17" s="114"/>
      <c r="H17" s="114"/>
      <c r="I17" s="117" t="s">
        <v>143</v>
      </c>
      <c r="J17" s="117" t="s">
        <v>143</v>
      </c>
      <c r="K17" s="131" t="str">
        <f>IF(Invoice!J17&lt;&gt;"",Invoice!J17,"")</f>
        <v>Didi</v>
      </c>
      <c r="L17" s="108"/>
    </row>
    <row r="18" spans="1:12" ht="18" customHeight="1">
      <c r="A18" s="107"/>
      <c r="B18" s="114" t="s">
        <v>715</v>
      </c>
      <c r="C18" s="114"/>
      <c r="D18" s="114"/>
      <c r="E18" s="114"/>
      <c r="F18" s="114"/>
      <c r="G18" s="114"/>
      <c r="H18" s="114"/>
      <c r="I18" s="116" t="s">
        <v>258</v>
      </c>
      <c r="J18" s="116" t="s">
        <v>258</v>
      </c>
      <c r="K18" s="101" t="s">
        <v>745</v>
      </c>
      <c r="L18" s="108"/>
    </row>
    <row r="19" spans="1:12" ht="12.75" customHeight="1">
      <c r="A19" s="107"/>
      <c r="B19" s="114"/>
      <c r="C19" s="114"/>
      <c r="D19" s="114"/>
      <c r="E19" s="114"/>
      <c r="F19" s="114"/>
      <c r="G19" s="114"/>
      <c r="H19" s="114"/>
      <c r="I19" s="114"/>
      <c r="J19" s="114"/>
      <c r="K19" s="114"/>
      <c r="L19" s="108"/>
    </row>
    <row r="20" spans="1:12" ht="12.75" customHeight="1">
      <c r="A20" s="107"/>
      <c r="B20" s="97" t="s">
        <v>198</v>
      </c>
      <c r="C20" s="97" t="s">
        <v>199</v>
      </c>
      <c r="D20" s="97" t="s">
        <v>284</v>
      </c>
      <c r="E20" s="110" t="s">
        <v>200</v>
      </c>
      <c r="F20" s="139" t="s">
        <v>201</v>
      </c>
      <c r="G20" s="140"/>
      <c r="H20" s="97" t="s">
        <v>169</v>
      </c>
      <c r="I20" s="97" t="s">
        <v>202</v>
      </c>
      <c r="J20" s="97" t="s">
        <v>202</v>
      </c>
      <c r="K20" s="97" t="s">
        <v>21</v>
      </c>
      <c r="L20" s="108"/>
    </row>
    <row r="21" spans="1:12" ht="12.75" customHeight="1">
      <c r="A21" s="107"/>
      <c r="B21" s="120"/>
      <c r="C21" s="120"/>
      <c r="D21" s="120"/>
      <c r="E21" s="121"/>
      <c r="F21" s="141"/>
      <c r="G21" s="142"/>
      <c r="H21" s="120" t="s">
        <v>141</v>
      </c>
      <c r="I21" s="120"/>
      <c r="J21" s="120"/>
      <c r="K21" s="120"/>
      <c r="L21" s="108"/>
    </row>
    <row r="22" spans="1:12" ht="24" customHeight="1">
      <c r="A22" s="107"/>
      <c r="B22" s="122">
        <f>'Tax Invoice'!D18</f>
        <v>15</v>
      </c>
      <c r="C22" s="123" t="s">
        <v>716</v>
      </c>
      <c r="D22" s="123" t="s">
        <v>716</v>
      </c>
      <c r="E22" s="124" t="s">
        <v>110</v>
      </c>
      <c r="F22" s="143"/>
      <c r="G22" s="144"/>
      <c r="H22" s="125" t="s">
        <v>752</v>
      </c>
      <c r="I22" s="127">
        <f t="shared" ref="I22:I43" si="0">J22*$N$1</f>
        <v>0.84</v>
      </c>
      <c r="J22" s="127">
        <v>3.36</v>
      </c>
      <c r="K22" s="128">
        <f t="shared" ref="K22:K43" si="1">I22*B22</f>
        <v>12.6</v>
      </c>
      <c r="L22" s="108"/>
    </row>
    <row r="23" spans="1:12" ht="12.75" customHeight="1">
      <c r="A23" s="107"/>
      <c r="B23" s="122">
        <f>'Tax Invoice'!D19</f>
        <v>30</v>
      </c>
      <c r="C23" s="123" t="s">
        <v>717</v>
      </c>
      <c r="D23" s="123" t="s">
        <v>746</v>
      </c>
      <c r="E23" s="124" t="s">
        <v>25</v>
      </c>
      <c r="F23" s="143"/>
      <c r="G23" s="144"/>
      <c r="H23" s="125" t="s">
        <v>718</v>
      </c>
      <c r="I23" s="127">
        <f t="shared" si="0"/>
        <v>3.11</v>
      </c>
      <c r="J23" s="127">
        <v>12.44</v>
      </c>
      <c r="K23" s="128">
        <f t="shared" si="1"/>
        <v>93.3</v>
      </c>
      <c r="L23" s="108"/>
    </row>
    <row r="24" spans="1:12" ht="24" customHeight="1">
      <c r="A24" s="107"/>
      <c r="B24" s="122">
        <f>'Tax Invoice'!D20</f>
        <v>4</v>
      </c>
      <c r="C24" s="123" t="s">
        <v>719</v>
      </c>
      <c r="D24" s="123" t="s">
        <v>747</v>
      </c>
      <c r="E24" s="124" t="s">
        <v>239</v>
      </c>
      <c r="F24" s="143" t="s">
        <v>26</v>
      </c>
      <c r="G24" s="144"/>
      <c r="H24" s="125" t="s">
        <v>720</v>
      </c>
      <c r="I24" s="127">
        <f t="shared" si="0"/>
        <v>3.11</v>
      </c>
      <c r="J24" s="127">
        <v>12.44</v>
      </c>
      <c r="K24" s="128">
        <f t="shared" si="1"/>
        <v>12.44</v>
      </c>
      <c r="L24" s="108"/>
    </row>
    <row r="25" spans="1:12" ht="12.75" customHeight="1">
      <c r="A25" s="107"/>
      <c r="B25" s="122">
        <f>'Tax Invoice'!D21</f>
        <v>20</v>
      </c>
      <c r="C25" s="123" t="s">
        <v>721</v>
      </c>
      <c r="D25" s="123" t="s">
        <v>721</v>
      </c>
      <c r="E25" s="124" t="s">
        <v>25</v>
      </c>
      <c r="F25" s="143" t="s">
        <v>110</v>
      </c>
      <c r="G25" s="144"/>
      <c r="H25" s="125" t="s">
        <v>722</v>
      </c>
      <c r="I25" s="127">
        <f t="shared" si="0"/>
        <v>0.69</v>
      </c>
      <c r="J25" s="127">
        <v>2.76</v>
      </c>
      <c r="K25" s="128">
        <f t="shared" si="1"/>
        <v>13.799999999999999</v>
      </c>
      <c r="L25" s="108"/>
    </row>
    <row r="26" spans="1:12" ht="24" customHeight="1">
      <c r="A26" s="107"/>
      <c r="B26" s="122">
        <f>'Tax Invoice'!D22</f>
        <v>10</v>
      </c>
      <c r="C26" s="123" t="s">
        <v>662</v>
      </c>
      <c r="D26" s="123" t="s">
        <v>662</v>
      </c>
      <c r="E26" s="124" t="s">
        <v>27</v>
      </c>
      <c r="F26" s="143" t="s">
        <v>107</v>
      </c>
      <c r="G26" s="144"/>
      <c r="H26" s="125" t="s">
        <v>723</v>
      </c>
      <c r="I26" s="127">
        <f t="shared" si="0"/>
        <v>3.9</v>
      </c>
      <c r="J26" s="127">
        <v>15.6</v>
      </c>
      <c r="K26" s="128">
        <f t="shared" si="1"/>
        <v>39</v>
      </c>
      <c r="L26" s="108"/>
    </row>
    <row r="27" spans="1:12" ht="24" customHeight="1">
      <c r="A27" s="107"/>
      <c r="B27" s="122">
        <f>'Tax Invoice'!D23</f>
        <v>20</v>
      </c>
      <c r="C27" s="123" t="s">
        <v>662</v>
      </c>
      <c r="D27" s="123" t="s">
        <v>662</v>
      </c>
      <c r="E27" s="124" t="s">
        <v>28</v>
      </c>
      <c r="F27" s="143" t="s">
        <v>107</v>
      </c>
      <c r="G27" s="144"/>
      <c r="H27" s="125" t="s">
        <v>723</v>
      </c>
      <c r="I27" s="127">
        <f t="shared" si="0"/>
        <v>3.9</v>
      </c>
      <c r="J27" s="127">
        <v>15.6</v>
      </c>
      <c r="K27" s="128">
        <f t="shared" si="1"/>
        <v>78</v>
      </c>
      <c r="L27" s="108"/>
    </row>
    <row r="28" spans="1:12" ht="24" customHeight="1">
      <c r="A28" s="107"/>
      <c r="B28" s="122">
        <f>'Tax Invoice'!D24</f>
        <v>15</v>
      </c>
      <c r="C28" s="123" t="s">
        <v>724</v>
      </c>
      <c r="D28" s="123" t="s">
        <v>724</v>
      </c>
      <c r="E28" s="124" t="s">
        <v>107</v>
      </c>
      <c r="F28" s="143"/>
      <c r="G28" s="144"/>
      <c r="H28" s="125" t="s">
        <v>725</v>
      </c>
      <c r="I28" s="127">
        <f t="shared" si="0"/>
        <v>2.665</v>
      </c>
      <c r="J28" s="127">
        <v>10.66</v>
      </c>
      <c r="K28" s="128">
        <f t="shared" si="1"/>
        <v>39.975000000000001</v>
      </c>
      <c r="L28" s="108"/>
    </row>
    <row r="29" spans="1:12" ht="24" customHeight="1">
      <c r="A29" s="107"/>
      <c r="B29" s="122">
        <f>'Tax Invoice'!D25</f>
        <v>10</v>
      </c>
      <c r="C29" s="123" t="s">
        <v>724</v>
      </c>
      <c r="D29" s="123" t="s">
        <v>724</v>
      </c>
      <c r="E29" s="124" t="s">
        <v>269</v>
      </c>
      <c r="F29" s="143"/>
      <c r="G29" s="144"/>
      <c r="H29" s="125" t="s">
        <v>725</v>
      </c>
      <c r="I29" s="127">
        <f t="shared" si="0"/>
        <v>2.665</v>
      </c>
      <c r="J29" s="127">
        <v>10.66</v>
      </c>
      <c r="K29" s="128">
        <f t="shared" si="1"/>
        <v>26.65</v>
      </c>
      <c r="L29" s="108"/>
    </row>
    <row r="30" spans="1:12" ht="36" customHeight="1">
      <c r="A30" s="107"/>
      <c r="B30" s="122">
        <f>'Tax Invoice'!D26</f>
        <v>5</v>
      </c>
      <c r="C30" s="123" t="s">
        <v>726</v>
      </c>
      <c r="D30" s="123" t="s">
        <v>726</v>
      </c>
      <c r="E30" s="124" t="s">
        <v>727</v>
      </c>
      <c r="F30" s="143"/>
      <c r="G30" s="144"/>
      <c r="H30" s="125" t="s">
        <v>728</v>
      </c>
      <c r="I30" s="127">
        <f t="shared" si="0"/>
        <v>5.625</v>
      </c>
      <c r="J30" s="127">
        <v>22.5</v>
      </c>
      <c r="K30" s="128">
        <f t="shared" si="1"/>
        <v>28.125</v>
      </c>
      <c r="L30" s="108"/>
    </row>
    <row r="31" spans="1:12" ht="36" customHeight="1">
      <c r="A31" s="107"/>
      <c r="B31" s="122">
        <f>'Tax Invoice'!D27</f>
        <v>5</v>
      </c>
      <c r="C31" s="123" t="s">
        <v>726</v>
      </c>
      <c r="D31" s="123" t="s">
        <v>726</v>
      </c>
      <c r="E31" s="124" t="s">
        <v>729</v>
      </c>
      <c r="F31" s="143"/>
      <c r="G31" s="144"/>
      <c r="H31" s="125" t="s">
        <v>728</v>
      </c>
      <c r="I31" s="127">
        <f t="shared" si="0"/>
        <v>5.625</v>
      </c>
      <c r="J31" s="127">
        <v>22.5</v>
      </c>
      <c r="K31" s="128">
        <f t="shared" si="1"/>
        <v>28.125</v>
      </c>
      <c r="L31" s="108"/>
    </row>
    <row r="32" spans="1:12" ht="12.75" customHeight="1">
      <c r="A32" s="107"/>
      <c r="B32" s="122">
        <f>'Tax Invoice'!D28</f>
        <v>50</v>
      </c>
      <c r="C32" s="123" t="s">
        <v>730</v>
      </c>
      <c r="D32" s="123" t="s">
        <v>730</v>
      </c>
      <c r="E32" s="124" t="s">
        <v>67</v>
      </c>
      <c r="F32" s="143" t="s">
        <v>107</v>
      </c>
      <c r="G32" s="144"/>
      <c r="H32" s="125" t="s">
        <v>731</v>
      </c>
      <c r="I32" s="127">
        <f t="shared" si="0"/>
        <v>1.925</v>
      </c>
      <c r="J32" s="127">
        <v>7.7</v>
      </c>
      <c r="K32" s="128">
        <f t="shared" si="1"/>
        <v>96.25</v>
      </c>
      <c r="L32" s="108"/>
    </row>
    <row r="33" spans="1:12" ht="24" customHeight="1">
      <c r="A33" s="107"/>
      <c r="B33" s="122">
        <f>'Tax Invoice'!D29</f>
        <v>50</v>
      </c>
      <c r="C33" s="123" t="s">
        <v>732</v>
      </c>
      <c r="D33" s="123" t="s">
        <v>732</v>
      </c>
      <c r="E33" s="124" t="s">
        <v>26</v>
      </c>
      <c r="F33" s="143" t="s">
        <v>107</v>
      </c>
      <c r="G33" s="144"/>
      <c r="H33" s="125" t="s">
        <v>733</v>
      </c>
      <c r="I33" s="127">
        <f t="shared" si="0"/>
        <v>2.2200000000000002</v>
      </c>
      <c r="J33" s="127">
        <v>8.8800000000000008</v>
      </c>
      <c r="K33" s="128">
        <f t="shared" si="1"/>
        <v>111.00000000000001</v>
      </c>
      <c r="L33" s="108"/>
    </row>
    <row r="34" spans="1:12" ht="24" customHeight="1">
      <c r="A34" s="107"/>
      <c r="B34" s="122">
        <f>'Tax Invoice'!D30</f>
        <v>20</v>
      </c>
      <c r="C34" s="123" t="s">
        <v>732</v>
      </c>
      <c r="D34" s="123" t="s">
        <v>732</v>
      </c>
      <c r="E34" s="124" t="s">
        <v>27</v>
      </c>
      <c r="F34" s="143" t="s">
        <v>107</v>
      </c>
      <c r="G34" s="144"/>
      <c r="H34" s="125" t="s">
        <v>733</v>
      </c>
      <c r="I34" s="127">
        <f t="shared" si="0"/>
        <v>2.2200000000000002</v>
      </c>
      <c r="J34" s="127">
        <v>8.8800000000000008</v>
      </c>
      <c r="K34" s="128">
        <f t="shared" si="1"/>
        <v>44.400000000000006</v>
      </c>
      <c r="L34" s="108"/>
    </row>
    <row r="35" spans="1:12" ht="24" customHeight="1">
      <c r="A35" s="107"/>
      <c r="B35" s="122">
        <f>'Tax Invoice'!D31</f>
        <v>10</v>
      </c>
      <c r="C35" s="123" t="s">
        <v>732</v>
      </c>
      <c r="D35" s="123" t="s">
        <v>732</v>
      </c>
      <c r="E35" s="124" t="s">
        <v>28</v>
      </c>
      <c r="F35" s="143" t="s">
        <v>107</v>
      </c>
      <c r="G35" s="144"/>
      <c r="H35" s="125" t="s">
        <v>733</v>
      </c>
      <c r="I35" s="127">
        <f t="shared" si="0"/>
        <v>2.2200000000000002</v>
      </c>
      <c r="J35" s="127">
        <v>8.8800000000000008</v>
      </c>
      <c r="K35" s="128">
        <f t="shared" si="1"/>
        <v>22.200000000000003</v>
      </c>
      <c r="L35" s="108"/>
    </row>
    <row r="36" spans="1:12" ht="24" customHeight="1">
      <c r="A36" s="107"/>
      <c r="B36" s="122">
        <f>'Tax Invoice'!D32</f>
        <v>10</v>
      </c>
      <c r="C36" s="123" t="s">
        <v>732</v>
      </c>
      <c r="D36" s="123" t="s">
        <v>732</v>
      </c>
      <c r="E36" s="124" t="s">
        <v>29</v>
      </c>
      <c r="F36" s="143" t="s">
        <v>107</v>
      </c>
      <c r="G36" s="144"/>
      <c r="H36" s="125" t="s">
        <v>733</v>
      </c>
      <c r="I36" s="127">
        <f t="shared" si="0"/>
        <v>2.2200000000000002</v>
      </c>
      <c r="J36" s="127">
        <v>8.8800000000000008</v>
      </c>
      <c r="K36" s="128">
        <f t="shared" si="1"/>
        <v>22.200000000000003</v>
      </c>
      <c r="L36" s="108"/>
    </row>
    <row r="37" spans="1:12" ht="24" customHeight="1">
      <c r="A37" s="107"/>
      <c r="B37" s="122">
        <f>'Tax Invoice'!D33</f>
        <v>50</v>
      </c>
      <c r="C37" s="123" t="s">
        <v>734</v>
      </c>
      <c r="D37" s="123" t="s">
        <v>734</v>
      </c>
      <c r="E37" s="124" t="s">
        <v>107</v>
      </c>
      <c r="F37" s="143"/>
      <c r="G37" s="144"/>
      <c r="H37" s="125" t="s">
        <v>735</v>
      </c>
      <c r="I37" s="127">
        <f t="shared" si="0"/>
        <v>1.1850000000000001</v>
      </c>
      <c r="J37" s="127">
        <v>4.74</v>
      </c>
      <c r="K37" s="128">
        <f t="shared" si="1"/>
        <v>59.25</v>
      </c>
      <c r="L37" s="108"/>
    </row>
    <row r="38" spans="1:12" ht="24" customHeight="1">
      <c r="A38" s="107"/>
      <c r="B38" s="122">
        <f>'Tax Invoice'!D34</f>
        <v>5</v>
      </c>
      <c r="C38" s="123" t="s">
        <v>736</v>
      </c>
      <c r="D38" s="123" t="s">
        <v>736</v>
      </c>
      <c r="E38" s="124"/>
      <c r="F38" s="143"/>
      <c r="G38" s="144"/>
      <c r="H38" s="125" t="s">
        <v>737</v>
      </c>
      <c r="I38" s="127">
        <f t="shared" si="0"/>
        <v>3.9</v>
      </c>
      <c r="J38" s="127">
        <v>15.6</v>
      </c>
      <c r="K38" s="128">
        <f t="shared" si="1"/>
        <v>19.5</v>
      </c>
      <c r="L38" s="108"/>
    </row>
    <row r="39" spans="1:12" ht="24" customHeight="1">
      <c r="A39" s="107"/>
      <c r="B39" s="122">
        <f>'Tax Invoice'!D35</f>
        <v>2</v>
      </c>
      <c r="C39" s="123" t="s">
        <v>738</v>
      </c>
      <c r="D39" s="123" t="s">
        <v>748</v>
      </c>
      <c r="E39" s="124" t="s">
        <v>739</v>
      </c>
      <c r="F39" s="143" t="s">
        <v>273</v>
      </c>
      <c r="G39" s="144"/>
      <c r="H39" s="125" t="s">
        <v>740</v>
      </c>
      <c r="I39" s="127">
        <f t="shared" si="0"/>
        <v>16.237500000000001</v>
      </c>
      <c r="J39" s="127">
        <v>64.95</v>
      </c>
      <c r="K39" s="128">
        <f t="shared" si="1"/>
        <v>32.475000000000001</v>
      </c>
      <c r="L39" s="108"/>
    </row>
    <row r="40" spans="1:12" ht="24" customHeight="1">
      <c r="A40" s="107"/>
      <c r="B40" s="122">
        <f>'Tax Invoice'!D36</f>
        <v>2</v>
      </c>
      <c r="C40" s="123" t="s">
        <v>738</v>
      </c>
      <c r="D40" s="123" t="s">
        <v>749</v>
      </c>
      <c r="E40" s="124" t="s">
        <v>741</v>
      </c>
      <c r="F40" s="143" t="s">
        <v>273</v>
      </c>
      <c r="G40" s="144"/>
      <c r="H40" s="125" t="s">
        <v>740</v>
      </c>
      <c r="I40" s="127">
        <f t="shared" si="0"/>
        <v>19.9375</v>
      </c>
      <c r="J40" s="127">
        <v>79.75</v>
      </c>
      <c r="K40" s="128">
        <f t="shared" si="1"/>
        <v>39.875</v>
      </c>
      <c r="L40" s="108"/>
    </row>
    <row r="41" spans="1:12" ht="24" customHeight="1">
      <c r="A41" s="107"/>
      <c r="B41" s="122">
        <f>'Tax Invoice'!D37</f>
        <v>2</v>
      </c>
      <c r="C41" s="123" t="s">
        <v>738</v>
      </c>
      <c r="D41" s="123" t="s">
        <v>750</v>
      </c>
      <c r="E41" s="124" t="s">
        <v>742</v>
      </c>
      <c r="F41" s="143" t="s">
        <v>273</v>
      </c>
      <c r="G41" s="144"/>
      <c r="H41" s="125" t="s">
        <v>740</v>
      </c>
      <c r="I41" s="127">
        <f t="shared" si="0"/>
        <v>21.912500000000001</v>
      </c>
      <c r="J41" s="127">
        <v>87.65</v>
      </c>
      <c r="K41" s="128">
        <f t="shared" si="1"/>
        <v>43.825000000000003</v>
      </c>
      <c r="L41" s="108"/>
    </row>
    <row r="42" spans="1:12" ht="24" customHeight="1">
      <c r="A42" s="107"/>
      <c r="B42" s="122">
        <f>'Tax Invoice'!D38</f>
        <v>2</v>
      </c>
      <c r="C42" s="123" t="s">
        <v>743</v>
      </c>
      <c r="D42" s="123" t="s">
        <v>743</v>
      </c>
      <c r="E42" s="124" t="s">
        <v>28</v>
      </c>
      <c r="F42" s="143"/>
      <c r="G42" s="144"/>
      <c r="H42" s="125" t="s">
        <v>744</v>
      </c>
      <c r="I42" s="127">
        <f t="shared" si="0"/>
        <v>3.1575000000000002</v>
      </c>
      <c r="J42" s="127">
        <v>12.63</v>
      </c>
      <c r="K42" s="128">
        <f t="shared" si="1"/>
        <v>6.3150000000000004</v>
      </c>
      <c r="L42" s="108"/>
    </row>
    <row r="43" spans="1:12" ht="24" customHeight="1">
      <c r="A43" s="107"/>
      <c r="B43" s="102">
        <f>'Tax Invoice'!D39</f>
        <v>1</v>
      </c>
      <c r="C43" s="10" t="s">
        <v>743</v>
      </c>
      <c r="D43" s="10" t="s">
        <v>743</v>
      </c>
      <c r="E43" s="111" t="s">
        <v>29</v>
      </c>
      <c r="F43" s="145"/>
      <c r="G43" s="146"/>
      <c r="H43" s="11" t="s">
        <v>744</v>
      </c>
      <c r="I43" s="12">
        <f t="shared" si="0"/>
        <v>3.1575000000000002</v>
      </c>
      <c r="J43" s="12">
        <v>12.63</v>
      </c>
      <c r="K43" s="103">
        <f t="shared" si="1"/>
        <v>3.1575000000000002</v>
      </c>
      <c r="L43" s="108"/>
    </row>
    <row r="44" spans="1:12" ht="12.75" customHeight="1">
      <c r="A44" s="107"/>
      <c r="B44" s="126">
        <f>SUM(B22:B43)</f>
        <v>338</v>
      </c>
      <c r="C44" s="126" t="s">
        <v>144</v>
      </c>
      <c r="D44" s="126"/>
      <c r="E44" s="126"/>
      <c r="F44" s="126"/>
      <c r="G44" s="126"/>
      <c r="H44" s="126"/>
      <c r="I44" s="129" t="s">
        <v>255</v>
      </c>
      <c r="J44" s="129" t="s">
        <v>255</v>
      </c>
      <c r="K44" s="130">
        <f>SUM(K22:K43)</f>
        <v>872.4625000000002</v>
      </c>
      <c r="L44" s="108"/>
    </row>
    <row r="45" spans="1:12" ht="12.75" customHeight="1">
      <c r="A45" s="107"/>
      <c r="B45" s="126"/>
      <c r="C45" s="126"/>
      <c r="D45" s="126"/>
      <c r="E45" s="126"/>
      <c r="F45" s="126"/>
      <c r="G45" s="126"/>
      <c r="H45" s="126"/>
      <c r="I45" s="129" t="s">
        <v>759</v>
      </c>
      <c r="J45" s="129" t="s">
        <v>184</v>
      </c>
      <c r="K45" s="130">
        <v>0</v>
      </c>
      <c r="L45" s="108"/>
    </row>
    <row r="46" spans="1:12" ht="12.75" customHeight="1" outlineLevel="1">
      <c r="A46" s="107"/>
      <c r="B46" s="126"/>
      <c r="C46" s="126"/>
      <c r="D46" s="126"/>
      <c r="E46" s="126"/>
      <c r="F46" s="126"/>
      <c r="G46" s="126"/>
      <c r="H46" s="126"/>
      <c r="I46" s="129" t="s">
        <v>760</v>
      </c>
      <c r="J46" s="129" t="s">
        <v>185</v>
      </c>
      <c r="K46" s="130">
        <f>SUM(K44:K45)</f>
        <v>872.4625000000002</v>
      </c>
      <c r="L46" s="108"/>
    </row>
    <row r="47" spans="1:12" ht="19.5" customHeight="1">
      <c r="A47" s="6"/>
      <c r="B47" s="7"/>
      <c r="C47" s="7"/>
      <c r="D47" s="7"/>
      <c r="E47" s="7"/>
      <c r="F47" s="7"/>
      <c r="G47" s="7"/>
      <c r="H47" s="113" t="s">
        <v>762</v>
      </c>
      <c r="I47" s="7"/>
      <c r="J47" s="7"/>
      <c r="K47" s="7"/>
      <c r="L47" s="8"/>
    </row>
    <row r="48" spans="1:12" ht="12.75" customHeight="1"/>
    <row r="49" ht="12.75" customHeight="1"/>
    <row r="50" ht="12.75" customHeight="1"/>
    <row r="51" ht="12.75" customHeight="1"/>
    <row r="52" ht="12.75" customHeight="1"/>
    <row r="53" ht="12.75" customHeight="1"/>
    <row r="54" ht="12.75" customHeight="1"/>
  </sheetData>
  <mergeCells count="26">
    <mergeCell ref="F43:G43"/>
    <mergeCell ref="F38:G38"/>
    <mergeCell ref="F39:G39"/>
    <mergeCell ref="F40:G40"/>
    <mergeCell ref="F41:G41"/>
    <mergeCell ref="F42:G42"/>
    <mergeCell ref="F33:G33"/>
    <mergeCell ref="F34:G34"/>
    <mergeCell ref="F35:G35"/>
    <mergeCell ref="F36:G36"/>
    <mergeCell ref="F37:G37"/>
    <mergeCell ref="F28:G28"/>
    <mergeCell ref="F29:G29"/>
    <mergeCell ref="F30:G30"/>
    <mergeCell ref="F31:G31"/>
    <mergeCell ref="F32:G32"/>
    <mergeCell ref="F23:G23"/>
    <mergeCell ref="F24:G24"/>
    <mergeCell ref="F25:G25"/>
    <mergeCell ref="F26:G26"/>
    <mergeCell ref="F27:G27"/>
    <mergeCell ref="F20:G20"/>
    <mergeCell ref="F21:G21"/>
    <mergeCell ref="F22:G22"/>
    <mergeCell ref="K10:K11"/>
    <mergeCell ref="K14:K15"/>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4"/>
  <sheetViews>
    <sheetView topLeftCell="A29" zoomScaleNormal="100" workbookViewId="0">
      <selection activeCell="E1015" sqref="E1015"/>
    </sheetView>
  </sheetViews>
  <sheetFormatPr defaultColWidth="9.140625" defaultRowHeight="12.75" outlineLevelRow="1"/>
  <cols>
    <col min="1" max="1" width="53.7109375" style="85" customWidth="1"/>
    <col min="2" max="2" width="9.140625" style="85"/>
    <col min="3" max="3" width="0" style="85" hidden="1" customWidth="1"/>
    <col min="4" max="4" width="7.28515625" style="85" customWidth="1"/>
    <col min="5" max="5" width="11.28515625" style="85" customWidth="1"/>
    <col min="6" max="6" width="10.28515625" style="85" customWidth="1"/>
    <col min="7" max="7" width="10" style="85" customWidth="1"/>
    <col min="8" max="8" width="12.140625" style="85" bestFit="1" customWidth="1"/>
    <col min="9" max="9" width="9.140625" style="85"/>
    <col min="10" max="10" width="25" style="85" customWidth="1"/>
    <col min="11" max="13" width="9.140625" style="85" customWidth="1"/>
    <col min="14" max="14" width="10.28515625" style="85" customWidth="1"/>
    <col min="15" max="15" width="9.140625" style="85" customWidth="1"/>
    <col min="16" max="257" width="9.140625" style="85" hidden="1" customWidth="1"/>
    <col min="258" max="258" width="53.7109375" style="85" hidden="1" customWidth="1"/>
    <col min="259" max="259" width="9.140625" style="85" hidden="1" customWidth="1"/>
    <col min="260" max="260" width="7.28515625" style="85" hidden="1" customWidth="1"/>
    <col min="261" max="261" width="11.28515625" style="85" hidden="1" customWidth="1"/>
    <col min="262" max="262" width="10.28515625" style="85" hidden="1" customWidth="1"/>
    <col min="263" max="263" width="10" style="85" hidden="1" customWidth="1"/>
    <col min="264" max="264" width="12.140625" style="85" hidden="1" customWidth="1"/>
    <col min="265" max="265" width="9.140625" style="85" hidden="1" customWidth="1"/>
    <col min="266" max="266" width="25" style="85" hidden="1" customWidth="1"/>
    <col min="267" max="513" width="9.140625" style="85" hidden="1" customWidth="1"/>
    <col min="514" max="514" width="53.7109375" style="85" hidden="1" customWidth="1"/>
    <col min="515" max="515" width="9.140625" style="85" hidden="1" customWidth="1"/>
    <col min="516" max="516" width="7.28515625" style="85" hidden="1" customWidth="1"/>
    <col min="517" max="517" width="11.28515625" style="85" hidden="1" customWidth="1"/>
    <col min="518" max="518" width="10.28515625" style="85" hidden="1" customWidth="1"/>
    <col min="519" max="519" width="10" style="85" hidden="1" customWidth="1"/>
    <col min="520" max="520" width="12.140625" style="85" hidden="1" customWidth="1"/>
    <col min="521" max="521" width="9.140625" style="85" hidden="1" customWidth="1"/>
    <col min="522" max="522" width="25" style="85" hidden="1" customWidth="1"/>
    <col min="523" max="769" width="9.140625" style="85" hidden="1" customWidth="1"/>
    <col min="770" max="770" width="53.7109375" style="85" hidden="1" customWidth="1"/>
    <col min="771" max="771" width="9.140625" style="85" hidden="1" customWidth="1"/>
    <col min="772" max="772" width="7.28515625" style="85" hidden="1" customWidth="1"/>
    <col min="773" max="773" width="11.28515625" style="85" hidden="1" customWidth="1"/>
    <col min="774" max="774" width="10.28515625" style="85" hidden="1" customWidth="1"/>
    <col min="775" max="775" width="10" style="85" hidden="1" customWidth="1"/>
    <col min="776" max="776" width="12.140625" style="85" hidden="1" customWidth="1"/>
    <col min="777" max="777" width="9.140625" style="85" hidden="1" customWidth="1"/>
    <col min="778" max="778" width="25" style="85" hidden="1" customWidth="1"/>
    <col min="779" max="1025" width="9.140625" style="85" hidden="1" customWidth="1"/>
    <col min="1026" max="1026" width="53.7109375" style="85" hidden="1" customWidth="1"/>
    <col min="1027" max="1027" width="9.140625" style="85" hidden="1" customWidth="1"/>
    <col min="1028" max="1028" width="7.28515625" style="85" hidden="1" customWidth="1"/>
    <col min="1029" max="1029" width="11.28515625" style="85" hidden="1" customWidth="1"/>
    <col min="1030" max="1030" width="10.28515625" style="85" hidden="1" customWidth="1"/>
    <col min="1031" max="1031" width="10" style="85" hidden="1" customWidth="1"/>
    <col min="1032" max="1032" width="12.140625" style="85" hidden="1" customWidth="1"/>
    <col min="1033" max="1033" width="9.140625" style="85" hidden="1" customWidth="1"/>
    <col min="1034" max="1034" width="25" style="85" hidden="1" customWidth="1"/>
    <col min="1035" max="1281" width="9.140625" style="85" hidden="1" customWidth="1"/>
    <col min="1282" max="1282" width="53.7109375" style="85" hidden="1" customWidth="1"/>
    <col min="1283" max="1283" width="9.140625" style="85" hidden="1" customWidth="1"/>
    <col min="1284" max="1284" width="7.28515625" style="85" hidden="1" customWidth="1"/>
    <col min="1285" max="1285" width="11.28515625" style="85" hidden="1" customWidth="1"/>
    <col min="1286" max="1286" width="10.28515625" style="85" hidden="1" customWidth="1"/>
    <col min="1287" max="1287" width="10" style="85" hidden="1" customWidth="1"/>
    <col min="1288" max="1288" width="12.140625" style="85" hidden="1" customWidth="1"/>
    <col min="1289" max="1289" width="9.140625" style="85" hidden="1" customWidth="1"/>
    <col min="1290" max="1290" width="25" style="85" hidden="1" customWidth="1"/>
    <col min="1291" max="1537" width="9.140625" style="85" hidden="1" customWidth="1"/>
    <col min="1538" max="1538" width="53.7109375" style="85" hidden="1" customWidth="1"/>
    <col min="1539" max="1539" width="9.140625" style="85" hidden="1" customWidth="1"/>
    <col min="1540" max="1540" width="7.28515625" style="85" hidden="1" customWidth="1"/>
    <col min="1541" max="1541" width="11.28515625" style="85" hidden="1" customWidth="1"/>
    <col min="1542" max="1542" width="10.28515625" style="85" hidden="1" customWidth="1"/>
    <col min="1543" max="1543" width="10" style="85" hidden="1" customWidth="1"/>
    <col min="1544" max="1544" width="12.140625" style="85" hidden="1" customWidth="1"/>
    <col min="1545" max="1545" width="9.140625" style="85" hidden="1" customWidth="1"/>
    <col min="1546" max="1546" width="25" style="85" hidden="1" customWidth="1"/>
    <col min="1547" max="1793" width="9.140625" style="85" hidden="1" customWidth="1"/>
    <col min="1794" max="1794" width="53.7109375" style="85" hidden="1" customWidth="1"/>
    <col min="1795" max="1795" width="9.140625" style="85" hidden="1" customWidth="1"/>
    <col min="1796" max="1796" width="7.28515625" style="85" hidden="1" customWidth="1"/>
    <col min="1797" max="1797" width="11.28515625" style="85" hidden="1" customWidth="1"/>
    <col min="1798" max="1798" width="10.28515625" style="85" hidden="1" customWidth="1"/>
    <col min="1799" max="1799" width="10" style="85" hidden="1" customWidth="1"/>
    <col min="1800" max="1800" width="12.140625" style="85" hidden="1" customWidth="1"/>
    <col min="1801" max="1801" width="9.140625" style="85" hidden="1" customWidth="1"/>
    <col min="1802" max="1802" width="25" style="85" hidden="1" customWidth="1"/>
    <col min="1803" max="2049" width="9.140625" style="85" hidden="1" customWidth="1"/>
    <col min="2050" max="2050" width="53.7109375" style="85" hidden="1" customWidth="1"/>
    <col min="2051" max="2051" width="9.140625" style="85" hidden="1" customWidth="1"/>
    <col min="2052" max="2052" width="7.28515625" style="85" hidden="1" customWidth="1"/>
    <col min="2053" max="2053" width="11.28515625" style="85" hidden="1" customWidth="1"/>
    <col min="2054" max="2054" width="10.28515625" style="85" hidden="1" customWidth="1"/>
    <col min="2055" max="2055" width="10" style="85" hidden="1" customWidth="1"/>
    <col min="2056" max="2056" width="12.140625" style="85" hidden="1" customWidth="1"/>
    <col min="2057" max="2057" width="9.140625" style="85" hidden="1" customWidth="1"/>
    <col min="2058" max="2058" width="25" style="85" hidden="1" customWidth="1"/>
    <col min="2059" max="2305" width="9.140625" style="85" hidden="1" customWidth="1"/>
    <col min="2306" max="2306" width="53.7109375" style="85" hidden="1" customWidth="1"/>
    <col min="2307" max="2307" width="9.140625" style="85" hidden="1" customWidth="1"/>
    <col min="2308" max="2308" width="7.28515625" style="85" hidden="1" customWidth="1"/>
    <col min="2309" max="2309" width="11.28515625" style="85" hidden="1" customWidth="1"/>
    <col min="2310" max="2310" width="10.28515625" style="85" hidden="1" customWidth="1"/>
    <col min="2311" max="2311" width="10" style="85" hidden="1" customWidth="1"/>
    <col min="2312" max="2312" width="12.140625" style="85" hidden="1" customWidth="1"/>
    <col min="2313" max="2313" width="9.140625" style="85" hidden="1" customWidth="1"/>
    <col min="2314" max="2314" width="25" style="85" hidden="1" customWidth="1"/>
    <col min="2315" max="2561" width="9.140625" style="85" hidden="1" customWidth="1"/>
    <col min="2562" max="2562" width="53.7109375" style="85" hidden="1" customWidth="1"/>
    <col min="2563" max="2563" width="9.140625" style="85" hidden="1" customWidth="1"/>
    <col min="2564" max="2564" width="7.28515625" style="85" hidden="1" customWidth="1"/>
    <col min="2565" max="2565" width="11.28515625" style="85" hidden="1" customWidth="1"/>
    <col min="2566" max="2566" width="10.28515625" style="85" hidden="1" customWidth="1"/>
    <col min="2567" max="2567" width="10" style="85" hidden="1" customWidth="1"/>
    <col min="2568" max="2568" width="12.140625" style="85" hidden="1" customWidth="1"/>
    <col min="2569" max="2569" width="9.140625" style="85" hidden="1" customWidth="1"/>
    <col min="2570" max="2570" width="25" style="85" hidden="1" customWidth="1"/>
    <col min="2571" max="2817" width="9.140625" style="85" hidden="1" customWidth="1"/>
    <col min="2818" max="2818" width="53.7109375" style="85" hidden="1" customWidth="1"/>
    <col min="2819" max="2819" width="9.140625" style="85" hidden="1" customWidth="1"/>
    <col min="2820" max="2820" width="7.28515625" style="85" hidden="1" customWidth="1"/>
    <col min="2821" max="2821" width="11.28515625" style="85" hidden="1" customWidth="1"/>
    <col min="2822" max="2822" width="10.28515625" style="85" hidden="1" customWidth="1"/>
    <col min="2823" max="2823" width="10" style="85" hidden="1" customWidth="1"/>
    <col min="2824" max="2824" width="12.140625" style="85" hidden="1" customWidth="1"/>
    <col min="2825" max="2825" width="9.140625" style="85" hidden="1" customWidth="1"/>
    <col min="2826" max="2826" width="25" style="85" hidden="1" customWidth="1"/>
    <col min="2827" max="3073" width="9.140625" style="85" hidden="1" customWidth="1"/>
    <col min="3074" max="3074" width="53.7109375" style="85" hidden="1" customWidth="1"/>
    <col min="3075" max="3075" width="9.140625" style="85" hidden="1" customWidth="1"/>
    <col min="3076" max="3076" width="7.28515625" style="85" hidden="1" customWidth="1"/>
    <col min="3077" max="3077" width="11.28515625" style="85" hidden="1" customWidth="1"/>
    <col min="3078" max="3078" width="10.28515625" style="85" hidden="1" customWidth="1"/>
    <col min="3079" max="3079" width="10" style="85" hidden="1" customWidth="1"/>
    <col min="3080" max="3080" width="12.140625" style="85" hidden="1" customWidth="1"/>
    <col min="3081" max="3081" width="9.140625" style="85" hidden="1" customWidth="1"/>
    <col min="3082" max="3082" width="25" style="85" hidden="1" customWidth="1"/>
    <col min="3083" max="3329" width="9.140625" style="85" hidden="1" customWidth="1"/>
    <col min="3330" max="3330" width="53.7109375" style="85" hidden="1" customWidth="1"/>
    <col min="3331" max="3331" width="9.140625" style="85" hidden="1" customWidth="1"/>
    <col min="3332" max="3332" width="7.28515625" style="85" hidden="1" customWidth="1"/>
    <col min="3333" max="3333" width="11.28515625" style="85" hidden="1" customWidth="1"/>
    <col min="3334" max="3334" width="10.28515625" style="85" hidden="1" customWidth="1"/>
    <col min="3335" max="3335" width="10" style="85" hidden="1" customWidth="1"/>
    <col min="3336" max="3336" width="12.140625" style="85" hidden="1" customWidth="1"/>
    <col min="3337" max="3337" width="9.140625" style="85" hidden="1" customWidth="1"/>
    <col min="3338" max="3338" width="25" style="85" hidden="1" customWidth="1"/>
    <col min="3339" max="3585" width="9.140625" style="85" hidden="1" customWidth="1"/>
    <col min="3586" max="3586" width="53.7109375" style="85" hidden="1" customWidth="1"/>
    <col min="3587" max="3587" width="9.140625" style="85" hidden="1" customWidth="1"/>
    <col min="3588" max="3588" width="7.28515625" style="85" hidden="1" customWidth="1"/>
    <col min="3589" max="3589" width="11.28515625" style="85" hidden="1" customWidth="1"/>
    <col min="3590" max="3590" width="10.28515625" style="85" hidden="1" customWidth="1"/>
    <col min="3591" max="3591" width="10" style="85" hidden="1" customWidth="1"/>
    <col min="3592" max="3592" width="12.140625" style="85" hidden="1" customWidth="1"/>
    <col min="3593" max="3593" width="9.140625" style="85" hidden="1" customWidth="1"/>
    <col min="3594" max="3594" width="25" style="85" hidden="1" customWidth="1"/>
    <col min="3595" max="3841" width="9.140625" style="85" hidden="1" customWidth="1"/>
    <col min="3842" max="3842" width="53.7109375" style="85" hidden="1" customWidth="1"/>
    <col min="3843" max="3843" width="9.140625" style="85" hidden="1" customWidth="1"/>
    <col min="3844" max="3844" width="7.28515625" style="85" hidden="1" customWidth="1"/>
    <col min="3845" max="3845" width="11.28515625" style="85" hidden="1" customWidth="1"/>
    <col min="3846" max="3846" width="10.28515625" style="85" hidden="1" customWidth="1"/>
    <col min="3847" max="3847" width="10" style="85" hidden="1" customWidth="1"/>
    <col min="3848" max="3848" width="12.140625" style="85" hidden="1" customWidth="1"/>
    <col min="3849" max="3849" width="9.140625" style="85" hidden="1" customWidth="1"/>
    <col min="3850" max="3850" width="25" style="85" hidden="1" customWidth="1"/>
    <col min="3851" max="4097" width="9.140625" style="85" hidden="1" customWidth="1"/>
    <col min="4098" max="4098" width="53.7109375" style="85" hidden="1" customWidth="1"/>
    <col min="4099" max="4099" width="9.140625" style="85" hidden="1" customWidth="1"/>
    <col min="4100" max="4100" width="7.28515625" style="85" hidden="1" customWidth="1"/>
    <col min="4101" max="4101" width="11.28515625" style="85" hidden="1" customWidth="1"/>
    <col min="4102" max="4102" width="10.28515625" style="85" hidden="1" customWidth="1"/>
    <col min="4103" max="4103" width="10" style="85" hidden="1" customWidth="1"/>
    <col min="4104" max="4104" width="12.140625" style="85" hidden="1" customWidth="1"/>
    <col min="4105" max="4105" width="9.140625" style="85" hidden="1" customWidth="1"/>
    <col min="4106" max="4106" width="25" style="85" hidden="1" customWidth="1"/>
    <col min="4107" max="4353" width="9.140625" style="85" hidden="1" customWidth="1"/>
    <col min="4354" max="4354" width="53.7109375" style="85" hidden="1" customWidth="1"/>
    <col min="4355" max="4355" width="9.140625" style="85" hidden="1" customWidth="1"/>
    <col min="4356" max="4356" width="7.28515625" style="85" hidden="1" customWidth="1"/>
    <col min="4357" max="4357" width="11.28515625" style="85" hidden="1" customWidth="1"/>
    <col min="4358" max="4358" width="10.28515625" style="85" hidden="1" customWidth="1"/>
    <col min="4359" max="4359" width="10" style="85" hidden="1" customWidth="1"/>
    <col min="4360" max="4360" width="12.140625" style="85" hidden="1" customWidth="1"/>
    <col min="4361" max="4361" width="9.140625" style="85" hidden="1" customWidth="1"/>
    <col min="4362" max="4362" width="25" style="85" hidden="1" customWidth="1"/>
    <col min="4363" max="4609" width="9.140625" style="85" hidden="1" customWidth="1"/>
    <col min="4610" max="4610" width="53.7109375" style="85" hidden="1" customWidth="1"/>
    <col min="4611" max="4611" width="9.140625" style="85" hidden="1" customWidth="1"/>
    <col min="4612" max="4612" width="7.28515625" style="85" hidden="1" customWidth="1"/>
    <col min="4613" max="4613" width="11.28515625" style="85" hidden="1" customWidth="1"/>
    <col min="4614" max="4614" width="10.28515625" style="85" hidden="1" customWidth="1"/>
    <col min="4615" max="4615" width="10" style="85" hidden="1" customWidth="1"/>
    <col min="4616" max="4616" width="12.140625" style="85" hidden="1" customWidth="1"/>
    <col min="4617" max="4617" width="9.140625" style="85" hidden="1" customWidth="1"/>
    <col min="4618" max="4618" width="25" style="85" hidden="1" customWidth="1"/>
    <col min="4619" max="4865" width="9.140625" style="85" hidden="1" customWidth="1"/>
    <col min="4866" max="4866" width="53.7109375" style="85" hidden="1" customWidth="1"/>
    <col min="4867" max="4867" width="9.140625" style="85" hidden="1" customWidth="1"/>
    <col min="4868" max="4868" width="7.28515625" style="85" hidden="1" customWidth="1"/>
    <col min="4869" max="4869" width="11.28515625" style="85" hidden="1" customWidth="1"/>
    <col min="4870" max="4870" width="10.28515625" style="85" hidden="1" customWidth="1"/>
    <col min="4871" max="4871" width="10" style="85" hidden="1" customWidth="1"/>
    <col min="4872" max="4872" width="12.140625" style="85" hidden="1" customWidth="1"/>
    <col min="4873" max="4873" width="9.140625" style="85" hidden="1" customWidth="1"/>
    <col min="4874" max="4874" width="25" style="85" hidden="1" customWidth="1"/>
    <col min="4875" max="5121" width="9.140625" style="85" hidden="1" customWidth="1"/>
    <col min="5122" max="5122" width="53.7109375" style="85" hidden="1" customWidth="1"/>
    <col min="5123" max="5123" width="9.140625" style="85" hidden="1" customWidth="1"/>
    <col min="5124" max="5124" width="7.28515625" style="85" hidden="1" customWidth="1"/>
    <col min="5125" max="5125" width="11.28515625" style="85" hidden="1" customWidth="1"/>
    <col min="5126" max="5126" width="10.28515625" style="85" hidden="1" customWidth="1"/>
    <col min="5127" max="5127" width="10" style="85" hidden="1" customWidth="1"/>
    <col min="5128" max="5128" width="12.140625" style="85" hidden="1" customWidth="1"/>
    <col min="5129" max="5129" width="9.140625" style="85" hidden="1" customWidth="1"/>
    <col min="5130" max="5130" width="25" style="85" hidden="1" customWidth="1"/>
    <col min="5131" max="5377" width="9.140625" style="85" hidden="1" customWidth="1"/>
    <col min="5378" max="5378" width="53.7109375" style="85" hidden="1" customWidth="1"/>
    <col min="5379" max="5379" width="9.140625" style="85" hidden="1" customWidth="1"/>
    <col min="5380" max="5380" width="7.28515625" style="85" hidden="1" customWidth="1"/>
    <col min="5381" max="5381" width="11.28515625" style="85" hidden="1" customWidth="1"/>
    <col min="5382" max="5382" width="10.28515625" style="85" hidden="1" customWidth="1"/>
    <col min="5383" max="5383" width="10" style="85" hidden="1" customWidth="1"/>
    <col min="5384" max="5384" width="12.140625" style="85" hidden="1" customWidth="1"/>
    <col min="5385" max="5385" width="9.140625" style="85" hidden="1" customWidth="1"/>
    <col min="5386" max="5386" width="25" style="85" hidden="1" customWidth="1"/>
    <col min="5387" max="5633" width="9.140625" style="85" hidden="1" customWidth="1"/>
    <col min="5634" max="5634" width="53.7109375" style="85" hidden="1" customWidth="1"/>
    <col min="5635" max="5635" width="9.140625" style="85" hidden="1" customWidth="1"/>
    <col min="5636" max="5636" width="7.28515625" style="85" hidden="1" customWidth="1"/>
    <col min="5637" max="5637" width="11.28515625" style="85" hidden="1" customWidth="1"/>
    <col min="5638" max="5638" width="10.28515625" style="85" hidden="1" customWidth="1"/>
    <col min="5639" max="5639" width="10" style="85" hidden="1" customWidth="1"/>
    <col min="5640" max="5640" width="12.140625" style="85" hidden="1" customWidth="1"/>
    <col min="5641" max="5641" width="9.140625" style="85" hidden="1" customWidth="1"/>
    <col min="5642" max="5642" width="25" style="85" hidden="1" customWidth="1"/>
    <col min="5643" max="5889" width="9.140625" style="85" hidden="1" customWidth="1"/>
    <col min="5890" max="5890" width="53.7109375" style="85" hidden="1" customWidth="1"/>
    <col min="5891" max="5891" width="9.140625" style="85" hidden="1" customWidth="1"/>
    <col min="5892" max="5892" width="7.28515625" style="85" hidden="1" customWidth="1"/>
    <col min="5893" max="5893" width="11.28515625" style="85" hidden="1" customWidth="1"/>
    <col min="5894" max="5894" width="10.28515625" style="85" hidden="1" customWidth="1"/>
    <col min="5895" max="5895" width="10" style="85" hidden="1" customWidth="1"/>
    <col min="5896" max="5896" width="12.140625" style="85" hidden="1" customWidth="1"/>
    <col min="5897" max="5897" width="9.140625" style="85" hidden="1" customWidth="1"/>
    <col min="5898" max="5898" width="25" style="85" hidden="1" customWidth="1"/>
    <col min="5899" max="6145" width="9.140625" style="85" hidden="1" customWidth="1"/>
    <col min="6146" max="6146" width="53.7109375" style="85" hidden="1" customWidth="1"/>
    <col min="6147" max="6147" width="9.140625" style="85" hidden="1" customWidth="1"/>
    <col min="6148" max="6148" width="7.28515625" style="85" hidden="1" customWidth="1"/>
    <col min="6149" max="6149" width="11.28515625" style="85" hidden="1" customWidth="1"/>
    <col min="6150" max="6150" width="10.28515625" style="85" hidden="1" customWidth="1"/>
    <col min="6151" max="6151" width="10" style="85" hidden="1" customWidth="1"/>
    <col min="6152" max="6152" width="12.140625" style="85" hidden="1" customWidth="1"/>
    <col min="6153" max="6153" width="9.140625" style="85" hidden="1" customWidth="1"/>
    <col min="6154" max="6154" width="25" style="85" hidden="1" customWidth="1"/>
    <col min="6155" max="6401" width="9.140625" style="85" hidden="1" customWidth="1"/>
    <col min="6402" max="6402" width="53.7109375" style="85" hidden="1" customWidth="1"/>
    <col min="6403" max="6403" width="9.140625" style="85" hidden="1" customWidth="1"/>
    <col min="6404" max="6404" width="7.28515625" style="85" hidden="1" customWidth="1"/>
    <col min="6405" max="6405" width="11.28515625" style="85" hidden="1" customWidth="1"/>
    <col min="6406" max="6406" width="10.28515625" style="85" hidden="1" customWidth="1"/>
    <col min="6407" max="6407" width="10" style="85" hidden="1" customWidth="1"/>
    <col min="6408" max="6408" width="12.140625" style="85" hidden="1" customWidth="1"/>
    <col min="6409" max="6409" width="9.140625" style="85" hidden="1" customWidth="1"/>
    <col min="6410" max="6410" width="25" style="85" hidden="1" customWidth="1"/>
    <col min="6411" max="6657" width="9.140625" style="85" hidden="1" customWidth="1"/>
    <col min="6658" max="6658" width="53.7109375" style="85" hidden="1" customWidth="1"/>
    <col min="6659" max="6659" width="9.140625" style="85" hidden="1" customWidth="1"/>
    <col min="6660" max="6660" width="7.28515625" style="85" hidden="1" customWidth="1"/>
    <col min="6661" max="6661" width="11.28515625" style="85" hidden="1" customWidth="1"/>
    <col min="6662" max="6662" width="10.28515625" style="85" hidden="1" customWidth="1"/>
    <col min="6663" max="6663" width="10" style="85" hidden="1" customWidth="1"/>
    <col min="6664" max="6664" width="12.140625" style="85" hidden="1" customWidth="1"/>
    <col min="6665" max="6665" width="9.140625" style="85" hidden="1" customWidth="1"/>
    <col min="6666" max="6666" width="25" style="85" hidden="1" customWidth="1"/>
    <col min="6667" max="6913" width="9.140625" style="85" hidden="1" customWidth="1"/>
    <col min="6914" max="6914" width="53.7109375" style="85" hidden="1" customWidth="1"/>
    <col min="6915" max="6915" width="9.140625" style="85" hidden="1" customWidth="1"/>
    <col min="6916" max="6916" width="7.28515625" style="85" hidden="1" customWidth="1"/>
    <col min="6917" max="6917" width="11.28515625" style="85" hidden="1" customWidth="1"/>
    <col min="6918" max="6918" width="10.28515625" style="85" hidden="1" customWidth="1"/>
    <col min="6919" max="6919" width="10" style="85" hidden="1" customWidth="1"/>
    <col min="6920" max="6920" width="12.140625" style="85" hidden="1" customWidth="1"/>
    <col min="6921" max="6921" width="9.140625" style="85" hidden="1" customWidth="1"/>
    <col min="6922" max="6922" width="25" style="85" hidden="1" customWidth="1"/>
    <col min="6923" max="7169" width="9.140625" style="85" hidden="1" customWidth="1"/>
    <col min="7170" max="7170" width="53.7109375" style="85" hidden="1" customWidth="1"/>
    <col min="7171" max="7171" width="9.140625" style="85" hidden="1" customWidth="1"/>
    <col min="7172" max="7172" width="7.28515625" style="85" hidden="1" customWidth="1"/>
    <col min="7173" max="7173" width="11.28515625" style="85" hidden="1" customWidth="1"/>
    <col min="7174" max="7174" width="10.28515625" style="85" hidden="1" customWidth="1"/>
    <col min="7175" max="7175" width="10" style="85" hidden="1" customWidth="1"/>
    <col min="7176" max="7176" width="12.140625" style="85" hidden="1" customWidth="1"/>
    <col min="7177" max="7177" width="9.140625" style="85" hidden="1" customWidth="1"/>
    <col min="7178" max="7178" width="25" style="85" hidden="1" customWidth="1"/>
    <col min="7179" max="7425" width="9.140625" style="85" hidden="1" customWidth="1"/>
    <col min="7426" max="7426" width="53.7109375" style="85" hidden="1" customWidth="1"/>
    <col min="7427" max="7427" width="9.140625" style="85" hidden="1" customWidth="1"/>
    <col min="7428" max="7428" width="7.28515625" style="85" hidden="1" customWidth="1"/>
    <col min="7429" max="7429" width="11.28515625" style="85" hidden="1" customWidth="1"/>
    <col min="7430" max="7430" width="10.28515625" style="85" hidden="1" customWidth="1"/>
    <col min="7431" max="7431" width="10" style="85" hidden="1" customWidth="1"/>
    <col min="7432" max="7432" width="12.140625" style="85" hidden="1" customWidth="1"/>
    <col min="7433" max="7433" width="9.140625" style="85" hidden="1" customWidth="1"/>
    <col min="7434" max="7434" width="25" style="85" hidden="1" customWidth="1"/>
    <col min="7435" max="7681" width="9.140625" style="85" hidden="1" customWidth="1"/>
    <col min="7682" max="7682" width="53.7109375" style="85" hidden="1" customWidth="1"/>
    <col min="7683" max="7683" width="9.140625" style="85" hidden="1" customWidth="1"/>
    <col min="7684" max="7684" width="7.28515625" style="85" hidden="1" customWidth="1"/>
    <col min="7685" max="7685" width="11.28515625" style="85" hidden="1" customWidth="1"/>
    <col min="7686" max="7686" width="10.28515625" style="85" hidden="1" customWidth="1"/>
    <col min="7687" max="7687" width="10" style="85" hidden="1" customWidth="1"/>
    <col min="7688" max="7688" width="12.140625" style="85" hidden="1" customWidth="1"/>
    <col min="7689" max="7689" width="9.140625" style="85" hidden="1" customWidth="1"/>
    <col min="7690" max="7690" width="25" style="85" hidden="1" customWidth="1"/>
    <col min="7691" max="7937" width="9.140625" style="85" hidden="1" customWidth="1"/>
    <col min="7938" max="7938" width="53.7109375" style="85" hidden="1" customWidth="1"/>
    <col min="7939" max="7939" width="9.140625" style="85" hidden="1" customWidth="1"/>
    <col min="7940" max="7940" width="7.28515625" style="85" hidden="1" customWidth="1"/>
    <col min="7941" max="7941" width="11.28515625" style="85" hidden="1" customWidth="1"/>
    <col min="7942" max="7942" width="10.28515625" style="85" hidden="1" customWidth="1"/>
    <col min="7943" max="7943" width="10" style="85" hidden="1" customWidth="1"/>
    <col min="7944" max="7944" width="12.140625" style="85" hidden="1" customWidth="1"/>
    <col min="7945" max="7945" width="9.140625" style="85" hidden="1" customWidth="1"/>
    <col min="7946" max="7946" width="25" style="85" hidden="1" customWidth="1"/>
    <col min="7947" max="8193" width="9.140625" style="85" hidden="1" customWidth="1"/>
    <col min="8194" max="8194" width="53.7109375" style="85" hidden="1" customWidth="1"/>
    <col min="8195" max="8195" width="9.140625" style="85" hidden="1" customWidth="1"/>
    <col min="8196" max="8196" width="7.28515625" style="85" hidden="1" customWidth="1"/>
    <col min="8197" max="8197" width="11.28515625" style="85" hidden="1" customWidth="1"/>
    <col min="8198" max="8198" width="10.28515625" style="85" hidden="1" customWidth="1"/>
    <col min="8199" max="8199" width="10" style="85" hidden="1" customWidth="1"/>
    <col min="8200" max="8200" width="12.140625" style="85" hidden="1" customWidth="1"/>
    <col min="8201" max="8201" width="9.140625" style="85" hidden="1" customWidth="1"/>
    <col min="8202" max="8202" width="25" style="85" hidden="1" customWidth="1"/>
    <col min="8203" max="8449" width="9.140625" style="85" hidden="1" customWidth="1"/>
    <col min="8450" max="8450" width="53.7109375" style="85" hidden="1" customWidth="1"/>
    <col min="8451" max="8451" width="9.140625" style="85" hidden="1" customWidth="1"/>
    <col min="8452" max="8452" width="7.28515625" style="85" hidden="1" customWidth="1"/>
    <col min="8453" max="8453" width="11.28515625" style="85" hidden="1" customWidth="1"/>
    <col min="8454" max="8454" width="10.28515625" style="85" hidden="1" customWidth="1"/>
    <col min="8455" max="8455" width="10" style="85" hidden="1" customWidth="1"/>
    <col min="8456" max="8456" width="12.140625" style="85" hidden="1" customWidth="1"/>
    <col min="8457" max="8457" width="9.140625" style="85" hidden="1" customWidth="1"/>
    <col min="8458" max="8458" width="25" style="85" hidden="1" customWidth="1"/>
    <col min="8459" max="8705" width="9.140625" style="85" hidden="1" customWidth="1"/>
    <col min="8706" max="8706" width="53.7109375" style="85" hidden="1" customWidth="1"/>
    <col min="8707" max="8707" width="9.140625" style="85" hidden="1" customWidth="1"/>
    <col min="8708" max="8708" width="7.28515625" style="85" hidden="1" customWidth="1"/>
    <col min="8709" max="8709" width="11.28515625" style="85" hidden="1" customWidth="1"/>
    <col min="8710" max="8710" width="10.28515625" style="85" hidden="1" customWidth="1"/>
    <col min="8711" max="8711" width="10" style="85" hidden="1" customWidth="1"/>
    <col min="8712" max="8712" width="12.140625" style="85" hidden="1" customWidth="1"/>
    <col min="8713" max="8713" width="9.140625" style="85" hidden="1" customWidth="1"/>
    <col min="8714" max="8714" width="25" style="85" hidden="1" customWidth="1"/>
    <col min="8715" max="8961" width="9.140625" style="85" hidden="1" customWidth="1"/>
    <col min="8962" max="8962" width="53.7109375" style="85" hidden="1" customWidth="1"/>
    <col min="8963" max="8963" width="9.140625" style="85" hidden="1" customWidth="1"/>
    <col min="8964" max="8964" width="7.28515625" style="85" hidden="1" customWidth="1"/>
    <col min="8965" max="8965" width="11.28515625" style="85" hidden="1" customWidth="1"/>
    <col min="8966" max="8966" width="10.28515625" style="85" hidden="1" customWidth="1"/>
    <col min="8967" max="8967" width="10" style="85" hidden="1" customWidth="1"/>
    <col min="8968" max="8968" width="12.140625" style="85" hidden="1" customWidth="1"/>
    <col min="8969" max="8969" width="9.140625" style="85" hidden="1" customWidth="1"/>
    <col min="8970" max="8970" width="25" style="85" hidden="1" customWidth="1"/>
    <col min="8971" max="9217" width="9.140625" style="85" hidden="1" customWidth="1"/>
    <col min="9218" max="9218" width="53.7109375" style="85" hidden="1" customWidth="1"/>
    <col min="9219" max="9219" width="9.140625" style="85" hidden="1" customWidth="1"/>
    <col min="9220" max="9220" width="7.28515625" style="85" hidden="1" customWidth="1"/>
    <col min="9221" max="9221" width="11.28515625" style="85" hidden="1" customWidth="1"/>
    <col min="9222" max="9222" width="10.28515625" style="85" hidden="1" customWidth="1"/>
    <col min="9223" max="9223" width="10" style="85" hidden="1" customWidth="1"/>
    <col min="9224" max="9224" width="12.140625" style="85" hidden="1" customWidth="1"/>
    <col min="9225" max="9225" width="9.140625" style="85" hidden="1" customWidth="1"/>
    <col min="9226" max="9226" width="25" style="85" hidden="1" customWidth="1"/>
    <col min="9227" max="9473" width="9.140625" style="85" hidden="1" customWidth="1"/>
    <col min="9474" max="9474" width="53.7109375" style="85" hidden="1" customWidth="1"/>
    <col min="9475" max="9475" width="9.140625" style="85" hidden="1" customWidth="1"/>
    <col min="9476" max="9476" width="7.28515625" style="85" hidden="1" customWidth="1"/>
    <col min="9477" max="9477" width="11.28515625" style="85" hidden="1" customWidth="1"/>
    <col min="9478" max="9478" width="10.28515625" style="85" hidden="1" customWidth="1"/>
    <col min="9479" max="9479" width="10" style="85" hidden="1" customWidth="1"/>
    <col min="9480" max="9480" width="12.140625" style="85" hidden="1" customWidth="1"/>
    <col min="9481" max="9481" width="9.140625" style="85" hidden="1" customWidth="1"/>
    <col min="9482" max="9482" width="25" style="85" hidden="1" customWidth="1"/>
    <col min="9483" max="9729" width="9.140625" style="85" hidden="1" customWidth="1"/>
    <col min="9730" max="9730" width="53.7109375" style="85" hidden="1" customWidth="1"/>
    <col min="9731" max="9731" width="9.140625" style="85" hidden="1" customWidth="1"/>
    <col min="9732" max="9732" width="7.28515625" style="85" hidden="1" customWidth="1"/>
    <col min="9733" max="9733" width="11.28515625" style="85" hidden="1" customWidth="1"/>
    <col min="9734" max="9734" width="10.28515625" style="85" hidden="1" customWidth="1"/>
    <col min="9735" max="9735" width="10" style="85" hidden="1" customWidth="1"/>
    <col min="9736" max="9736" width="12.140625" style="85" hidden="1" customWidth="1"/>
    <col min="9737" max="9737" width="9.140625" style="85" hidden="1" customWidth="1"/>
    <col min="9738" max="9738" width="25" style="85" hidden="1" customWidth="1"/>
    <col min="9739" max="9985" width="9.140625" style="85" hidden="1" customWidth="1"/>
    <col min="9986" max="9986" width="53.7109375" style="85" hidden="1" customWidth="1"/>
    <col min="9987" max="9987" width="9.140625" style="85" hidden="1" customWidth="1"/>
    <col min="9988" max="9988" width="7.28515625" style="85" hidden="1" customWidth="1"/>
    <col min="9989" max="9989" width="11.28515625" style="85" hidden="1" customWidth="1"/>
    <col min="9990" max="9990" width="10.28515625" style="85" hidden="1" customWidth="1"/>
    <col min="9991" max="9991" width="10" style="85" hidden="1" customWidth="1"/>
    <col min="9992" max="9992" width="12.140625" style="85" hidden="1" customWidth="1"/>
    <col min="9993" max="9993" width="9.140625" style="85" hidden="1" customWidth="1"/>
    <col min="9994" max="9994" width="25" style="85" hidden="1" customWidth="1"/>
    <col min="9995" max="10241" width="9.140625" style="85" hidden="1" customWidth="1"/>
    <col min="10242" max="10242" width="53.7109375" style="85" hidden="1" customWidth="1"/>
    <col min="10243" max="10243" width="9.140625" style="85" hidden="1" customWidth="1"/>
    <col min="10244" max="10244" width="7.28515625" style="85" hidden="1" customWidth="1"/>
    <col min="10245" max="10245" width="11.28515625" style="85" hidden="1" customWidth="1"/>
    <col min="10246" max="10246" width="10.28515625" style="85" hidden="1" customWidth="1"/>
    <col min="10247" max="10247" width="10" style="85" hidden="1" customWidth="1"/>
    <col min="10248" max="10248" width="12.140625" style="85" hidden="1" customWidth="1"/>
    <col min="10249" max="10249" width="9.140625" style="85" hidden="1" customWidth="1"/>
    <col min="10250" max="10250" width="25" style="85" hidden="1" customWidth="1"/>
    <col min="10251" max="10497" width="9.140625" style="85" hidden="1" customWidth="1"/>
    <col min="10498" max="10498" width="53.7109375" style="85" hidden="1" customWidth="1"/>
    <col min="10499" max="10499" width="9.140625" style="85" hidden="1" customWidth="1"/>
    <col min="10500" max="10500" width="7.28515625" style="85" hidden="1" customWidth="1"/>
    <col min="10501" max="10501" width="11.28515625" style="85" hidden="1" customWidth="1"/>
    <col min="10502" max="10502" width="10.28515625" style="85" hidden="1" customWidth="1"/>
    <col min="10503" max="10503" width="10" style="85" hidden="1" customWidth="1"/>
    <col min="10504" max="10504" width="12.140625" style="85" hidden="1" customWidth="1"/>
    <col min="10505" max="10505" width="9.140625" style="85" hidden="1" customWidth="1"/>
    <col min="10506" max="10506" width="25" style="85" hidden="1" customWidth="1"/>
    <col min="10507" max="10753" width="9.140625" style="85" hidden="1" customWidth="1"/>
    <col min="10754" max="10754" width="53.7109375" style="85" hidden="1" customWidth="1"/>
    <col min="10755" max="10755" width="9.140625" style="85" hidden="1" customWidth="1"/>
    <col min="10756" max="10756" width="7.28515625" style="85" hidden="1" customWidth="1"/>
    <col min="10757" max="10757" width="11.28515625" style="85" hidden="1" customWidth="1"/>
    <col min="10758" max="10758" width="10.28515625" style="85" hidden="1" customWidth="1"/>
    <col min="10759" max="10759" width="10" style="85" hidden="1" customWidth="1"/>
    <col min="10760" max="10760" width="12.140625" style="85" hidden="1" customWidth="1"/>
    <col min="10761" max="10761" width="9.140625" style="85" hidden="1" customWidth="1"/>
    <col min="10762" max="10762" width="25" style="85" hidden="1" customWidth="1"/>
    <col min="10763" max="11009" width="9.140625" style="85" hidden="1" customWidth="1"/>
    <col min="11010" max="11010" width="53.7109375" style="85" hidden="1" customWidth="1"/>
    <col min="11011" max="11011" width="9.140625" style="85" hidden="1" customWidth="1"/>
    <col min="11012" max="11012" width="7.28515625" style="85" hidden="1" customWidth="1"/>
    <col min="11013" max="11013" width="11.28515625" style="85" hidden="1" customWidth="1"/>
    <col min="11014" max="11014" width="10.28515625" style="85" hidden="1" customWidth="1"/>
    <col min="11015" max="11015" width="10" style="85" hidden="1" customWidth="1"/>
    <col min="11016" max="11016" width="12.140625" style="85" hidden="1" customWidth="1"/>
    <col min="11017" max="11017" width="9.140625" style="85" hidden="1" customWidth="1"/>
    <col min="11018" max="11018" width="25" style="85" hidden="1" customWidth="1"/>
    <col min="11019" max="11265" width="9.140625" style="85" hidden="1" customWidth="1"/>
    <col min="11266" max="11266" width="53.7109375" style="85" hidden="1" customWidth="1"/>
    <col min="11267" max="11267" width="9.140625" style="85" hidden="1" customWidth="1"/>
    <col min="11268" max="11268" width="7.28515625" style="85" hidden="1" customWidth="1"/>
    <col min="11269" max="11269" width="11.28515625" style="85" hidden="1" customWidth="1"/>
    <col min="11270" max="11270" width="10.28515625" style="85" hidden="1" customWidth="1"/>
    <col min="11271" max="11271" width="10" style="85" hidden="1" customWidth="1"/>
    <col min="11272" max="11272" width="12.140625" style="85" hidden="1" customWidth="1"/>
    <col min="11273" max="11273" width="9.140625" style="85" hidden="1" customWidth="1"/>
    <col min="11274" max="11274" width="25" style="85" hidden="1" customWidth="1"/>
    <col min="11275" max="11521" width="9.140625" style="85" hidden="1" customWidth="1"/>
    <col min="11522" max="11522" width="53.7109375" style="85" hidden="1" customWidth="1"/>
    <col min="11523" max="11523" width="9.140625" style="85" hidden="1" customWidth="1"/>
    <col min="11524" max="11524" width="7.28515625" style="85" hidden="1" customWidth="1"/>
    <col min="11525" max="11525" width="11.28515625" style="85" hidden="1" customWidth="1"/>
    <col min="11526" max="11526" width="10.28515625" style="85" hidden="1" customWidth="1"/>
    <col min="11527" max="11527" width="10" style="85" hidden="1" customWidth="1"/>
    <col min="11528" max="11528" width="12.140625" style="85" hidden="1" customWidth="1"/>
    <col min="11529" max="11529" width="9.140625" style="85" hidden="1" customWidth="1"/>
    <col min="11530" max="11530" width="25" style="85" hidden="1" customWidth="1"/>
    <col min="11531" max="11777" width="9.140625" style="85" hidden="1" customWidth="1"/>
    <col min="11778" max="11778" width="53.7109375" style="85" hidden="1" customWidth="1"/>
    <col min="11779" max="11779" width="9.140625" style="85" hidden="1" customWidth="1"/>
    <col min="11780" max="11780" width="7.28515625" style="85" hidden="1" customWidth="1"/>
    <col min="11781" max="11781" width="11.28515625" style="85" hidden="1" customWidth="1"/>
    <col min="11782" max="11782" width="10.28515625" style="85" hidden="1" customWidth="1"/>
    <col min="11783" max="11783" width="10" style="85" hidden="1" customWidth="1"/>
    <col min="11784" max="11784" width="12.140625" style="85" hidden="1" customWidth="1"/>
    <col min="11785" max="11785" width="9.140625" style="85" hidden="1" customWidth="1"/>
    <col min="11786" max="11786" width="25" style="85" hidden="1" customWidth="1"/>
    <col min="11787" max="12033" width="9.140625" style="85" hidden="1" customWidth="1"/>
    <col min="12034" max="12034" width="53.7109375" style="85" hidden="1" customWidth="1"/>
    <col min="12035" max="12035" width="9.140625" style="85" hidden="1" customWidth="1"/>
    <col min="12036" max="12036" width="7.28515625" style="85" hidden="1" customWidth="1"/>
    <col min="12037" max="12037" width="11.28515625" style="85" hidden="1" customWidth="1"/>
    <col min="12038" max="12038" width="10.28515625" style="85" hidden="1" customWidth="1"/>
    <col min="12039" max="12039" width="10" style="85" hidden="1" customWidth="1"/>
    <col min="12040" max="12040" width="12.140625" style="85" hidden="1" customWidth="1"/>
    <col min="12041" max="12041" width="9.140625" style="85" hidden="1" customWidth="1"/>
    <col min="12042" max="12042" width="25" style="85" hidden="1" customWidth="1"/>
    <col min="12043" max="12289" width="9.140625" style="85" hidden="1" customWidth="1"/>
    <col min="12290" max="12290" width="53.7109375" style="85" hidden="1" customWidth="1"/>
    <col min="12291" max="12291" width="9.140625" style="85" hidden="1" customWidth="1"/>
    <col min="12292" max="12292" width="7.28515625" style="85" hidden="1" customWidth="1"/>
    <col min="12293" max="12293" width="11.28515625" style="85" hidden="1" customWidth="1"/>
    <col min="12294" max="12294" width="10.28515625" style="85" hidden="1" customWidth="1"/>
    <col min="12295" max="12295" width="10" style="85" hidden="1" customWidth="1"/>
    <col min="12296" max="12296" width="12.140625" style="85" hidden="1" customWidth="1"/>
    <col min="12297" max="12297" width="9.140625" style="85" hidden="1" customWidth="1"/>
    <col min="12298" max="12298" width="25" style="85" hidden="1" customWidth="1"/>
    <col min="12299" max="12545" width="9.140625" style="85" hidden="1" customWidth="1"/>
    <col min="12546" max="12546" width="53.7109375" style="85" hidden="1" customWidth="1"/>
    <col min="12547" max="12547" width="9.140625" style="85" hidden="1" customWidth="1"/>
    <col min="12548" max="12548" width="7.28515625" style="85" hidden="1" customWidth="1"/>
    <col min="12549" max="12549" width="11.28515625" style="85" hidden="1" customWidth="1"/>
    <col min="12550" max="12550" width="10.28515625" style="85" hidden="1" customWidth="1"/>
    <col min="12551" max="12551" width="10" style="85" hidden="1" customWidth="1"/>
    <col min="12552" max="12552" width="12.140625" style="85" hidden="1" customWidth="1"/>
    <col min="12553" max="12553" width="9.140625" style="85" hidden="1" customWidth="1"/>
    <col min="12554" max="12554" width="25" style="85" hidden="1" customWidth="1"/>
    <col min="12555" max="12801" width="9.140625" style="85" hidden="1" customWidth="1"/>
    <col min="12802" max="12802" width="53.7109375" style="85" hidden="1" customWidth="1"/>
    <col min="12803" max="12803" width="9.140625" style="85" hidden="1" customWidth="1"/>
    <col min="12804" max="12804" width="7.28515625" style="85" hidden="1" customWidth="1"/>
    <col min="12805" max="12805" width="11.28515625" style="85" hidden="1" customWidth="1"/>
    <col min="12806" max="12806" width="10.28515625" style="85" hidden="1" customWidth="1"/>
    <col min="12807" max="12807" width="10" style="85" hidden="1" customWidth="1"/>
    <col min="12808" max="12808" width="12.140625" style="85" hidden="1" customWidth="1"/>
    <col min="12809" max="12809" width="9.140625" style="85" hidden="1" customWidth="1"/>
    <col min="12810" max="12810" width="25" style="85" hidden="1" customWidth="1"/>
    <col min="12811" max="13057" width="9.140625" style="85" hidden="1" customWidth="1"/>
    <col min="13058" max="13058" width="53.7109375" style="85" hidden="1" customWidth="1"/>
    <col min="13059" max="13059" width="9.140625" style="85" hidden="1" customWidth="1"/>
    <col min="13060" max="13060" width="7.28515625" style="85" hidden="1" customWidth="1"/>
    <col min="13061" max="13061" width="11.28515625" style="85" hidden="1" customWidth="1"/>
    <col min="13062" max="13062" width="10.28515625" style="85" hidden="1" customWidth="1"/>
    <col min="13063" max="13063" width="10" style="85" hidden="1" customWidth="1"/>
    <col min="13064" max="13064" width="12.140625" style="85" hidden="1" customWidth="1"/>
    <col min="13065" max="13065" width="9.140625" style="85" hidden="1" customWidth="1"/>
    <col min="13066" max="13066" width="25" style="85" hidden="1" customWidth="1"/>
    <col min="13067" max="13313" width="9.140625" style="85" hidden="1" customWidth="1"/>
    <col min="13314" max="13314" width="53.7109375" style="85" hidden="1" customWidth="1"/>
    <col min="13315" max="13315" width="9.140625" style="85" hidden="1" customWidth="1"/>
    <col min="13316" max="13316" width="7.28515625" style="85" hidden="1" customWidth="1"/>
    <col min="13317" max="13317" width="11.28515625" style="85" hidden="1" customWidth="1"/>
    <col min="13318" max="13318" width="10.28515625" style="85" hidden="1" customWidth="1"/>
    <col min="13319" max="13319" width="10" style="85" hidden="1" customWidth="1"/>
    <col min="13320" max="13320" width="12.140625" style="85" hidden="1" customWidth="1"/>
    <col min="13321" max="13321" width="9.140625" style="85" hidden="1" customWidth="1"/>
    <col min="13322" max="13322" width="25" style="85" hidden="1" customWidth="1"/>
    <col min="13323" max="13569" width="9.140625" style="85" hidden="1" customWidth="1"/>
    <col min="13570" max="13570" width="53.7109375" style="85" hidden="1" customWidth="1"/>
    <col min="13571" max="13571" width="9.140625" style="85" hidden="1" customWidth="1"/>
    <col min="13572" max="13572" width="7.28515625" style="85" hidden="1" customWidth="1"/>
    <col min="13573" max="13573" width="11.28515625" style="85" hidden="1" customWidth="1"/>
    <col min="13574" max="13574" width="10.28515625" style="85" hidden="1" customWidth="1"/>
    <col min="13575" max="13575" width="10" style="85" hidden="1" customWidth="1"/>
    <col min="13576" max="13576" width="12.140625" style="85" hidden="1" customWidth="1"/>
    <col min="13577" max="13577" width="9.140625" style="85" hidden="1" customWidth="1"/>
    <col min="13578" max="13578" width="25" style="85" hidden="1" customWidth="1"/>
    <col min="13579" max="13825" width="9.140625" style="85" hidden="1" customWidth="1"/>
    <col min="13826" max="13826" width="53.7109375" style="85" hidden="1" customWidth="1"/>
    <col min="13827" max="13827" width="9.140625" style="85" hidden="1" customWidth="1"/>
    <col min="13828" max="13828" width="7.28515625" style="85" hidden="1" customWidth="1"/>
    <col min="13829" max="13829" width="11.28515625" style="85" hidden="1" customWidth="1"/>
    <col min="13830" max="13830" width="10.28515625" style="85" hidden="1" customWidth="1"/>
    <col min="13831" max="13831" width="10" style="85" hidden="1" customWidth="1"/>
    <col min="13832" max="13832" width="12.140625" style="85" hidden="1" customWidth="1"/>
    <col min="13833" max="13833" width="9.140625" style="85" hidden="1" customWidth="1"/>
    <col min="13834" max="13834" width="25" style="85" hidden="1" customWidth="1"/>
    <col min="13835" max="14081" width="9.140625" style="85" hidden="1" customWidth="1"/>
    <col min="14082" max="14082" width="53.7109375" style="85" hidden="1" customWidth="1"/>
    <col min="14083" max="14083" width="9.140625" style="85" hidden="1" customWidth="1"/>
    <col min="14084" max="14084" width="7.28515625" style="85" hidden="1" customWidth="1"/>
    <col min="14085" max="14085" width="11.28515625" style="85" hidden="1" customWidth="1"/>
    <col min="14086" max="14086" width="10.28515625" style="85" hidden="1" customWidth="1"/>
    <col min="14087" max="14087" width="10" style="85" hidden="1" customWidth="1"/>
    <col min="14088" max="14088" width="12.140625" style="85" hidden="1" customWidth="1"/>
    <col min="14089" max="14089" width="9.140625" style="85" hidden="1" customWidth="1"/>
    <col min="14090" max="14090" width="25" style="85" hidden="1" customWidth="1"/>
    <col min="14091" max="14337" width="9.140625" style="85" hidden="1" customWidth="1"/>
    <col min="14338" max="14338" width="53.7109375" style="85" hidden="1" customWidth="1"/>
    <col min="14339" max="14339" width="9.140625" style="85" hidden="1" customWidth="1"/>
    <col min="14340" max="14340" width="7.28515625" style="85" hidden="1" customWidth="1"/>
    <col min="14341" max="14341" width="11.28515625" style="85" hidden="1" customWidth="1"/>
    <col min="14342" max="14342" width="10.28515625" style="85" hidden="1" customWidth="1"/>
    <col min="14343" max="14343" width="10" style="85" hidden="1" customWidth="1"/>
    <col min="14344" max="14344" width="12.140625" style="85" hidden="1" customWidth="1"/>
    <col min="14345" max="14345" width="9.140625" style="85" hidden="1" customWidth="1"/>
    <col min="14346" max="14346" width="25" style="85" hidden="1" customWidth="1"/>
    <col min="14347" max="14593" width="9.140625" style="85" hidden="1" customWidth="1"/>
    <col min="14594" max="14594" width="53.7109375" style="85" hidden="1" customWidth="1"/>
    <col min="14595" max="14595" width="9.140625" style="85" hidden="1" customWidth="1"/>
    <col min="14596" max="14596" width="7.28515625" style="85" hidden="1" customWidth="1"/>
    <col min="14597" max="14597" width="11.28515625" style="85" hidden="1" customWidth="1"/>
    <col min="14598" max="14598" width="10.28515625" style="85" hidden="1" customWidth="1"/>
    <col min="14599" max="14599" width="10" style="85" hidden="1" customWidth="1"/>
    <col min="14600" max="14600" width="12.140625" style="85" hidden="1" customWidth="1"/>
    <col min="14601" max="14601" width="9.140625" style="85" hidden="1" customWidth="1"/>
    <col min="14602" max="14602" width="25" style="85" hidden="1" customWidth="1"/>
    <col min="14603" max="14849" width="9.140625" style="85" hidden="1" customWidth="1"/>
    <col min="14850" max="14850" width="53.7109375" style="85" hidden="1" customWidth="1"/>
    <col min="14851" max="14851" width="9.140625" style="85" hidden="1" customWidth="1"/>
    <col min="14852" max="14852" width="7.28515625" style="85" hidden="1" customWidth="1"/>
    <col min="14853" max="14853" width="11.28515625" style="85" hidden="1" customWidth="1"/>
    <col min="14854" max="14854" width="10.28515625" style="85" hidden="1" customWidth="1"/>
    <col min="14855" max="14855" width="10" style="85" hidden="1" customWidth="1"/>
    <col min="14856" max="14856" width="12.140625" style="85" hidden="1" customWidth="1"/>
    <col min="14857" max="14857" width="9.140625" style="85" hidden="1" customWidth="1"/>
    <col min="14858" max="14858" width="25" style="85" hidden="1" customWidth="1"/>
    <col min="14859" max="15105" width="9.140625" style="85" hidden="1" customWidth="1"/>
    <col min="15106" max="15106" width="53.7109375" style="85" hidden="1" customWidth="1"/>
    <col min="15107" max="15107" width="9.140625" style="85" hidden="1" customWidth="1"/>
    <col min="15108" max="15108" width="7.28515625" style="85" hidden="1" customWidth="1"/>
    <col min="15109" max="15109" width="11.28515625" style="85" hidden="1" customWidth="1"/>
    <col min="15110" max="15110" width="10.28515625" style="85" hidden="1" customWidth="1"/>
    <col min="15111" max="15111" width="10" style="85" hidden="1" customWidth="1"/>
    <col min="15112" max="15112" width="12.140625" style="85" hidden="1" customWidth="1"/>
    <col min="15113" max="15113" width="9.140625" style="85" hidden="1" customWidth="1"/>
    <col min="15114" max="15114" width="25" style="85" hidden="1" customWidth="1"/>
    <col min="15115" max="15361" width="9.140625" style="85" hidden="1" customWidth="1"/>
    <col min="15362" max="15362" width="53.7109375" style="85" hidden="1" customWidth="1"/>
    <col min="15363" max="15363" width="9.140625" style="85" hidden="1" customWidth="1"/>
    <col min="15364" max="15364" width="7.28515625" style="85" hidden="1" customWidth="1"/>
    <col min="15365" max="15365" width="11.28515625" style="85" hidden="1" customWidth="1"/>
    <col min="15366" max="15366" width="10.28515625" style="85" hidden="1" customWidth="1"/>
    <col min="15367" max="15367" width="10" style="85" hidden="1" customWidth="1"/>
    <col min="15368" max="15368" width="12.140625" style="85" hidden="1" customWidth="1"/>
    <col min="15369" max="15369" width="9.140625" style="85" hidden="1" customWidth="1"/>
    <col min="15370" max="15370" width="25" style="85" hidden="1" customWidth="1"/>
    <col min="15371" max="15617" width="9.140625" style="85" hidden="1" customWidth="1"/>
    <col min="15618" max="15618" width="53.7109375" style="85" hidden="1" customWidth="1"/>
    <col min="15619" max="15619" width="9.140625" style="85" hidden="1" customWidth="1"/>
    <col min="15620" max="15620" width="7.28515625" style="85" hidden="1" customWidth="1"/>
    <col min="15621" max="15621" width="11.28515625" style="85" hidden="1" customWidth="1"/>
    <col min="15622" max="15622" width="10.28515625" style="85" hidden="1" customWidth="1"/>
    <col min="15623" max="15623" width="10" style="85" hidden="1" customWidth="1"/>
    <col min="15624" max="15624" width="12.140625" style="85" hidden="1" customWidth="1"/>
    <col min="15625" max="15625" width="9.140625" style="85" hidden="1" customWidth="1"/>
    <col min="15626" max="15626" width="25" style="85" hidden="1" customWidth="1"/>
    <col min="15627" max="15873" width="9.140625" style="85" hidden="1" customWidth="1"/>
    <col min="15874" max="15874" width="53.7109375" style="85" hidden="1" customWidth="1"/>
    <col min="15875" max="15875" width="9.140625" style="85" hidden="1" customWidth="1"/>
    <col min="15876" max="15876" width="7.28515625" style="85" hidden="1" customWidth="1"/>
    <col min="15877" max="15877" width="11.28515625" style="85" hidden="1" customWidth="1"/>
    <col min="15878" max="15878" width="10.28515625" style="85" hidden="1" customWidth="1"/>
    <col min="15879" max="15879" width="10" style="85" hidden="1" customWidth="1"/>
    <col min="15880" max="15880" width="12.140625" style="85" hidden="1" customWidth="1"/>
    <col min="15881" max="15881" width="9.140625" style="85" hidden="1" customWidth="1"/>
    <col min="15882" max="15882" width="25" style="85" hidden="1" customWidth="1"/>
    <col min="15883" max="16129" width="9.140625" style="85" hidden="1" customWidth="1"/>
    <col min="16130" max="16130" width="53.7109375" style="85" hidden="1" customWidth="1"/>
    <col min="16131" max="16131" width="9.140625" style="85" hidden="1" customWidth="1"/>
    <col min="16132" max="16132" width="7.28515625" style="85" hidden="1" customWidth="1"/>
    <col min="16133" max="16133" width="11.28515625" style="85" hidden="1" customWidth="1"/>
    <col min="16134" max="16134" width="10.28515625" style="85" hidden="1" customWidth="1"/>
    <col min="16135" max="16135" width="10" style="85" hidden="1" customWidth="1"/>
    <col min="16136" max="16136" width="12.140625" style="85" hidden="1" customWidth="1"/>
    <col min="16137" max="16137" width="9.140625" style="85" hidden="1" customWidth="1"/>
    <col min="16138" max="16138" width="25" style="85" hidden="1" customWidth="1"/>
    <col min="16139" max="16140" width="9.140625" style="85" hidden="1" customWidth="1"/>
    <col min="16141" max="16384" width="9.140625" style="85"/>
  </cols>
  <sheetData>
    <row r="1" spans="1:15" s="18" customFormat="1" ht="21" customHeight="1" thickBot="1">
      <c r="A1" s="13" t="s">
        <v>145</v>
      </c>
      <c r="B1" s="14" t="s">
        <v>146</v>
      </c>
      <c r="C1" s="14"/>
      <c r="D1" s="15"/>
      <c r="E1" s="15"/>
      <c r="F1" s="15"/>
      <c r="G1" s="15"/>
      <c r="H1" s="16"/>
      <c r="I1" s="17"/>
      <c r="N1" s="89">
        <f>N2/N3</f>
        <v>1</v>
      </c>
      <c r="O1" s="18" t="s">
        <v>181</v>
      </c>
    </row>
    <row r="2" spans="1:15" s="18" customFormat="1" ht="13.5" thickBot="1">
      <c r="A2" s="19" t="s">
        <v>147</v>
      </c>
      <c r="B2" s="20" t="s">
        <v>148</v>
      </c>
      <c r="C2" s="20"/>
      <c r="D2" s="21"/>
      <c r="E2" s="22"/>
      <c r="G2" s="23" t="s">
        <v>149</v>
      </c>
      <c r="H2" s="24" t="s">
        <v>150</v>
      </c>
      <c r="N2" s="18">
        <v>3489.8500000000008</v>
      </c>
      <c r="O2" s="18" t="s">
        <v>259</v>
      </c>
    </row>
    <row r="3" spans="1:15" s="18" customFormat="1" ht="15" customHeight="1" thickBot="1">
      <c r="A3" s="19" t="s">
        <v>151</v>
      </c>
      <c r="G3" s="25">
        <v>45168</v>
      </c>
      <c r="H3" s="26"/>
      <c r="N3" s="18">
        <v>3489.8500000000008</v>
      </c>
      <c r="O3" s="18" t="s">
        <v>260</v>
      </c>
    </row>
    <row r="4" spans="1:15" s="18" customFormat="1">
      <c r="A4" s="19" t="s">
        <v>152</v>
      </c>
    </row>
    <row r="5" spans="1:15" s="18" customFormat="1">
      <c r="A5" s="19" t="s">
        <v>153</v>
      </c>
    </row>
    <row r="6" spans="1:15" s="18" customFormat="1">
      <c r="A6" s="19" t="s">
        <v>154</v>
      </c>
    </row>
    <row r="7" spans="1:15" s="18" customFormat="1" ht="15">
      <c r="A7"/>
      <c r="F7" s="28"/>
    </row>
    <row r="8" spans="1:15" s="18" customFormat="1" ht="10.5" customHeight="1" thickBot="1">
      <c r="A8" s="27"/>
      <c r="F8" s="28"/>
      <c r="J8" s="18" t="s">
        <v>155</v>
      </c>
    </row>
    <row r="9" spans="1:15" s="18" customFormat="1" ht="13.5" thickBot="1">
      <c r="A9" s="29" t="s">
        <v>156</v>
      </c>
      <c r="F9" s="30" t="s">
        <v>157</v>
      </c>
      <c r="G9" s="31"/>
      <c r="H9" s="32"/>
      <c r="J9" s="18" t="str">
        <f>'Copy paste to Here'!I18</f>
        <v>ZAR</v>
      </c>
    </row>
    <row r="10" spans="1:15" s="18" customFormat="1" ht="13.5" thickBot="1">
      <c r="A10" s="33" t="str">
        <f>'Copy paste to Here'!G10</f>
        <v>dragon fire tattoos</v>
      </c>
      <c r="B10" s="34"/>
      <c r="C10" s="34"/>
      <c r="D10" s="34"/>
      <c r="F10" s="35" t="str">
        <f>'Copy paste to Here'!B10</f>
        <v>dragon fire tattoos</v>
      </c>
      <c r="G10" s="36"/>
      <c r="H10" s="37"/>
      <c r="K10" s="92" t="s">
        <v>276</v>
      </c>
      <c r="L10" s="32" t="s">
        <v>276</v>
      </c>
      <c r="M10" s="18">
        <v>1</v>
      </c>
    </row>
    <row r="11" spans="1:15" s="18" customFormat="1" ht="15.75" thickBot="1">
      <c r="A11" s="38" t="str">
        <f>'Copy paste to Here'!G11</f>
        <v>trevor rogers</v>
      </c>
      <c r="B11" s="39"/>
      <c r="C11" s="39"/>
      <c r="D11" s="39"/>
      <c r="F11" s="40" t="str">
        <f>'Copy paste to Here'!B11</f>
        <v>trevor rogers</v>
      </c>
      <c r="G11" s="41"/>
      <c r="H11" s="42"/>
      <c r="K11" s="90" t="s">
        <v>158</v>
      </c>
      <c r="L11" s="43" t="s">
        <v>159</v>
      </c>
      <c r="M11" s="18">
        <f>VLOOKUP(G3,[1]Sheet1!$A$9:$I$7290,2,FALSE)</f>
        <v>34.909999999999997</v>
      </c>
    </row>
    <row r="12" spans="1:15" s="18" customFormat="1" ht="15.75" thickBot="1">
      <c r="A12" s="38" t="str">
        <f>'Copy paste to Here'!G12</f>
        <v>137 Piet Retief Blvd SE1</v>
      </c>
      <c r="B12" s="39"/>
      <c r="C12" s="39"/>
      <c r="D12" s="39"/>
      <c r="E12" s="86"/>
      <c r="F12" s="40" t="str">
        <f>'Copy paste to Here'!B12</f>
        <v>137 Piet Retief Blvd SE1</v>
      </c>
      <c r="G12" s="41"/>
      <c r="H12" s="42"/>
      <c r="K12" s="90" t="s">
        <v>160</v>
      </c>
      <c r="L12" s="43" t="s">
        <v>133</v>
      </c>
      <c r="M12" s="18">
        <f>VLOOKUP(G3,[1]Sheet1!$A$9:$I$7290,3,FALSE)</f>
        <v>37.75</v>
      </c>
    </row>
    <row r="13" spans="1:15" s="18" customFormat="1" ht="15.75" thickBot="1">
      <c r="A13" s="38" t="str">
        <f>'Copy paste to Here'!G13</f>
        <v>1911 vanderbijlpark</v>
      </c>
      <c r="B13" s="39"/>
      <c r="C13" s="39"/>
      <c r="D13" s="39"/>
      <c r="E13" s="104" t="s">
        <v>745</v>
      </c>
      <c r="F13" s="40" t="str">
        <f>'Copy paste to Here'!B13</f>
        <v>1911 vanderbijlpark</v>
      </c>
      <c r="G13" s="41"/>
      <c r="H13" s="42"/>
      <c r="K13" s="90" t="s">
        <v>161</v>
      </c>
      <c r="L13" s="43" t="s">
        <v>162</v>
      </c>
      <c r="M13" s="106">
        <f>VLOOKUP(G3,[1]Sheet1!$A$9:$I$7290,4,FALSE)</f>
        <v>43.88</v>
      </c>
    </row>
    <row r="14" spans="1:15" s="18" customFormat="1" ht="15.75" thickBot="1">
      <c r="A14" s="38" t="str">
        <f>'Copy paste to Here'!G14</f>
        <v>South Africa</v>
      </c>
      <c r="B14" s="39"/>
      <c r="C14" s="39"/>
      <c r="D14" s="39"/>
      <c r="E14" s="104">
        <v>1.7683889452358761</v>
      </c>
      <c r="F14" s="40" t="str">
        <f>'Copy paste to Here'!B14</f>
        <v>South Africa</v>
      </c>
      <c r="G14" s="41"/>
      <c r="H14" s="42"/>
      <c r="K14" s="90" t="s">
        <v>163</v>
      </c>
      <c r="L14" s="43" t="s">
        <v>164</v>
      </c>
      <c r="M14" s="18">
        <f>VLOOKUP(G3,[1]Sheet1!$A$9:$I$7290,5,FALSE)</f>
        <v>22.17</v>
      </c>
    </row>
    <row r="15" spans="1:15" s="18" customFormat="1" ht="15.75" thickBot="1">
      <c r="A15" s="44" t="str">
        <f>'Copy paste to Here'!G15</f>
        <v xml:space="preserve"> </v>
      </c>
      <c r="F15" s="45" t="str">
        <f>'Copy paste to Here'!B15</f>
        <v xml:space="preserve"> </v>
      </c>
      <c r="G15" s="46"/>
      <c r="H15" s="47"/>
      <c r="K15" s="91" t="s">
        <v>165</v>
      </c>
      <c r="L15" s="48" t="s">
        <v>166</v>
      </c>
      <c r="M15" s="18">
        <f>VLOOKUP(G3,[1]Sheet1!$A$9:$I$7290,6,FALSE)</f>
        <v>25.54</v>
      </c>
    </row>
    <row r="16" spans="1:15" s="18" customFormat="1" ht="13.7" customHeight="1" thickBot="1">
      <c r="A16" s="49"/>
      <c r="K16" s="91" t="s">
        <v>167</v>
      </c>
      <c r="L16" s="48" t="s">
        <v>168</v>
      </c>
      <c r="M16" s="18">
        <f>VLOOKUP(G3,[1]Sheet1!$A$9:$I$7290,7,FALSE)</f>
        <v>20.51</v>
      </c>
    </row>
    <row r="17" spans="1:13" s="18" customFormat="1" ht="13.5" thickBot="1">
      <c r="A17" s="50" t="s">
        <v>169</v>
      </c>
      <c r="B17" s="51" t="s">
        <v>170</v>
      </c>
      <c r="C17" s="51" t="s">
        <v>284</v>
      </c>
      <c r="D17" s="52" t="s">
        <v>198</v>
      </c>
      <c r="E17" s="52" t="s">
        <v>261</v>
      </c>
      <c r="F17" s="52" t="str">
        <f>CONCATENATE("Amount ",,J9)</f>
        <v>Amount ZAR</v>
      </c>
      <c r="G17" s="51" t="s">
        <v>171</v>
      </c>
      <c r="H17" s="51" t="s">
        <v>172</v>
      </c>
      <c r="J17" s="18" t="s">
        <v>173</v>
      </c>
      <c r="K17" s="18" t="s">
        <v>174</v>
      </c>
      <c r="L17" s="18" t="s">
        <v>174</v>
      </c>
      <c r="M17" s="18">
        <v>2.5</v>
      </c>
    </row>
    <row r="18" spans="1:13" s="59" customFormat="1" ht="24">
      <c r="A18" s="53" t="str">
        <f>IF((LEN('Copy paste to Here'!G22))&gt;5,((CONCATENATE('Copy paste to Here'!G22," &amp; ",'Copy paste to Here'!D22,"  &amp;  ",'Copy paste to Here'!E22))),"Empty Cell")</f>
        <v xml:space="preserve">Acrylic eyebrow banana, 16g (1.2mm) with two 3mm balls - length 5/16'' (8mm) &amp; Color: Clear  &amp;  </v>
      </c>
      <c r="B18" s="54" t="str">
        <f>'Copy paste to Here'!C22</f>
        <v>ABNEVB</v>
      </c>
      <c r="C18" s="54" t="s">
        <v>716</v>
      </c>
      <c r="D18" s="55">
        <f>Invoice!B22</f>
        <v>15</v>
      </c>
      <c r="E18" s="56">
        <f>'Shipping Invoice'!J22*$N$1</f>
        <v>3.36</v>
      </c>
      <c r="F18" s="56">
        <f>D18*E18</f>
        <v>50.4</v>
      </c>
      <c r="G18" s="57">
        <f>E18*$E$14</f>
        <v>5.9417868559925431</v>
      </c>
      <c r="H18" s="58">
        <f>D18*G18</f>
        <v>89.126802839888143</v>
      </c>
    </row>
    <row r="19" spans="1:13" s="59" customFormat="1" ht="25.5">
      <c r="A19" s="105" t="str">
        <f>IF((LEN('Copy paste to Here'!G23))&gt;5,((CONCATENATE('Copy paste to Here'!G23," &amp; ",'Copy paste to Here'!D23,"  &amp;  ",'Copy paste to Here'!E23))),"Empty Cell")</f>
        <v xml:space="preserve">Sterling Silver fake nose clip, 20g (0.8mm) &amp; Length: 8mm  &amp;  </v>
      </c>
      <c r="B19" s="54" t="str">
        <f>'Copy paste to Here'!C23</f>
        <v>AGCLN20</v>
      </c>
      <c r="C19" s="54" t="s">
        <v>746</v>
      </c>
      <c r="D19" s="55">
        <f>Invoice!B23</f>
        <v>30</v>
      </c>
      <c r="E19" s="56">
        <f>'Shipping Invoice'!J23*$N$1</f>
        <v>12.44</v>
      </c>
      <c r="F19" s="56">
        <f t="shared" ref="F19:F82" si="0">D19*E19</f>
        <v>373.2</v>
      </c>
      <c r="G19" s="57">
        <f t="shared" ref="G19:G82" si="1">E19*$E$14</f>
        <v>21.998758478734299</v>
      </c>
      <c r="H19" s="60">
        <f t="shared" ref="H19:H82" si="2">D19*G19</f>
        <v>659.96275436202893</v>
      </c>
    </row>
    <row r="20" spans="1:13" s="59" customFormat="1" ht="36">
      <c r="A20" s="53" t="str">
        <f>IF((LEN('Copy paste to Here'!G24))&gt;5,((CONCATENATE('Copy paste to Here'!G24," &amp; ",'Copy paste to Here'!D24,"  &amp;  ",'Copy paste to Here'!E24))),"Empty Cell")</f>
        <v>925 sterling silver seamless nose ring, 0.6mm (22g) with prong set 2mm round color Cubic Zirconia (CZ) stone &amp; Cz Color: Clear  &amp;  Length: 10mm</v>
      </c>
      <c r="B20" s="54" t="str">
        <f>'Copy paste to Here'!C24</f>
        <v>AGZM22</v>
      </c>
      <c r="C20" s="54" t="s">
        <v>747</v>
      </c>
      <c r="D20" s="55">
        <f>Invoice!B24</f>
        <v>4</v>
      </c>
      <c r="E20" s="56">
        <f>'Shipping Invoice'!J24*$N$1</f>
        <v>12.44</v>
      </c>
      <c r="F20" s="56">
        <f t="shared" si="0"/>
        <v>49.76</v>
      </c>
      <c r="G20" s="57">
        <f t="shared" si="1"/>
        <v>21.998758478734299</v>
      </c>
      <c r="H20" s="60">
        <f t="shared" si="2"/>
        <v>87.995033914937196</v>
      </c>
    </row>
    <row r="21" spans="1:13" s="59" customFormat="1" ht="24">
      <c r="A21" s="53" t="str">
        <f>IF((LEN('Copy paste to Here'!G25))&gt;5,((CONCATENATE('Copy paste to Here'!G25," &amp; ",'Copy paste to Here'!D25,"  &amp;  ",'Copy paste to Here'!E25))),"Empty Cell")</f>
        <v>Flexible acrylic labret, 16g (1.2mm) with 3mm UV ball &amp; Length: 8mm  &amp;  Color: Clear</v>
      </c>
      <c r="B21" s="54" t="str">
        <f>'Copy paste to Here'!C25</f>
        <v>ALBEVB</v>
      </c>
      <c r="C21" s="54" t="s">
        <v>721</v>
      </c>
      <c r="D21" s="55">
        <f>Invoice!B25</f>
        <v>20</v>
      </c>
      <c r="E21" s="56">
        <f>'Shipping Invoice'!J25*$N$1</f>
        <v>2.76</v>
      </c>
      <c r="F21" s="56">
        <f t="shared" si="0"/>
        <v>55.199999999999996</v>
      </c>
      <c r="G21" s="57">
        <f t="shared" si="1"/>
        <v>4.8807534888510178</v>
      </c>
      <c r="H21" s="60">
        <f t="shared" si="2"/>
        <v>97.615069777020352</v>
      </c>
    </row>
    <row r="22" spans="1:13" s="59" customFormat="1" ht="36">
      <c r="A22" s="53" t="str">
        <f>IF((LEN('Copy paste to Here'!G26))&gt;5,((CONCATENATE('Copy paste to Here'!G26," &amp; ",'Copy paste to Here'!D26,"  &amp;  ",'Copy paste to Here'!E26))),"Empty Cell")</f>
        <v>316L steel belly banana, 14g (1.6m) with a 8mm and a 5mm bezel set jewel ball using original Czech Preciosa crystals. &amp; Length: 12mm  &amp;  Crystal Color: Clear</v>
      </c>
      <c r="B22" s="54" t="str">
        <f>'Copy paste to Here'!C26</f>
        <v>BN2CG</v>
      </c>
      <c r="C22" s="54" t="s">
        <v>662</v>
      </c>
      <c r="D22" s="55">
        <f>Invoice!B26</f>
        <v>10</v>
      </c>
      <c r="E22" s="56">
        <f>'Shipping Invoice'!J26*$N$1</f>
        <v>15.6</v>
      </c>
      <c r="F22" s="56">
        <f t="shared" si="0"/>
        <v>156</v>
      </c>
      <c r="G22" s="57">
        <f t="shared" si="1"/>
        <v>27.586867545679667</v>
      </c>
      <c r="H22" s="60">
        <f t="shared" si="2"/>
        <v>275.86867545679667</v>
      </c>
    </row>
    <row r="23" spans="1:13" s="59" customFormat="1" ht="36">
      <c r="A23" s="53" t="str">
        <f>IF((LEN('Copy paste to Here'!G27))&gt;5,((CONCATENATE('Copy paste to Here'!G27," &amp; ",'Copy paste to Here'!D27,"  &amp;  ",'Copy paste to Here'!E27))),"Empty Cell")</f>
        <v>316L steel belly banana, 14g (1.6m) with a 8mm and a 5mm bezel set jewel ball using original Czech Preciosa crystals. &amp; Length: 14mm  &amp;  Crystal Color: Clear</v>
      </c>
      <c r="B23" s="54" t="str">
        <f>'Copy paste to Here'!C27</f>
        <v>BN2CG</v>
      </c>
      <c r="C23" s="54" t="s">
        <v>662</v>
      </c>
      <c r="D23" s="55">
        <f>Invoice!B27</f>
        <v>20</v>
      </c>
      <c r="E23" s="56">
        <f>'Shipping Invoice'!J27*$N$1</f>
        <v>15.6</v>
      </c>
      <c r="F23" s="56">
        <f t="shared" si="0"/>
        <v>312</v>
      </c>
      <c r="G23" s="57">
        <f t="shared" si="1"/>
        <v>27.586867545679667</v>
      </c>
      <c r="H23" s="60">
        <f t="shared" si="2"/>
        <v>551.73735091359333</v>
      </c>
    </row>
    <row r="24" spans="1:13" s="59" customFormat="1" ht="24">
      <c r="A24" s="53" t="str">
        <f>IF((LEN('Copy paste to Here'!G28))&gt;5,((CONCATENATE('Copy paste to Here'!G28," &amp; ",'Copy paste to Here'!D28,"  &amp;  ",'Copy paste to Here'!E28))),"Empty Cell")</f>
        <v xml:space="preserve">Surgical steel heart shaped ball closure ring, 16g (1.2mm) with 3mm bezel set crystal closure ball &amp; Crystal Color: Clear  &amp;  </v>
      </c>
      <c r="B24" s="54" t="str">
        <f>'Copy paste to Here'!C28</f>
        <v>HCCR16</v>
      </c>
      <c r="C24" s="54" t="s">
        <v>724</v>
      </c>
      <c r="D24" s="55">
        <f>Invoice!B28</f>
        <v>15</v>
      </c>
      <c r="E24" s="56">
        <f>'Shipping Invoice'!J28*$N$1</f>
        <v>10.66</v>
      </c>
      <c r="F24" s="56">
        <f t="shared" si="0"/>
        <v>159.9</v>
      </c>
      <c r="G24" s="57">
        <f t="shared" si="1"/>
        <v>18.851026156214438</v>
      </c>
      <c r="H24" s="60">
        <f t="shared" si="2"/>
        <v>282.76539234321655</v>
      </c>
    </row>
    <row r="25" spans="1:13" s="59" customFormat="1" ht="24">
      <c r="A25" s="53" t="str">
        <f>IF((LEN('Copy paste to Here'!G29))&gt;5,((CONCATENATE('Copy paste to Here'!G29," &amp; ",'Copy paste to Here'!D29,"  &amp;  ",'Copy paste to Here'!E29))),"Empty Cell")</f>
        <v xml:space="preserve">Surgical steel heart shaped ball closure ring, 16g (1.2mm) with 3mm bezel set crystal closure ball &amp; Crystal Color: Light Siam  &amp;  </v>
      </c>
      <c r="B25" s="54" t="str">
        <f>'Copy paste to Here'!C29</f>
        <v>HCCR16</v>
      </c>
      <c r="C25" s="54" t="s">
        <v>724</v>
      </c>
      <c r="D25" s="55">
        <f>Invoice!B29</f>
        <v>10</v>
      </c>
      <c r="E25" s="56">
        <f>'Shipping Invoice'!J29*$N$1</f>
        <v>10.66</v>
      </c>
      <c r="F25" s="56">
        <f t="shared" si="0"/>
        <v>106.6</v>
      </c>
      <c r="G25" s="57">
        <f t="shared" si="1"/>
        <v>18.851026156214438</v>
      </c>
      <c r="H25" s="60">
        <f t="shared" si="2"/>
        <v>188.51026156214436</v>
      </c>
    </row>
    <row r="26" spans="1:13" s="59" customFormat="1" ht="36">
      <c r="A26" s="53" t="str">
        <f>IF((LEN('Copy paste to Here'!G30))&gt;5,((CONCATENATE('Copy paste to Here'!G30," &amp; ",'Copy paste to Here'!D30,"  &amp;  ",'Copy paste to Here'!E30))),"Empty Cell")</f>
        <v xml:space="preserve">Anodized surgical steel heart shaped ball closure ring, 16g (1.2mm) with 3mm bezel set crystal closure ball &amp; Color: Gold Anodized w/ Clear crystal  &amp;  </v>
      </c>
      <c r="B26" s="54" t="str">
        <f>'Copy paste to Here'!C30</f>
        <v>HCCRT16</v>
      </c>
      <c r="C26" s="54" t="s">
        <v>726</v>
      </c>
      <c r="D26" s="55">
        <f>Invoice!B30</f>
        <v>5</v>
      </c>
      <c r="E26" s="56">
        <f>'Shipping Invoice'!J30*$N$1</f>
        <v>22.5</v>
      </c>
      <c r="F26" s="56">
        <f t="shared" si="0"/>
        <v>112.5</v>
      </c>
      <c r="G26" s="57">
        <f t="shared" si="1"/>
        <v>39.788751267807214</v>
      </c>
      <c r="H26" s="60">
        <f t="shared" si="2"/>
        <v>198.94375633903607</v>
      </c>
    </row>
    <row r="27" spans="1:13" s="59" customFormat="1" ht="36">
      <c r="A27" s="53" t="str">
        <f>IF((LEN('Copy paste to Here'!G31))&gt;5,((CONCATENATE('Copy paste to Here'!G31," &amp; ",'Copy paste to Here'!D31,"  &amp;  ",'Copy paste to Here'!E31))),"Empty Cell")</f>
        <v xml:space="preserve">Anodized surgical steel heart shaped ball closure ring, 16g (1.2mm) with 3mm bezel set crystal closure ball &amp; Color: Rose gold Anodized w/ Clear crystal  &amp;  </v>
      </c>
      <c r="B27" s="54" t="str">
        <f>'Copy paste to Here'!C31</f>
        <v>HCCRT16</v>
      </c>
      <c r="C27" s="54" t="s">
        <v>726</v>
      </c>
      <c r="D27" s="55">
        <f>Invoice!B31</f>
        <v>5</v>
      </c>
      <c r="E27" s="56">
        <f>'Shipping Invoice'!J31*$N$1</f>
        <v>22.5</v>
      </c>
      <c r="F27" s="56">
        <f t="shared" si="0"/>
        <v>112.5</v>
      </c>
      <c r="G27" s="57">
        <f t="shared" si="1"/>
        <v>39.788751267807214</v>
      </c>
      <c r="H27" s="60">
        <f t="shared" si="2"/>
        <v>198.94375633903607</v>
      </c>
    </row>
    <row r="28" spans="1:13" s="59" customFormat="1" ht="24">
      <c r="A28" s="53" t="str">
        <f>IF((LEN('Copy paste to Here'!G32))&gt;5,((CONCATENATE('Copy paste to Here'!G32," &amp; ",'Copy paste to Here'!D32,"  &amp;  ",'Copy paste to Here'!E32))),"Empty Cell")</f>
        <v>316L steel labret, 16g (1.2mm) with a 3mm bezel set jewel ball &amp; Length: 9mm  &amp;  Crystal Color: Clear</v>
      </c>
      <c r="B28" s="54" t="str">
        <f>'Copy paste to Here'!C32</f>
        <v>LBC3</v>
      </c>
      <c r="C28" s="54" t="s">
        <v>730</v>
      </c>
      <c r="D28" s="55">
        <f>Invoice!B32</f>
        <v>50</v>
      </c>
      <c r="E28" s="56">
        <f>'Shipping Invoice'!J32*$N$1</f>
        <v>7.7</v>
      </c>
      <c r="F28" s="56">
        <f t="shared" si="0"/>
        <v>385</v>
      </c>
      <c r="G28" s="57">
        <f t="shared" si="1"/>
        <v>13.616594878316246</v>
      </c>
      <c r="H28" s="60">
        <f t="shared" si="2"/>
        <v>680.82974391581229</v>
      </c>
    </row>
    <row r="29" spans="1:13" s="59" customFormat="1" ht="24">
      <c r="A29" s="53" t="str">
        <f>IF((LEN('Copy paste to Here'!G33))&gt;5,((CONCATENATE('Copy paste to Here'!G33," &amp; ",'Copy paste to Here'!D33,"  &amp;  ",'Copy paste to Here'!E33))),"Empty Cell")</f>
        <v>Surgical steel labret, 16g (1.2mm) with a tiny 2.5mm bezel set jewel ball &amp; Length: 10mm  &amp;  Crystal Color: Clear</v>
      </c>
      <c r="B29" s="54" t="str">
        <f>'Copy paste to Here'!C33</f>
        <v>LBJB25</v>
      </c>
      <c r="C29" s="54" t="s">
        <v>732</v>
      </c>
      <c r="D29" s="55">
        <f>Invoice!B33</f>
        <v>50</v>
      </c>
      <c r="E29" s="56">
        <f>'Shipping Invoice'!J33*$N$1</f>
        <v>8.8800000000000008</v>
      </c>
      <c r="F29" s="56">
        <f t="shared" si="0"/>
        <v>444.00000000000006</v>
      </c>
      <c r="G29" s="57">
        <f t="shared" si="1"/>
        <v>15.70329383369458</v>
      </c>
      <c r="H29" s="60">
        <f t="shared" si="2"/>
        <v>785.16469168472906</v>
      </c>
    </row>
    <row r="30" spans="1:13" s="59" customFormat="1" ht="24">
      <c r="A30" s="53" t="str">
        <f>IF((LEN('Copy paste to Here'!G34))&gt;5,((CONCATENATE('Copy paste to Here'!G34," &amp; ",'Copy paste to Here'!D34,"  &amp;  ",'Copy paste to Here'!E34))),"Empty Cell")</f>
        <v>Surgical steel labret, 16g (1.2mm) with a tiny 2.5mm bezel set jewel ball &amp; Length: 12mm  &amp;  Crystal Color: Clear</v>
      </c>
      <c r="B30" s="54" t="str">
        <f>'Copy paste to Here'!C34</f>
        <v>LBJB25</v>
      </c>
      <c r="C30" s="54" t="s">
        <v>732</v>
      </c>
      <c r="D30" s="55">
        <f>Invoice!B34</f>
        <v>20</v>
      </c>
      <c r="E30" s="56">
        <f>'Shipping Invoice'!J34*$N$1</f>
        <v>8.8800000000000008</v>
      </c>
      <c r="F30" s="56">
        <f t="shared" si="0"/>
        <v>177.60000000000002</v>
      </c>
      <c r="G30" s="57">
        <f t="shared" si="1"/>
        <v>15.70329383369458</v>
      </c>
      <c r="H30" s="60">
        <f t="shared" si="2"/>
        <v>314.06587667389158</v>
      </c>
    </row>
    <row r="31" spans="1:13" s="59" customFormat="1" ht="24">
      <c r="A31" s="53" t="str">
        <f>IF((LEN('Copy paste to Here'!G35))&gt;5,((CONCATENATE('Copy paste to Here'!G35," &amp; ",'Copy paste to Here'!D35,"  &amp;  ",'Copy paste to Here'!E35))),"Empty Cell")</f>
        <v>Surgical steel labret, 16g (1.2mm) with a tiny 2.5mm bezel set jewel ball &amp; Length: 14mm  &amp;  Crystal Color: Clear</v>
      </c>
      <c r="B31" s="54" t="str">
        <f>'Copy paste to Here'!C35</f>
        <v>LBJB25</v>
      </c>
      <c r="C31" s="54" t="s">
        <v>732</v>
      </c>
      <c r="D31" s="55">
        <f>Invoice!B35</f>
        <v>10</v>
      </c>
      <c r="E31" s="56">
        <f>'Shipping Invoice'!J35*$N$1</f>
        <v>8.8800000000000008</v>
      </c>
      <c r="F31" s="56">
        <f t="shared" si="0"/>
        <v>88.800000000000011</v>
      </c>
      <c r="G31" s="57">
        <f t="shared" si="1"/>
        <v>15.70329383369458</v>
      </c>
      <c r="H31" s="60">
        <f t="shared" si="2"/>
        <v>157.03293833694579</v>
      </c>
    </row>
    <row r="32" spans="1:13" s="59" customFormat="1" ht="24">
      <c r="A32" s="53" t="str">
        <f>IF((LEN('Copy paste to Here'!G36))&gt;5,((CONCATENATE('Copy paste to Here'!G36," &amp; ",'Copy paste to Here'!D36,"  &amp;  ",'Copy paste to Here'!E36))),"Empty Cell")</f>
        <v>Surgical steel labret, 16g (1.2mm) with a tiny 2.5mm bezel set jewel ball &amp; Length: 16mm  &amp;  Crystal Color: Clear</v>
      </c>
      <c r="B32" s="54" t="str">
        <f>'Copy paste to Here'!C36</f>
        <v>LBJB25</v>
      </c>
      <c r="C32" s="54" t="s">
        <v>732</v>
      </c>
      <c r="D32" s="55">
        <f>Invoice!B36</f>
        <v>10</v>
      </c>
      <c r="E32" s="56">
        <f>'Shipping Invoice'!J36*$N$1</f>
        <v>8.8800000000000008</v>
      </c>
      <c r="F32" s="56">
        <f t="shared" si="0"/>
        <v>88.800000000000011</v>
      </c>
      <c r="G32" s="57">
        <f t="shared" si="1"/>
        <v>15.70329383369458</v>
      </c>
      <c r="H32" s="60">
        <f t="shared" si="2"/>
        <v>157.03293833694579</v>
      </c>
    </row>
    <row r="33" spans="1:8" s="59" customFormat="1" ht="24">
      <c r="A33" s="53" t="str">
        <f>IF((LEN('Copy paste to Here'!G37))&gt;5,((CONCATENATE('Copy paste to Here'!G37," &amp; ",'Copy paste to Here'!D37,"  &amp;  ",'Copy paste to Here'!E37))),"Empty Cell")</f>
        <v xml:space="preserve">Surgical steel nose screw, 18g (1mm) with a 2mm round crystal top &amp; Crystal Color: Clear  &amp;  </v>
      </c>
      <c r="B33" s="54" t="str">
        <f>'Copy paste to Here'!C37</f>
        <v>NSC18</v>
      </c>
      <c r="C33" s="54" t="s">
        <v>734</v>
      </c>
      <c r="D33" s="55">
        <f>Invoice!B37</f>
        <v>50</v>
      </c>
      <c r="E33" s="56">
        <f>'Shipping Invoice'!J37*$N$1</f>
        <v>4.74</v>
      </c>
      <c r="F33" s="56">
        <f t="shared" si="0"/>
        <v>237</v>
      </c>
      <c r="G33" s="57">
        <f t="shared" si="1"/>
        <v>8.3821636004180533</v>
      </c>
      <c r="H33" s="60">
        <f t="shared" si="2"/>
        <v>419.10818002090264</v>
      </c>
    </row>
    <row r="34" spans="1:8" s="59" customFormat="1" ht="25.5">
      <c r="A34" s="53" t="str">
        <f>IF((LEN('Copy paste to Here'!G38))&gt;5,((CONCATENATE('Copy paste to Here'!G38," &amp; ",'Copy paste to Here'!D38,"  &amp;  ",'Copy paste to Here'!E38))),"Empty Cell")</f>
        <v xml:space="preserve">925 sterling silver nose screw, 0.6mm (22g) with 1.5mm ball and 3mm dangling round crystal &amp;   &amp;  </v>
      </c>
      <c r="B34" s="54" t="str">
        <f>'Copy paste to Here'!C38</f>
        <v>NWDVM1</v>
      </c>
      <c r="C34" s="54" t="s">
        <v>736</v>
      </c>
      <c r="D34" s="55">
        <f>Invoice!B38</f>
        <v>5</v>
      </c>
      <c r="E34" s="56">
        <f>'Shipping Invoice'!J38*$N$1</f>
        <v>15.6</v>
      </c>
      <c r="F34" s="56">
        <f t="shared" si="0"/>
        <v>78</v>
      </c>
      <c r="G34" s="57">
        <f t="shared" si="1"/>
        <v>27.586867545679667</v>
      </c>
      <c r="H34" s="60">
        <f t="shared" si="2"/>
        <v>137.93433772839833</v>
      </c>
    </row>
    <row r="35" spans="1:8" s="59" customFormat="1" ht="24">
      <c r="A35" s="53" t="str">
        <f>IF((LEN('Copy paste to Here'!G39))&gt;5,((CONCATENATE('Copy paste to Here'!G39," &amp; ",'Copy paste to Here'!D39,"  &amp;  ",'Copy paste to Here'!E39))),"Empty Cell")</f>
        <v>PVD plated internally threaded surgical steel double flare flesh tunnel &amp; Gauge: 12mm  &amp;  Color: Black</v>
      </c>
      <c r="B35" s="54" t="str">
        <f>'Copy paste to Here'!C39</f>
        <v>STHP</v>
      </c>
      <c r="C35" s="54" t="s">
        <v>748</v>
      </c>
      <c r="D35" s="55">
        <f>Invoice!B39</f>
        <v>2</v>
      </c>
      <c r="E35" s="56">
        <f>'Shipping Invoice'!J39*$N$1</f>
        <v>64.95</v>
      </c>
      <c r="F35" s="56">
        <f t="shared" si="0"/>
        <v>129.9</v>
      </c>
      <c r="G35" s="57">
        <f t="shared" si="1"/>
        <v>114.85686199307015</v>
      </c>
      <c r="H35" s="60">
        <f t="shared" si="2"/>
        <v>229.71372398614031</v>
      </c>
    </row>
    <row r="36" spans="1:8" s="59" customFormat="1" ht="25.5">
      <c r="A36" s="53" t="str">
        <f>IF((LEN('Copy paste to Here'!G40))&gt;5,((CONCATENATE('Copy paste to Here'!G40," &amp; ",'Copy paste to Here'!D40,"  &amp;  ",'Copy paste to Here'!E40))),"Empty Cell")</f>
        <v>PVD plated internally threaded surgical steel double flare flesh tunnel &amp; Gauge: 18mm  &amp;  Color: Black</v>
      </c>
      <c r="B36" s="54" t="str">
        <f>'Copy paste to Here'!C40</f>
        <v>STHP</v>
      </c>
      <c r="C36" s="54" t="s">
        <v>749</v>
      </c>
      <c r="D36" s="55">
        <f>Invoice!B40</f>
        <v>2</v>
      </c>
      <c r="E36" s="56">
        <f>'Shipping Invoice'!J40*$N$1</f>
        <v>79.75</v>
      </c>
      <c r="F36" s="56">
        <f t="shared" si="0"/>
        <v>159.5</v>
      </c>
      <c r="G36" s="57">
        <f t="shared" si="1"/>
        <v>141.02901838256111</v>
      </c>
      <c r="H36" s="60">
        <f t="shared" si="2"/>
        <v>282.05803676512221</v>
      </c>
    </row>
    <row r="37" spans="1:8" s="59" customFormat="1" ht="25.5">
      <c r="A37" s="53" t="str">
        <f>IF((LEN('Copy paste to Here'!G41))&gt;5,((CONCATENATE('Copy paste to Here'!G41," &amp; ",'Copy paste to Here'!D41,"  &amp;  ",'Copy paste to Here'!E41))),"Empty Cell")</f>
        <v>PVD plated internally threaded surgical steel double flare flesh tunnel &amp; Gauge: 20mm  &amp;  Color: Black</v>
      </c>
      <c r="B37" s="54" t="str">
        <f>'Copy paste to Here'!C41</f>
        <v>STHP</v>
      </c>
      <c r="C37" s="54" t="s">
        <v>750</v>
      </c>
      <c r="D37" s="55">
        <f>Invoice!B41</f>
        <v>2</v>
      </c>
      <c r="E37" s="56">
        <f>'Shipping Invoice'!J41*$N$1</f>
        <v>87.65</v>
      </c>
      <c r="F37" s="56">
        <f t="shared" si="0"/>
        <v>175.3</v>
      </c>
      <c r="G37" s="57">
        <f t="shared" si="1"/>
        <v>154.99929104992455</v>
      </c>
      <c r="H37" s="60">
        <f t="shared" si="2"/>
        <v>309.9985820998491</v>
      </c>
    </row>
    <row r="38" spans="1:8" s="59" customFormat="1" ht="24">
      <c r="A38" s="53" t="str">
        <f>IF((LEN('Copy paste to Here'!G42))&gt;5,((CONCATENATE('Copy paste to Here'!G42," &amp; ",'Copy paste to Here'!D42,"  &amp;  ",'Copy paste to Here'!E42))),"Empty Cell")</f>
        <v xml:space="preserve">Pack of 10 pcs. of high polished 316L steel barbell posts - threading 1.6mm (14g) &amp; Length: 14mm  &amp;  </v>
      </c>
      <c r="B38" s="54" t="str">
        <f>'Copy paste to Here'!C42</f>
        <v>XBB14G</v>
      </c>
      <c r="C38" s="54" t="s">
        <v>743</v>
      </c>
      <c r="D38" s="55">
        <f>Invoice!B42</f>
        <v>2</v>
      </c>
      <c r="E38" s="56">
        <f>'Shipping Invoice'!J42*$N$1</f>
        <v>12.63</v>
      </c>
      <c r="F38" s="56">
        <f t="shared" si="0"/>
        <v>25.26</v>
      </c>
      <c r="G38" s="57">
        <f t="shared" si="1"/>
        <v>22.334752378329117</v>
      </c>
      <c r="H38" s="60">
        <f t="shared" si="2"/>
        <v>44.669504756658235</v>
      </c>
    </row>
    <row r="39" spans="1:8" s="59" customFormat="1" ht="24">
      <c r="A39" s="53" t="str">
        <f>IF((LEN('Copy paste to Here'!G43))&gt;5,((CONCATENATE('Copy paste to Here'!G43," &amp; ",'Copy paste to Here'!D43,"  &amp;  ",'Copy paste to Here'!E43))),"Empty Cell")</f>
        <v xml:space="preserve">Pack of 10 pcs. of high polished 316L steel barbell posts - threading 1.6mm (14g) &amp; Length: 16mm  &amp;  </v>
      </c>
      <c r="B39" s="54" t="str">
        <f>'Copy paste to Here'!C43</f>
        <v>XBB14G</v>
      </c>
      <c r="C39" s="54" t="s">
        <v>743</v>
      </c>
      <c r="D39" s="55">
        <f>Invoice!B43</f>
        <v>1</v>
      </c>
      <c r="E39" s="56">
        <f>'Shipping Invoice'!J43*$N$1</f>
        <v>12.63</v>
      </c>
      <c r="F39" s="56">
        <f t="shared" si="0"/>
        <v>12.63</v>
      </c>
      <c r="G39" s="57">
        <f t="shared" si="1"/>
        <v>22.334752378329117</v>
      </c>
      <c r="H39" s="60">
        <f t="shared" si="2"/>
        <v>22.334752378329117</v>
      </c>
    </row>
    <row r="40" spans="1:8" s="59" customFormat="1" hidden="1">
      <c r="A40" s="53" t="str">
        <f>IF((LEN('Copy paste to Here'!G44))&gt;5,((CONCATENATE('Copy paste to Here'!G44," &amp; ",'Copy paste to Here'!D44,"  &amp;  ",'Copy paste to Here'!E44))),"Empty Cell")</f>
        <v>Empty Cell</v>
      </c>
      <c r="B40" s="54">
        <f>'Copy paste to Here'!C44</f>
        <v>0</v>
      </c>
      <c r="C40" s="54"/>
      <c r="D40" s="55"/>
      <c r="E40" s="56"/>
      <c r="F40" s="56">
        <f t="shared" si="0"/>
        <v>0</v>
      </c>
      <c r="G40" s="57">
        <f t="shared" si="1"/>
        <v>0</v>
      </c>
      <c r="H40" s="60">
        <f t="shared" si="2"/>
        <v>0</v>
      </c>
    </row>
    <row r="41" spans="1:8" s="59" customFormat="1" hidden="1">
      <c r="A41" s="53" t="str">
        <f>IF((LEN('Copy paste to Here'!G45))&gt;5,((CONCATENATE('Copy paste to Here'!G45," &amp; ",'Copy paste to Here'!D45,"  &amp;  ",'Copy paste to Here'!E45))),"Empty Cell")</f>
        <v>Empty Cell</v>
      </c>
      <c r="B41" s="54">
        <f>'Copy paste to Here'!C45</f>
        <v>0</v>
      </c>
      <c r="C41" s="54"/>
      <c r="D41" s="55"/>
      <c r="E41" s="56"/>
      <c r="F41" s="56">
        <f t="shared" si="0"/>
        <v>0</v>
      </c>
      <c r="G41" s="57">
        <f t="shared" si="1"/>
        <v>0</v>
      </c>
      <c r="H41" s="60">
        <f t="shared" si="2"/>
        <v>0</v>
      </c>
    </row>
    <row r="42" spans="1:8" s="59" customFormat="1" hidden="1">
      <c r="A42" s="53" t="str">
        <f>IF((LEN('Copy paste to Here'!G46))&gt;5,((CONCATENATE('Copy paste to Here'!G46," &amp; ",'Copy paste to Here'!D46,"  &amp;  ",'Copy paste to Here'!E46))),"Empty Cell")</f>
        <v>Empty Cell</v>
      </c>
      <c r="B42" s="54">
        <f>'Copy paste to Here'!C46</f>
        <v>0</v>
      </c>
      <c r="C42" s="54"/>
      <c r="D42" s="55"/>
      <c r="E42" s="56"/>
      <c r="F42" s="56">
        <f t="shared" si="0"/>
        <v>0</v>
      </c>
      <c r="G42" s="57">
        <f t="shared" si="1"/>
        <v>0</v>
      </c>
      <c r="H42" s="60">
        <f t="shared" si="2"/>
        <v>0</v>
      </c>
    </row>
    <row r="43" spans="1:8" s="59" customFormat="1" hidden="1">
      <c r="A43" s="53" t="str">
        <f>IF((LEN('Copy paste to Here'!G47))&gt;5,((CONCATENATE('Copy paste to Here'!G47," &amp; ",'Copy paste to Here'!D47,"  &amp;  ",'Copy paste to Here'!E47))),"Empty Cell")</f>
        <v>Empty Cell</v>
      </c>
      <c r="B43" s="54">
        <f>'Copy paste to Here'!C47</f>
        <v>0</v>
      </c>
      <c r="C43" s="54"/>
      <c r="D43" s="55"/>
      <c r="E43" s="56"/>
      <c r="F43" s="56">
        <f t="shared" si="0"/>
        <v>0</v>
      </c>
      <c r="G43" s="57">
        <f t="shared" si="1"/>
        <v>0</v>
      </c>
      <c r="H43" s="60">
        <f t="shared" si="2"/>
        <v>0</v>
      </c>
    </row>
    <row r="44" spans="1:8" s="59" customFormat="1" hidden="1">
      <c r="A44" s="53" t="str">
        <f>IF((LEN('Copy paste to Here'!G48))&gt;5,((CONCATENATE('Copy paste to Here'!G48," &amp; ",'Copy paste to Here'!D48,"  &amp;  ",'Copy paste to Here'!E48))),"Empty Cell")</f>
        <v>Empty Cell</v>
      </c>
      <c r="B44" s="54">
        <f>'Copy paste to Here'!C48</f>
        <v>0</v>
      </c>
      <c r="C44" s="54"/>
      <c r="D44" s="55"/>
      <c r="E44" s="56"/>
      <c r="F44" s="56">
        <f t="shared" si="0"/>
        <v>0</v>
      </c>
      <c r="G44" s="57">
        <f t="shared" si="1"/>
        <v>0</v>
      </c>
      <c r="H44" s="60">
        <f t="shared" si="2"/>
        <v>0</v>
      </c>
    </row>
    <row r="45" spans="1:8" s="59" customFormat="1" hidden="1">
      <c r="A45" s="53" t="str">
        <f>IF((LEN('Copy paste to Here'!G49))&gt;5,((CONCATENATE('Copy paste to Here'!G49," &amp; ",'Copy paste to Here'!D49,"  &amp;  ",'Copy paste to Here'!E49))),"Empty Cell")</f>
        <v>Empty Cell</v>
      </c>
      <c r="B45" s="54">
        <f>'Copy paste to Here'!C49</f>
        <v>0</v>
      </c>
      <c r="C45" s="54"/>
      <c r="D45" s="55"/>
      <c r="E45" s="56"/>
      <c r="F45" s="56">
        <f t="shared" si="0"/>
        <v>0</v>
      </c>
      <c r="G45" s="57">
        <f t="shared" si="1"/>
        <v>0</v>
      </c>
      <c r="H45" s="60">
        <f t="shared" si="2"/>
        <v>0</v>
      </c>
    </row>
    <row r="46" spans="1:8" s="59" customFormat="1" hidden="1">
      <c r="A46" s="53" t="str">
        <f>IF((LEN('Copy paste to Here'!G50))&gt;5,((CONCATENATE('Copy paste to Here'!G50," &amp; ",'Copy paste to Here'!D50,"  &amp;  ",'Copy paste to Here'!E50))),"Empty Cell")</f>
        <v>Empty Cell</v>
      </c>
      <c r="B46" s="54">
        <f>'Copy paste to Here'!C50</f>
        <v>0</v>
      </c>
      <c r="C46" s="54"/>
      <c r="D46" s="55"/>
      <c r="E46" s="56"/>
      <c r="F46" s="56">
        <f t="shared" si="0"/>
        <v>0</v>
      </c>
      <c r="G46" s="57">
        <f t="shared" si="1"/>
        <v>0</v>
      </c>
      <c r="H46" s="60">
        <f t="shared" si="2"/>
        <v>0</v>
      </c>
    </row>
    <row r="47" spans="1:8" s="59" customFormat="1" hidden="1">
      <c r="A47" s="53" t="str">
        <f>IF((LEN('Copy paste to Here'!G51))&gt;5,((CONCATENATE('Copy paste to Here'!G51," &amp; ",'Copy paste to Here'!D51,"  &amp;  ",'Copy paste to Here'!E51))),"Empty Cell")</f>
        <v>Empty Cell</v>
      </c>
      <c r="B47" s="54">
        <f>'Copy paste to Here'!C51</f>
        <v>0</v>
      </c>
      <c r="C47" s="54"/>
      <c r="D47" s="55"/>
      <c r="E47" s="56"/>
      <c r="F47" s="56">
        <f t="shared" si="0"/>
        <v>0</v>
      </c>
      <c r="G47" s="57">
        <f t="shared" si="1"/>
        <v>0</v>
      </c>
      <c r="H47" s="60">
        <f t="shared" si="2"/>
        <v>0</v>
      </c>
    </row>
    <row r="48" spans="1:8" s="59" customFormat="1" hidden="1">
      <c r="A48" s="53" t="str">
        <f>IF((LEN('Copy paste to Here'!G52))&gt;5,((CONCATENATE('Copy paste to Here'!G52," &amp; ",'Copy paste to Here'!D52,"  &amp;  ",'Copy paste to Here'!E52))),"Empty Cell")</f>
        <v>Empty Cell</v>
      </c>
      <c r="B48" s="54">
        <f>'Copy paste to Here'!C52</f>
        <v>0</v>
      </c>
      <c r="C48" s="54"/>
      <c r="D48" s="55"/>
      <c r="E48" s="56"/>
      <c r="F48" s="56">
        <f t="shared" si="0"/>
        <v>0</v>
      </c>
      <c r="G48" s="57">
        <f t="shared" si="1"/>
        <v>0</v>
      </c>
      <c r="H48" s="60">
        <f t="shared" si="2"/>
        <v>0</v>
      </c>
    </row>
    <row r="49" spans="1:8" s="59" customFormat="1" hidden="1">
      <c r="A49" s="53" t="str">
        <f>IF((LEN('Copy paste to Here'!G53))&gt;5,((CONCATENATE('Copy paste to Here'!G53," &amp; ",'Copy paste to Here'!D53,"  &amp;  ",'Copy paste to Here'!E53))),"Empty Cell")</f>
        <v>Empty Cell</v>
      </c>
      <c r="B49" s="54">
        <f>'Copy paste to Here'!C53</f>
        <v>0</v>
      </c>
      <c r="C49" s="54"/>
      <c r="D49" s="55"/>
      <c r="E49" s="56"/>
      <c r="F49" s="56">
        <f t="shared" si="0"/>
        <v>0</v>
      </c>
      <c r="G49" s="57">
        <f t="shared" si="1"/>
        <v>0</v>
      </c>
      <c r="H49" s="60">
        <f t="shared" si="2"/>
        <v>0</v>
      </c>
    </row>
    <row r="50" spans="1:8" s="59" customFormat="1" hidden="1">
      <c r="A50" s="53" t="str">
        <f>IF((LEN('Copy paste to Here'!G54))&gt;5,((CONCATENATE('Copy paste to Here'!G54," &amp; ",'Copy paste to Here'!D54,"  &amp;  ",'Copy paste to Here'!E54))),"Empty Cell")</f>
        <v>Empty Cell</v>
      </c>
      <c r="B50" s="54">
        <f>'Copy paste to Here'!C54</f>
        <v>0</v>
      </c>
      <c r="C50" s="54"/>
      <c r="D50" s="55"/>
      <c r="E50" s="56"/>
      <c r="F50" s="56">
        <f t="shared" si="0"/>
        <v>0</v>
      </c>
      <c r="G50" s="57">
        <f t="shared" si="1"/>
        <v>0</v>
      </c>
      <c r="H50" s="60">
        <f t="shared" si="2"/>
        <v>0</v>
      </c>
    </row>
    <row r="51" spans="1:8" s="59" customFormat="1" hidden="1">
      <c r="A51" s="53" t="str">
        <f>IF((LEN('Copy paste to Here'!G55))&gt;5,((CONCATENATE('Copy paste to Here'!G55," &amp; ",'Copy paste to Here'!D55,"  &amp;  ",'Copy paste to Here'!E55))),"Empty Cell")</f>
        <v>Empty Cell</v>
      </c>
      <c r="B51" s="54">
        <f>'Copy paste to Here'!C55</f>
        <v>0</v>
      </c>
      <c r="C51" s="54"/>
      <c r="D51" s="55"/>
      <c r="E51" s="56"/>
      <c r="F51" s="56">
        <f t="shared" si="0"/>
        <v>0</v>
      </c>
      <c r="G51" s="57">
        <f t="shared" si="1"/>
        <v>0</v>
      </c>
      <c r="H51" s="60">
        <f t="shared" si="2"/>
        <v>0</v>
      </c>
    </row>
    <row r="52" spans="1:8" s="59" customFormat="1" hidden="1">
      <c r="A52" s="53" t="str">
        <f>IF((LEN('Copy paste to Here'!G56))&gt;5,((CONCATENATE('Copy paste to Here'!G56," &amp; ",'Copy paste to Here'!D56,"  &amp;  ",'Copy paste to Here'!E56))),"Empty Cell")</f>
        <v>Empty Cell</v>
      </c>
      <c r="B52" s="54">
        <f>'Copy paste to Here'!C56</f>
        <v>0</v>
      </c>
      <c r="C52" s="54"/>
      <c r="D52" s="55"/>
      <c r="E52" s="56"/>
      <c r="F52" s="56">
        <f t="shared" si="0"/>
        <v>0</v>
      </c>
      <c r="G52" s="57">
        <f t="shared" si="1"/>
        <v>0</v>
      </c>
      <c r="H52" s="60">
        <f t="shared" si="2"/>
        <v>0</v>
      </c>
    </row>
    <row r="53" spans="1:8" s="59" customFormat="1" hidden="1">
      <c r="A53" s="53" t="str">
        <f>IF((LEN('Copy paste to Here'!G57))&gt;5,((CONCATENATE('Copy paste to Here'!G57," &amp; ",'Copy paste to Here'!D57,"  &amp;  ",'Copy paste to Here'!E57))),"Empty Cell")</f>
        <v>Empty Cell</v>
      </c>
      <c r="B53" s="54">
        <f>'Copy paste to Here'!C57</f>
        <v>0</v>
      </c>
      <c r="C53" s="54"/>
      <c r="D53" s="55"/>
      <c r="E53" s="56"/>
      <c r="F53" s="56">
        <f t="shared" si="0"/>
        <v>0</v>
      </c>
      <c r="G53" s="57">
        <f t="shared" si="1"/>
        <v>0</v>
      </c>
      <c r="H53" s="60">
        <f t="shared" si="2"/>
        <v>0</v>
      </c>
    </row>
    <row r="54" spans="1:8" s="59" customFormat="1" hidden="1">
      <c r="A54" s="53" t="str">
        <f>IF((LEN('Copy paste to Here'!G58))&gt;5,((CONCATENATE('Copy paste to Here'!G58," &amp; ",'Copy paste to Here'!D58,"  &amp;  ",'Copy paste to Here'!E58))),"Empty Cell")</f>
        <v>Empty Cell</v>
      </c>
      <c r="B54" s="54">
        <f>'Copy paste to Here'!C58</f>
        <v>0</v>
      </c>
      <c r="C54" s="54"/>
      <c r="D54" s="55"/>
      <c r="E54" s="56"/>
      <c r="F54" s="56">
        <f t="shared" si="0"/>
        <v>0</v>
      </c>
      <c r="G54" s="57">
        <f t="shared" si="1"/>
        <v>0</v>
      </c>
      <c r="H54" s="60">
        <f t="shared" si="2"/>
        <v>0</v>
      </c>
    </row>
    <row r="55" spans="1:8" s="59" customFormat="1" hidden="1">
      <c r="A55" s="53" t="str">
        <f>IF((LEN('Copy paste to Here'!G59))&gt;5,((CONCATENATE('Copy paste to Here'!G59," &amp; ",'Copy paste to Here'!D59,"  &amp;  ",'Copy paste to Here'!E59))),"Empty Cell")</f>
        <v>Empty Cell</v>
      </c>
      <c r="B55" s="54">
        <f>'Copy paste to Here'!C59</f>
        <v>0</v>
      </c>
      <c r="C55" s="54"/>
      <c r="D55" s="55"/>
      <c r="E55" s="56"/>
      <c r="F55" s="56">
        <f t="shared" si="0"/>
        <v>0</v>
      </c>
      <c r="G55" s="57">
        <f t="shared" si="1"/>
        <v>0</v>
      </c>
      <c r="H55" s="60">
        <f t="shared" si="2"/>
        <v>0</v>
      </c>
    </row>
    <row r="56" spans="1:8" s="59" customFormat="1" hidden="1">
      <c r="A56" s="53" t="str">
        <f>IF((LEN('Copy paste to Here'!G60))&gt;5,((CONCATENATE('Copy paste to Here'!G60," &amp; ",'Copy paste to Here'!D60,"  &amp;  ",'Copy paste to Here'!E60))),"Empty Cell")</f>
        <v>Empty Cell</v>
      </c>
      <c r="B56" s="54">
        <f>'Copy paste to Here'!C60</f>
        <v>0</v>
      </c>
      <c r="C56" s="54"/>
      <c r="D56" s="55"/>
      <c r="E56" s="56"/>
      <c r="F56" s="56">
        <f t="shared" si="0"/>
        <v>0</v>
      </c>
      <c r="G56" s="57">
        <f t="shared" si="1"/>
        <v>0</v>
      </c>
      <c r="H56" s="60">
        <f t="shared" si="2"/>
        <v>0</v>
      </c>
    </row>
    <row r="57" spans="1:8" s="59" customFormat="1" hidden="1">
      <c r="A57" s="53" t="str">
        <f>IF((LEN('Copy paste to Here'!G61))&gt;5,((CONCATENATE('Copy paste to Here'!G61," &amp; ",'Copy paste to Here'!D61,"  &amp;  ",'Copy paste to Here'!E61))),"Empty Cell")</f>
        <v>Empty Cell</v>
      </c>
      <c r="B57" s="54">
        <f>'Copy paste to Here'!C61</f>
        <v>0</v>
      </c>
      <c r="C57" s="54"/>
      <c r="D57" s="55"/>
      <c r="E57" s="56"/>
      <c r="F57" s="56">
        <f t="shared" si="0"/>
        <v>0</v>
      </c>
      <c r="G57" s="57">
        <f t="shared" si="1"/>
        <v>0</v>
      </c>
      <c r="H57" s="60">
        <f t="shared" si="2"/>
        <v>0</v>
      </c>
    </row>
    <row r="58" spans="1:8" s="59" customFormat="1" hidden="1">
      <c r="A58" s="53" t="str">
        <f>IF((LEN('Copy paste to Here'!G62))&gt;5,((CONCATENATE('Copy paste to Here'!G62," &amp; ",'Copy paste to Here'!D62,"  &amp;  ",'Copy paste to Here'!E62))),"Empty Cell")</f>
        <v>Empty Cell</v>
      </c>
      <c r="B58" s="54">
        <f>'Copy paste to Here'!C62</f>
        <v>0</v>
      </c>
      <c r="C58" s="54"/>
      <c r="D58" s="55"/>
      <c r="E58" s="56"/>
      <c r="F58" s="56">
        <f t="shared" si="0"/>
        <v>0</v>
      </c>
      <c r="G58" s="57">
        <f t="shared" si="1"/>
        <v>0</v>
      </c>
      <c r="H58" s="60">
        <f t="shared" si="2"/>
        <v>0</v>
      </c>
    </row>
    <row r="59" spans="1:8" s="59" customFormat="1" hidden="1">
      <c r="A59" s="53" t="str">
        <f>IF((LEN('Copy paste to Here'!G63))&gt;5,((CONCATENATE('Copy paste to Here'!G63," &amp; ",'Copy paste to Here'!D63,"  &amp;  ",'Copy paste to Here'!E63))),"Empty Cell")</f>
        <v>Empty Cell</v>
      </c>
      <c r="B59" s="54">
        <f>'Copy paste to Here'!C63</f>
        <v>0</v>
      </c>
      <c r="C59" s="54"/>
      <c r="D59" s="55"/>
      <c r="E59" s="56"/>
      <c r="F59" s="56">
        <f t="shared" si="0"/>
        <v>0</v>
      </c>
      <c r="G59" s="57">
        <f t="shared" si="1"/>
        <v>0</v>
      </c>
      <c r="H59" s="60">
        <f t="shared" si="2"/>
        <v>0</v>
      </c>
    </row>
    <row r="60" spans="1:8" s="59" customFormat="1" hidden="1">
      <c r="A60" s="53" t="str">
        <f>IF((LEN('Copy paste to Here'!G64))&gt;5,((CONCATENATE('Copy paste to Here'!G64," &amp; ",'Copy paste to Here'!D64,"  &amp;  ",'Copy paste to Here'!E64))),"Empty Cell")</f>
        <v>Empty Cell</v>
      </c>
      <c r="B60" s="54">
        <f>'Copy paste to Here'!C64</f>
        <v>0</v>
      </c>
      <c r="C60" s="54"/>
      <c r="D60" s="55"/>
      <c r="E60" s="56"/>
      <c r="F60" s="56">
        <f t="shared" si="0"/>
        <v>0</v>
      </c>
      <c r="G60" s="57">
        <f t="shared" si="1"/>
        <v>0</v>
      </c>
      <c r="H60" s="60">
        <f t="shared" si="2"/>
        <v>0</v>
      </c>
    </row>
    <row r="61" spans="1:8" s="59" customFormat="1" hidden="1">
      <c r="A61" s="53" t="str">
        <f>IF((LEN('Copy paste to Here'!G65))&gt;5,((CONCATENATE('Copy paste to Here'!G65," &amp; ",'Copy paste to Here'!D65,"  &amp;  ",'Copy paste to Here'!E65))),"Empty Cell")</f>
        <v>Empty Cell</v>
      </c>
      <c r="B61" s="54">
        <f>'Copy paste to Here'!C65</f>
        <v>0</v>
      </c>
      <c r="C61" s="54"/>
      <c r="D61" s="55"/>
      <c r="E61" s="56"/>
      <c r="F61" s="56">
        <f t="shared" si="0"/>
        <v>0</v>
      </c>
      <c r="G61" s="57">
        <f t="shared" si="1"/>
        <v>0</v>
      </c>
      <c r="H61" s="60">
        <f t="shared" si="2"/>
        <v>0</v>
      </c>
    </row>
    <row r="62" spans="1:8" s="59" customFormat="1" hidden="1">
      <c r="A62" s="53" t="str">
        <f>IF((LEN('Copy paste to Here'!G66))&gt;5,((CONCATENATE('Copy paste to Here'!G66," &amp; ",'Copy paste to Here'!D66,"  &amp;  ",'Copy paste to Here'!E66))),"Empty Cell")</f>
        <v>Empty Cell</v>
      </c>
      <c r="B62" s="54">
        <f>'Copy paste to Here'!C66</f>
        <v>0</v>
      </c>
      <c r="C62" s="54"/>
      <c r="D62" s="55"/>
      <c r="E62" s="56"/>
      <c r="F62" s="56">
        <f t="shared" si="0"/>
        <v>0</v>
      </c>
      <c r="G62" s="57">
        <f t="shared" si="1"/>
        <v>0</v>
      </c>
      <c r="H62" s="60">
        <f t="shared" si="2"/>
        <v>0</v>
      </c>
    </row>
    <row r="63" spans="1:8" s="59" customFormat="1" hidden="1">
      <c r="A63" s="53" t="str">
        <f>IF((LEN('Copy paste to Here'!G67))&gt;5,((CONCATENATE('Copy paste to Here'!G67," &amp; ",'Copy paste to Here'!D67,"  &amp;  ",'Copy paste to Here'!E67))),"Empty Cell")</f>
        <v>Empty Cell</v>
      </c>
      <c r="B63" s="54">
        <f>'Copy paste to Here'!C67</f>
        <v>0</v>
      </c>
      <c r="C63" s="54"/>
      <c r="D63" s="55"/>
      <c r="E63" s="56"/>
      <c r="F63" s="56">
        <f t="shared" si="0"/>
        <v>0</v>
      </c>
      <c r="G63" s="57">
        <f t="shared" si="1"/>
        <v>0</v>
      </c>
      <c r="H63" s="60">
        <f t="shared" si="2"/>
        <v>0</v>
      </c>
    </row>
    <row r="64" spans="1:8" s="59" customFormat="1" hidden="1">
      <c r="A64" s="53" t="str">
        <f>IF((LEN('Copy paste to Here'!G68))&gt;5,((CONCATENATE('Copy paste to Here'!G68," &amp; ",'Copy paste to Here'!D68,"  &amp;  ",'Copy paste to Here'!E68))),"Empty Cell")</f>
        <v>Empty Cell</v>
      </c>
      <c r="B64" s="54">
        <f>'Copy paste to Here'!C68</f>
        <v>0</v>
      </c>
      <c r="C64" s="54"/>
      <c r="D64" s="55"/>
      <c r="E64" s="56"/>
      <c r="F64" s="56">
        <f t="shared" si="0"/>
        <v>0</v>
      </c>
      <c r="G64" s="57">
        <f t="shared" si="1"/>
        <v>0</v>
      </c>
      <c r="H64" s="60">
        <f t="shared" si="2"/>
        <v>0</v>
      </c>
    </row>
    <row r="65" spans="1:8" s="59" customFormat="1" hidden="1">
      <c r="A65" s="53" t="str">
        <f>IF((LEN('Copy paste to Here'!G69))&gt;5,((CONCATENATE('Copy paste to Here'!G69," &amp; ",'Copy paste to Here'!D69,"  &amp;  ",'Copy paste to Here'!E69))),"Empty Cell")</f>
        <v>Empty Cell</v>
      </c>
      <c r="B65" s="54">
        <f>'Copy paste to Here'!C69</f>
        <v>0</v>
      </c>
      <c r="C65" s="54"/>
      <c r="D65" s="55"/>
      <c r="E65" s="56"/>
      <c r="F65" s="56">
        <f t="shared" si="0"/>
        <v>0</v>
      </c>
      <c r="G65" s="57">
        <f t="shared" si="1"/>
        <v>0</v>
      </c>
      <c r="H65" s="60">
        <f t="shared" si="2"/>
        <v>0</v>
      </c>
    </row>
    <row r="66" spans="1:8" s="59" customFormat="1" hidden="1">
      <c r="A66" s="53" t="str">
        <f>IF((LEN('Copy paste to Here'!G70))&gt;5,((CONCATENATE('Copy paste to Here'!G70," &amp; ",'Copy paste to Here'!D70,"  &amp;  ",'Copy paste to Here'!E70))),"Empty Cell")</f>
        <v>Empty Cell</v>
      </c>
      <c r="B66" s="54">
        <f>'Copy paste to Here'!C70</f>
        <v>0</v>
      </c>
      <c r="C66" s="54"/>
      <c r="D66" s="55"/>
      <c r="E66" s="56"/>
      <c r="F66" s="56">
        <f t="shared" si="0"/>
        <v>0</v>
      </c>
      <c r="G66" s="57">
        <f t="shared" si="1"/>
        <v>0</v>
      </c>
      <c r="H66" s="60">
        <f t="shared" si="2"/>
        <v>0</v>
      </c>
    </row>
    <row r="67" spans="1:8" s="59" customFormat="1" hidden="1">
      <c r="A67" s="53" t="str">
        <f>IF((LEN('Copy paste to Here'!G71))&gt;5,((CONCATENATE('Copy paste to Here'!G71," &amp; ",'Copy paste to Here'!D71,"  &amp;  ",'Copy paste to Here'!E71))),"Empty Cell")</f>
        <v>Empty Cell</v>
      </c>
      <c r="B67" s="54">
        <f>'Copy paste to Here'!C71</f>
        <v>0</v>
      </c>
      <c r="C67" s="54"/>
      <c r="D67" s="55"/>
      <c r="E67" s="56"/>
      <c r="F67" s="56">
        <f t="shared" si="0"/>
        <v>0</v>
      </c>
      <c r="G67" s="57">
        <f t="shared" si="1"/>
        <v>0</v>
      </c>
      <c r="H67" s="60">
        <f t="shared" si="2"/>
        <v>0</v>
      </c>
    </row>
    <row r="68" spans="1:8" s="59" customFormat="1" hidden="1">
      <c r="A68" s="53" t="str">
        <f>IF((LEN('Copy paste to Here'!G72))&gt;5,((CONCATENATE('Copy paste to Here'!G72," &amp; ",'Copy paste to Here'!D72,"  &amp;  ",'Copy paste to Here'!E72))),"Empty Cell")</f>
        <v>Empty Cell</v>
      </c>
      <c r="B68" s="54">
        <f>'Copy paste to Here'!C72</f>
        <v>0</v>
      </c>
      <c r="C68" s="54"/>
      <c r="D68" s="55"/>
      <c r="E68" s="56"/>
      <c r="F68" s="56">
        <f t="shared" si="0"/>
        <v>0</v>
      </c>
      <c r="G68" s="57">
        <f t="shared" si="1"/>
        <v>0</v>
      </c>
      <c r="H68" s="60">
        <f t="shared" si="2"/>
        <v>0</v>
      </c>
    </row>
    <row r="69" spans="1:8" s="59" customFormat="1" hidden="1">
      <c r="A69" s="53" t="str">
        <f>IF((LEN('Copy paste to Here'!G73))&gt;5,((CONCATENATE('Copy paste to Here'!G73," &amp; ",'Copy paste to Here'!D73,"  &amp;  ",'Copy paste to Here'!E73))),"Empty Cell")</f>
        <v>Empty Cell</v>
      </c>
      <c r="B69" s="54">
        <f>'Copy paste to Here'!C73</f>
        <v>0</v>
      </c>
      <c r="C69" s="54"/>
      <c r="D69" s="55"/>
      <c r="E69" s="56"/>
      <c r="F69" s="56">
        <f t="shared" si="0"/>
        <v>0</v>
      </c>
      <c r="G69" s="57">
        <f t="shared" si="1"/>
        <v>0</v>
      </c>
      <c r="H69" s="60">
        <f t="shared" si="2"/>
        <v>0</v>
      </c>
    </row>
    <row r="70" spans="1:8" s="59" customFormat="1" hidden="1">
      <c r="A70" s="53" t="str">
        <f>IF((LEN('Copy paste to Here'!G74))&gt;5,((CONCATENATE('Copy paste to Here'!G74," &amp; ",'Copy paste to Here'!D74,"  &amp;  ",'Copy paste to Here'!E74))),"Empty Cell")</f>
        <v>Empty Cell</v>
      </c>
      <c r="B70" s="54">
        <f>'Copy paste to Here'!C74</f>
        <v>0</v>
      </c>
      <c r="C70" s="54"/>
      <c r="D70" s="55"/>
      <c r="E70" s="56"/>
      <c r="F70" s="56">
        <f t="shared" si="0"/>
        <v>0</v>
      </c>
      <c r="G70" s="57">
        <f t="shared" si="1"/>
        <v>0</v>
      </c>
      <c r="H70" s="60">
        <f t="shared" si="2"/>
        <v>0</v>
      </c>
    </row>
    <row r="71" spans="1:8" s="59" customFormat="1" hidden="1">
      <c r="A71" s="53" t="str">
        <f>IF((LEN('Copy paste to Here'!G75))&gt;5,((CONCATENATE('Copy paste to Here'!G75," &amp; ",'Copy paste to Here'!D75,"  &amp;  ",'Copy paste to Here'!E75))),"Empty Cell")</f>
        <v>Empty Cell</v>
      </c>
      <c r="B71" s="54">
        <f>'Copy paste to Here'!C75</f>
        <v>0</v>
      </c>
      <c r="C71" s="54"/>
      <c r="D71" s="55"/>
      <c r="E71" s="56"/>
      <c r="F71" s="56">
        <f t="shared" si="0"/>
        <v>0</v>
      </c>
      <c r="G71" s="57">
        <f t="shared" si="1"/>
        <v>0</v>
      </c>
      <c r="H71" s="60">
        <f t="shared" si="2"/>
        <v>0</v>
      </c>
    </row>
    <row r="72" spans="1:8" s="59" customFormat="1" hidden="1">
      <c r="A72" s="53" t="str">
        <f>IF((LEN('Copy paste to Here'!G76))&gt;5,((CONCATENATE('Copy paste to Here'!G76," &amp; ",'Copy paste to Here'!D76,"  &amp;  ",'Copy paste to Here'!E76))),"Empty Cell")</f>
        <v>Empty Cell</v>
      </c>
      <c r="B72" s="54">
        <f>'Copy paste to Here'!C76</f>
        <v>0</v>
      </c>
      <c r="C72" s="54"/>
      <c r="D72" s="55"/>
      <c r="E72" s="56"/>
      <c r="F72" s="56">
        <f t="shared" si="0"/>
        <v>0</v>
      </c>
      <c r="G72" s="57">
        <f t="shared" si="1"/>
        <v>0</v>
      </c>
      <c r="H72" s="60">
        <f t="shared" si="2"/>
        <v>0</v>
      </c>
    </row>
    <row r="73" spans="1:8" s="59" customFormat="1" hidden="1">
      <c r="A73" s="53" t="str">
        <f>IF((LEN('Copy paste to Here'!G77))&gt;5,((CONCATENATE('Copy paste to Here'!G77," &amp; ",'Copy paste to Here'!D77,"  &amp;  ",'Copy paste to Here'!E77))),"Empty Cell")</f>
        <v>Empty Cell</v>
      </c>
      <c r="B73" s="54">
        <f>'Copy paste to Here'!C77</f>
        <v>0</v>
      </c>
      <c r="C73" s="54"/>
      <c r="D73" s="55"/>
      <c r="E73" s="56"/>
      <c r="F73" s="56">
        <f t="shared" si="0"/>
        <v>0</v>
      </c>
      <c r="G73" s="57">
        <f t="shared" si="1"/>
        <v>0</v>
      </c>
      <c r="H73" s="60">
        <f t="shared" si="2"/>
        <v>0</v>
      </c>
    </row>
    <row r="74" spans="1:8" s="59" customFormat="1" hidden="1">
      <c r="A74" s="53" t="str">
        <f>IF((LEN('Copy paste to Here'!G78))&gt;5,((CONCATENATE('Copy paste to Here'!G78," &amp; ",'Copy paste to Here'!D78,"  &amp;  ",'Copy paste to Here'!E78))),"Empty Cell")</f>
        <v>Empty Cell</v>
      </c>
      <c r="B74" s="54">
        <f>'Copy paste to Here'!C78</f>
        <v>0</v>
      </c>
      <c r="C74" s="54"/>
      <c r="D74" s="55"/>
      <c r="E74" s="56"/>
      <c r="F74" s="56">
        <f t="shared" si="0"/>
        <v>0</v>
      </c>
      <c r="G74" s="57">
        <f t="shared" si="1"/>
        <v>0</v>
      </c>
      <c r="H74" s="60">
        <f t="shared" si="2"/>
        <v>0</v>
      </c>
    </row>
    <row r="75" spans="1:8" s="59" customFormat="1" hidden="1">
      <c r="A75" s="53" t="str">
        <f>IF((LEN('Copy paste to Here'!G79))&gt;5,((CONCATENATE('Copy paste to Here'!G79," &amp; ",'Copy paste to Here'!D79,"  &amp;  ",'Copy paste to Here'!E79))),"Empty Cell")</f>
        <v>Empty Cell</v>
      </c>
      <c r="B75" s="54">
        <f>'Copy paste to Here'!C79</f>
        <v>0</v>
      </c>
      <c r="C75" s="54"/>
      <c r="D75" s="55"/>
      <c r="E75" s="56"/>
      <c r="F75" s="56">
        <f t="shared" si="0"/>
        <v>0</v>
      </c>
      <c r="G75" s="57">
        <f t="shared" si="1"/>
        <v>0</v>
      </c>
      <c r="H75" s="60">
        <f t="shared" si="2"/>
        <v>0</v>
      </c>
    </row>
    <row r="76" spans="1:8" s="59" customFormat="1" hidden="1">
      <c r="A76" s="53" t="str">
        <f>IF((LEN('Copy paste to Here'!G80))&gt;5,((CONCATENATE('Copy paste to Here'!G80," &amp; ",'Copy paste to Here'!D80,"  &amp;  ",'Copy paste to Here'!E80))),"Empty Cell")</f>
        <v>Empty Cell</v>
      </c>
      <c r="B76" s="54">
        <f>'Copy paste to Here'!C80</f>
        <v>0</v>
      </c>
      <c r="C76" s="54"/>
      <c r="D76" s="55"/>
      <c r="E76" s="56"/>
      <c r="F76" s="56">
        <f t="shared" si="0"/>
        <v>0</v>
      </c>
      <c r="G76" s="57">
        <f t="shared" si="1"/>
        <v>0</v>
      </c>
      <c r="H76" s="60">
        <f t="shared" si="2"/>
        <v>0</v>
      </c>
    </row>
    <row r="77" spans="1:8" s="59" customFormat="1" hidden="1">
      <c r="A77" s="53" t="str">
        <f>IF((LEN('Copy paste to Here'!G81))&gt;5,((CONCATENATE('Copy paste to Here'!G81," &amp; ",'Copy paste to Here'!D81,"  &amp;  ",'Copy paste to Here'!E81))),"Empty Cell")</f>
        <v>Empty Cell</v>
      </c>
      <c r="B77" s="54">
        <f>'Copy paste to Here'!C81</f>
        <v>0</v>
      </c>
      <c r="C77" s="54"/>
      <c r="D77" s="55"/>
      <c r="E77" s="56"/>
      <c r="F77" s="56">
        <f t="shared" si="0"/>
        <v>0</v>
      </c>
      <c r="G77" s="57">
        <f t="shared" si="1"/>
        <v>0</v>
      </c>
      <c r="H77" s="60">
        <f t="shared" si="2"/>
        <v>0</v>
      </c>
    </row>
    <row r="78" spans="1:8" s="59" customFormat="1" hidden="1">
      <c r="A78" s="53" t="str">
        <f>IF((LEN('Copy paste to Here'!G82))&gt;5,((CONCATENATE('Copy paste to Here'!G82," &amp; ",'Copy paste to Here'!D82,"  &amp;  ",'Copy paste to Here'!E82))),"Empty Cell")</f>
        <v>Empty Cell</v>
      </c>
      <c r="B78" s="54">
        <f>'Copy paste to Here'!C82</f>
        <v>0</v>
      </c>
      <c r="C78" s="54"/>
      <c r="D78" s="55"/>
      <c r="E78" s="56"/>
      <c r="F78" s="56">
        <f t="shared" si="0"/>
        <v>0</v>
      </c>
      <c r="G78" s="57">
        <f t="shared" si="1"/>
        <v>0</v>
      </c>
      <c r="H78" s="60">
        <f t="shared" si="2"/>
        <v>0</v>
      </c>
    </row>
    <row r="79" spans="1:8" s="59" customFormat="1" hidden="1">
      <c r="A79" s="53" t="str">
        <f>IF((LEN('Copy paste to Here'!G83))&gt;5,((CONCATENATE('Copy paste to Here'!G83," &amp; ",'Copy paste to Here'!D83,"  &amp;  ",'Copy paste to Here'!E83))),"Empty Cell")</f>
        <v>Empty Cell</v>
      </c>
      <c r="B79" s="54">
        <f>'Copy paste to Here'!C83</f>
        <v>0</v>
      </c>
      <c r="C79" s="54"/>
      <c r="D79" s="55"/>
      <c r="E79" s="56"/>
      <c r="F79" s="56">
        <f t="shared" si="0"/>
        <v>0</v>
      </c>
      <c r="G79" s="57">
        <f t="shared" si="1"/>
        <v>0</v>
      </c>
      <c r="H79" s="60">
        <f t="shared" si="2"/>
        <v>0</v>
      </c>
    </row>
    <row r="80" spans="1:8" s="59" customFormat="1" hidden="1">
      <c r="A80" s="53" t="str">
        <f>IF((LEN('Copy paste to Here'!G84))&gt;5,((CONCATENATE('Copy paste to Here'!G84," &amp; ",'Copy paste to Here'!D84,"  &amp;  ",'Copy paste to Here'!E84))),"Empty Cell")</f>
        <v>Empty Cell</v>
      </c>
      <c r="B80" s="54">
        <f>'Copy paste to Here'!C84</f>
        <v>0</v>
      </c>
      <c r="C80" s="54"/>
      <c r="D80" s="55"/>
      <c r="E80" s="56"/>
      <c r="F80" s="56">
        <f t="shared" si="0"/>
        <v>0</v>
      </c>
      <c r="G80" s="57">
        <f t="shared" si="1"/>
        <v>0</v>
      </c>
      <c r="H80" s="60">
        <f t="shared" si="2"/>
        <v>0</v>
      </c>
    </row>
    <row r="81" spans="1:8" s="59" customFormat="1" hidden="1">
      <c r="A81" s="53" t="str">
        <f>IF((LEN('Copy paste to Here'!G85))&gt;5,((CONCATENATE('Copy paste to Here'!G85," &amp; ",'Copy paste to Here'!D85,"  &amp;  ",'Copy paste to Here'!E85))),"Empty Cell")</f>
        <v>Empty Cell</v>
      </c>
      <c r="B81" s="54">
        <f>'Copy paste to Here'!C85</f>
        <v>0</v>
      </c>
      <c r="C81" s="54"/>
      <c r="D81" s="55"/>
      <c r="E81" s="56"/>
      <c r="F81" s="56">
        <f t="shared" si="0"/>
        <v>0</v>
      </c>
      <c r="G81" s="57">
        <f t="shared" si="1"/>
        <v>0</v>
      </c>
      <c r="H81" s="60">
        <f t="shared" si="2"/>
        <v>0</v>
      </c>
    </row>
    <row r="82" spans="1:8" s="59" customFormat="1" hidden="1">
      <c r="A82" s="53" t="str">
        <f>IF((LEN('Copy paste to Here'!G86))&gt;5,((CONCATENATE('Copy paste to Here'!G86," &amp; ",'Copy paste to Here'!D86,"  &amp;  ",'Copy paste to Here'!E86))),"Empty Cell")</f>
        <v>Empty Cell</v>
      </c>
      <c r="B82" s="54">
        <f>'Copy paste to Here'!C86</f>
        <v>0</v>
      </c>
      <c r="C82" s="54"/>
      <c r="D82" s="55"/>
      <c r="E82" s="56"/>
      <c r="F82" s="56">
        <f t="shared" si="0"/>
        <v>0</v>
      </c>
      <c r="G82" s="57">
        <f t="shared" si="1"/>
        <v>0</v>
      </c>
      <c r="H82" s="60">
        <f t="shared" si="2"/>
        <v>0</v>
      </c>
    </row>
    <row r="83" spans="1:8" s="59" customFormat="1" hidden="1">
      <c r="A83" s="53" t="str">
        <f>IF((LEN('Copy paste to Here'!G87))&gt;5,((CONCATENATE('Copy paste to Here'!G87," &amp; ",'Copy paste to Here'!D87,"  &amp;  ",'Copy paste to Here'!E87))),"Empty Cell")</f>
        <v>Empty Cell</v>
      </c>
      <c r="B83" s="54">
        <f>'Copy paste to Here'!C87</f>
        <v>0</v>
      </c>
      <c r="C83" s="54"/>
      <c r="D83" s="55"/>
      <c r="E83" s="56"/>
      <c r="F83" s="56">
        <f t="shared" ref="F83:F146" si="3">D83*E83</f>
        <v>0</v>
      </c>
      <c r="G83" s="57">
        <f t="shared" ref="G83:G146" si="4">E83*$E$14</f>
        <v>0</v>
      </c>
      <c r="H83" s="60">
        <f t="shared" ref="H83:H146" si="5">D83*G83</f>
        <v>0</v>
      </c>
    </row>
    <row r="84" spans="1:8" s="59" customFormat="1" hidden="1">
      <c r="A84" s="53" t="str">
        <f>IF((LEN('Copy paste to Here'!G88))&gt;5,((CONCATENATE('Copy paste to Here'!G88," &amp; ",'Copy paste to Here'!D88,"  &amp;  ",'Copy paste to Here'!E88))),"Empty Cell")</f>
        <v>Empty Cell</v>
      </c>
      <c r="B84" s="54">
        <f>'Copy paste to Here'!C88</f>
        <v>0</v>
      </c>
      <c r="C84" s="54"/>
      <c r="D84" s="55"/>
      <c r="E84" s="56"/>
      <c r="F84" s="56">
        <f t="shared" si="3"/>
        <v>0</v>
      </c>
      <c r="G84" s="57">
        <f t="shared" si="4"/>
        <v>0</v>
      </c>
      <c r="H84" s="60">
        <f t="shared" si="5"/>
        <v>0</v>
      </c>
    </row>
    <row r="85" spans="1:8" s="59" customFormat="1" hidden="1">
      <c r="A85" s="53" t="str">
        <f>IF((LEN('Copy paste to Here'!G89))&gt;5,((CONCATENATE('Copy paste to Here'!G89," &amp; ",'Copy paste to Here'!D89,"  &amp;  ",'Copy paste to Here'!E89))),"Empty Cell")</f>
        <v>Empty Cell</v>
      </c>
      <c r="B85" s="54">
        <f>'Copy paste to Here'!C89</f>
        <v>0</v>
      </c>
      <c r="C85" s="54"/>
      <c r="D85" s="55"/>
      <c r="E85" s="56"/>
      <c r="F85" s="56">
        <f t="shared" si="3"/>
        <v>0</v>
      </c>
      <c r="G85" s="57">
        <f t="shared" si="4"/>
        <v>0</v>
      </c>
      <c r="H85" s="60">
        <f t="shared" si="5"/>
        <v>0</v>
      </c>
    </row>
    <row r="86" spans="1:8" s="59" customFormat="1" hidden="1">
      <c r="A86" s="53" t="str">
        <f>IF((LEN('Copy paste to Here'!G90))&gt;5,((CONCATENATE('Copy paste to Here'!G90," &amp; ",'Copy paste to Here'!D90,"  &amp;  ",'Copy paste to Here'!E90))),"Empty Cell")</f>
        <v>Empty Cell</v>
      </c>
      <c r="B86" s="54">
        <f>'Copy paste to Here'!C90</f>
        <v>0</v>
      </c>
      <c r="C86" s="54"/>
      <c r="D86" s="55"/>
      <c r="E86" s="56"/>
      <c r="F86" s="56">
        <f t="shared" si="3"/>
        <v>0</v>
      </c>
      <c r="G86" s="57">
        <f t="shared" si="4"/>
        <v>0</v>
      </c>
      <c r="H86" s="60">
        <f t="shared" si="5"/>
        <v>0</v>
      </c>
    </row>
    <row r="87" spans="1:8" s="59" customFormat="1" hidden="1">
      <c r="A87" s="53" t="str">
        <f>IF((LEN('Copy paste to Here'!G91))&gt;5,((CONCATENATE('Copy paste to Here'!G91," &amp; ",'Copy paste to Here'!D91,"  &amp;  ",'Copy paste to Here'!E91))),"Empty Cell")</f>
        <v>Empty Cell</v>
      </c>
      <c r="B87" s="54">
        <f>'Copy paste to Here'!C91</f>
        <v>0</v>
      </c>
      <c r="C87" s="54"/>
      <c r="D87" s="55"/>
      <c r="E87" s="56"/>
      <c r="F87" s="56">
        <f t="shared" si="3"/>
        <v>0</v>
      </c>
      <c r="G87" s="57">
        <f t="shared" si="4"/>
        <v>0</v>
      </c>
      <c r="H87" s="60">
        <f t="shared" si="5"/>
        <v>0</v>
      </c>
    </row>
    <row r="88" spans="1:8" s="59" customFormat="1" hidden="1">
      <c r="A88" s="53" t="str">
        <f>IF((LEN('Copy paste to Here'!G92))&gt;5,((CONCATENATE('Copy paste to Here'!G92," &amp; ",'Copy paste to Here'!D92,"  &amp;  ",'Copy paste to Here'!E92))),"Empty Cell")</f>
        <v>Empty Cell</v>
      </c>
      <c r="B88" s="54">
        <f>'Copy paste to Here'!C92</f>
        <v>0</v>
      </c>
      <c r="C88" s="54"/>
      <c r="D88" s="55"/>
      <c r="E88" s="56"/>
      <c r="F88" s="56">
        <f t="shared" si="3"/>
        <v>0</v>
      </c>
      <c r="G88" s="57">
        <f t="shared" si="4"/>
        <v>0</v>
      </c>
      <c r="H88" s="60">
        <f t="shared" si="5"/>
        <v>0</v>
      </c>
    </row>
    <row r="89" spans="1:8" s="59" customFormat="1" hidden="1">
      <c r="A89" s="53" t="str">
        <f>IF((LEN('Copy paste to Here'!G93))&gt;5,((CONCATENATE('Copy paste to Here'!G93," &amp; ",'Copy paste to Here'!D93,"  &amp;  ",'Copy paste to Here'!E93))),"Empty Cell")</f>
        <v>Empty Cell</v>
      </c>
      <c r="B89" s="54">
        <f>'Copy paste to Here'!C93</f>
        <v>0</v>
      </c>
      <c r="C89" s="54"/>
      <c r="D89" s="55"/>
      <c r="E89" s="56"/>
      <c r="F89" s="56">
        <f t="shared" si="3"/>
        <v>0</v>
      </c>
      <c r="G89" s="57">
        <f t="shared" si="4"/>
        <v>0</v>
      </c>
      <c r="H89" s="60">
        <f t="shared" si="5"/>
        <v>0</v>
      </c>
    </row>
    <row r="90" spans="1:8" s="59" customFormat="1" hidden="1">
      <c r="A90" s="53" t="str">
        <f>IF((LEN('Copy paste to Here'!G94))&gt;5,((CONCATENATE('Copy paste to Here'!G94," &amp; ",'Copy paste to Here'!D94,"  &amp;  ",'Copy paste to Here'!E94))),"Empty Cell")</f>
        <v>Empty Cell</v>
      </c>
      <c r="B90" s="54">
        <f>'Copy paste to Here'!C94</f>
        <v>0</v>
      </c>
      <c r="C90" s="54"/>
      <c r="D90" s="55"/>
      <c r="E90" s="56"/>
      <c r="F90" s="56">
        <f t="shared" si="3"/>
        <v>0</v>
      </c>
      <c r="G90" s="57">
        <f t="shared" si="4"/>
        <v>0</v>
      </c>
      <c r="H90" s="60">
        <f t="shared" si="5"/>
        <v>0</v>
      </c>
    </row>
    <row r="91" spans="1:8" s="59" customFormat="1" hidden="1">
      <c r="A91" s="53" t="str">
        <f>IF((LEN('Copy paste to Here'!G95))&gt;5,((CONCATENATE('Copy paste to Here'!G95," &amp; ",'Copy paste to Here'!D95,"  &amp;  ",'Copy paste to Here'!E95))),"Empty Cell")</f>
        <v>Empty Cell</v>
      </c>
      <c r="B91" s="54">
        <f>'Copy paste to Here'!C95</f>
        <v>0</v>
      </c>
      <c r="C91" s="54"/>
      <c r="D91" s="55"/>
      <c r="E91" s="56"/>
      <c r="F91" s="56">
        <f t="shared" si="3"/>
        <v>0</v>
      </c>
      <c r="G91" s="57">
        <f t="shared" si="4"/>
        <v>0</v>
      </c>
      <c r="H91" s="60">
        <f t="shared" si="5"/>
        <v>0</v>
      </c>
    </row>
    <row r="92" spans="1:8" s="59" customFormat="1" hidden="1">
      <c r="A92" s="53" t="str">
        <f>IF((LEN('Copy paste to Here'!G96))&gt;5,((CONCATENATE('Copy paste to Here'!G96," &amp; ",'Copy paste to Here'!D96,"  &amp;  ",'Copy paste to Here'!E96))),"Empty Cell")</f>
        <v>Empty Cell</v>
      </c>
      <c r="B92" s="54">
        <f>'Copy paste to Here'!C96</f>
        <v>0</v>
      </c>
      <c r="C92" s="54"/>
      <c r="D92" s="55"/>
      <c r="E92" s="56"/>
      <c r="F92" s="56">
        <f t="shared" si="3"/>
        <v>0</v>
      </c>
      <c r="G92" s="57">
        <f t="shared" si="4"/>
        <v>0</v>
      </c>
      <c r="H92" s="60">
        <f t="shared" si="5"/>
        <v>0</v>
      </c>
    </row>
    <row r="93" spans="1:8" s="59" customFormat="1" hidden="1">
      <c r="A93" s="53" t="str">
        <f>IF((LEN('Copy paste to Here'!G97))&gt;5,((CONCATENATE('Copy paste to Here'!G97," &amp; ",'Copy paste to Here'!D97,"  &amp;  ",'Copy paste to Here'!E97))),"Empty Cell")</f>
        <v>Empty Cell</v>
      </c>
      <c r="B93" s="54">
        <f>'Copy paste to Here'!C97</f>
        <v>0</v>
      </c>
      <c r="C93" s="54"/>
      <c r="D93" s="55"/>
      <c r="E93" s="56"/>
      <c r="F93" s="56">
        <f t="shared" si="3"/>
        <v>0</v>
      </c>
      <c r="G93" s="57">
        <f t="shared" si="4"/>
        <v>0</v>
      </c>
      <c r="H93" s="60">
        <f t="shared" si="5"/>
        <v>0</v>
      </c>
    </row>
    <row r="94" spans="1:8" s="59" customFormat="1" hidden="1">
      <c r="A94" s="53" t="str">
        <f>IF((LEN('Copy paste to Here'!G98))&gt;5,((CONCATENATE('Copy paste to Here'!G98," &amp; ",'Copy paste to Here'!D98,"  &amp;  ",'Copy paste to Here'!E98))),"Empty Cell")</f>
        <v>Empty Cell</v>
      </c>
      <c r="B94" s="54">
        <f>'Copy paste to Here'!C98</f>
        <v>0</v>
      </c>
      <c r="C94" s="54"/>
      <c r="D94" s="55"/>
      <c r="E94" s="56"/>
      <c r="F94" s="56">
        <f t="shared" si="3"/>
        <v>0</v>
      </c>
      <c r="G94" s="57">
        <f t="shared" si="4"/>
        <v>0</v>
      </c>
      <c r="H94" s="60">
        <f t="shared" si="5"/>
        <v>0</v>
      </c>
    </row>
    <row r="95" spans="1:8" s="59" customFormat="1" hidden="1">
      <c r="A95" s="53" t="str">
        <f>IF((LEN('Copy paste to Here'!G99))&gt;5,((CONCATENATE('Copy paste to Here'!G99," &amp; ",'Copy paste to Here'!D99,"  &amp;  ",'Copy paste to Here'!E99))),"Empty Cell")</f>
        <v>Empty Cell</v>
      </c>
      <c r="B95" s="54">
        <f>'Copy paste to Here'!C99</f>
        <v>0</v>
      </c>
      <c r="C95" s="54"/>
      <c r="D95" s="55"/>
      <c r="E95" s="56"/>
      <c r="F95" s="56">
        <f t="shared" si="3"/>
        <v>0</v>
      </c>
      <c r="G95" s="57">
        <f t="shared" si="4"/>
        <v>0</v>
      </c>
      <c r="H95" s="60">
        <f t="shared" si="5"/>
        <v>0</v>
      </c>
    </row>
    <row r="96" spans="1:8" s="59" customFormat="1" hidden="1">
      <c r="A96" s="53" t="str">
        <f>IF((LEN('Copy paste to Here'!G100))&gt;5,((CONCATENATE('Copy paste to Here'!G100," &amp; ",'Copy paste to Here'!D100,"  &amp;  ",'Copy paste to Here'!E100))),"Empty Cell")</f>
        <v>Empty Cell</v>
      </c>
      <c r="B96" s="54">
        <f>'Copy paste to Here'!C100</f>
        <v>0</v>
      </c>
      <c r="C96" s="54"/>
      <c r="D96" s="55"/>
      <c r="E96" s="56"/>
      <c r="F96" s="56">
        <f t="shared" si="3"/>
        <v>0</v>
      </c>
      <c r="G96" s="57">
        <f t="shared" si="4"/>
        <v>0</v>
      </c>
      <c r="H96" s="60">
        <f t="shared" si="5"/>
        <v>0</v>
      </c>
    </row>
    <row r="97" spans="1:8" s="59" customFormat="1" hidden="1">
      <c r="A97" s="53" t="str">
        <f>IF((LEN('Copy paste to Here'!G101))&gt;5,((CONCATENATE('Copy paste to Here'!G101," &amp; ",'Copy paste to Here'!D101,"  &amp;  ",'Copy paste to Here'!E101))),"Empty Cell")</f>
        <v>Empty Cell</v>
      </c>
      <c r="B97" s="54">
        <f>'Copy paste to Here'!C101</f>
        <v>0</v>
      </c>
      <c r="C97" s="54"/>
      <c r="D97" s="55"/>
      <c r="E97" s="56"/>
      <c r="F97" s="56">
        <f t="shared" si="3"/>
        <v>0</v>
      </c>
      <c r="G97" s="57">
        <f t="shared" si="4"/>
        <v>0</v>
      </c>
      <c r="H97" s="60">
        <f t="shared" si="5"/>
        <v>0</v>
      </c>
    </row>
    <row r="98" spans="1:8" s="59" customFormat="1" hidden="1">
      <c r="A98" s="53" t="str">
        <f>IF((LEN('Copy paste to Here'!G102))&gt;5,((CONCATENATE('Copy paste to Here'!G102," &amp; ",'Copy paste to Here'!D102,"  &amp;  ",'Copy paste to Here'!E102))),"Empty Cell")</f>
        <v>Empty Cell</v>
      </c>
      <c r="B98" s="54">
        <f>'Copy paste to Here'!C102</f>
        <v>0</v>
      </c>
      <c r="C98" s="54"/>
      <c r="D98" s="55"/>
      <c r="E98" s="56"/>
      <c r="F98" s="56">
        <f t="shared" si="3"/>
        <v>0</v>
      </c>
      <c r="G98" s="57">
        <f t="shared" si="4"/>
        <v>0</v>
      </c>
      <c r="H98" s="60">
        <f t="shared" si="5"/>
        <v>0</v>
      </c>
    </row>
    <row r="99" spans="1:8" s="59" customFormat="1" hidden="1">
      <c r="A99" s="53" t="str">
        <f>IF((LEN('Copy paste to Here'!G103))&gt;5,((CONCATENATE('Copy paste to Here'!G103," &amp; ",'Copy paste to Here'!D103,"  &amp;  ",'Copy paste to Here'!E103))),"Empty Cell")</f>
        <v>Empty Cell</v>
      </c>
      <c r="B99" s="54">
        <f>'Copy paste to Here'!C103</f>
        <v>0</v>
      </c>
      <c r="C99" s="54"/>
      <c r="D99" s="55"/>
      <c r="E99" s="56"/>
      <c r="F99" s="56">
        <f t="shared" si="3"/>
        <v>0</v>
      </c>
      <c r="G99" s="57">
        <f t="shared" si="4"/>
        <v>0</v>
      </c>
      <c r="H99" s="60">
        <f t="shared" si="5"/>
        <v>0</v>
      </c>
    </row>
    <row r="100" spans="1:8" s="59" customFormat="1" hidden="1">
      <c r="A100" s="53" t="str">
        <f>IF((LEN('Copy paste to Here'!G104))&gt;5,((CONCATENATE('Copy paste to Here'!G104," &amp; ",'Copy paste to Here'!D104,"  &amp;  ",'Copy paste to Here'!E104))),"Empty Cell")</f>
        <v>Empty Cell</v>
      </c>
      <c r="B100" s="54">
        <f>'Copy paste to Here'!C104</f>
        <v>0</v>
      </c>
      <c r="C100" s="54"/>
      <c r="D100" s="55"/>
      <c r="E100" s="56"/>
      <c r="F100" s="56">
        <f t="shared" si="3"/>
        <v>0</v>
      </c>
      <c r="G100" s="57">
        <f t="shared" si="4"/>
        <v>0</v>
      </c>
      <c r="H100" s="60">
        <f t="shared" si="5"/>
        <v>0</v>
      </c>
    </row>
    <row r="101" spans="1:8" s="59" customFormat="1" hidden="1">
      <c r="A101" s="53" t="str">
        <f>IF((LEN('Copy paste to Here'!G105))&gt;5,((CONCATENATE('Copy paste to Here'!G105," &amp; ",'Copy paste to Here'!D105,"  &amp;  ",'Copy paste to Here'!E105))),"Empty Cell")</f>
        <v>Empty Cell</v>
      </c>
      <c r="B101" s="54">
        <f>'Copy paste to Here'!C105</f>
        <v>0</v>
      </c>
      <c r="C101" s="54"/>
      <c r="D101" s="55"/>
      <c r="E101" s="56"/>
      <c r="F101" s="56">
        <f t="shared" si="3"/>
        <v>0</v>
      </c>
      <c r="G101" s="57">
        <f t="shared" si="4"/>
        <v>0</v>
      </c>
      <c r="H101" s="60">
        <f t="shared" si="5"/>
        <v>0</v>
      </c>
    </row>
    <row r="102" spans="1:8" s="59" customFormat="1" hidden="1">
      <c r="A102" s="53" t="str">
        <f>IF((LEN('Copy paste to Here'!G106))&gt;5,((CONCATENATE('Copy paste to Here'!G106," &amp; ",'Copy paste to Here'!D106,"  &amp;  ",'Copy paste to Here'!E106))),"Empty Cell")</f>
        <v>Empty Cell</v>
      </c>
      <c r="B102" s="54">
        <f>'Copy paste to Here'!C106</f>
        <v>0</v>
      </c>
      <c r="C102" s="54"/>
      <c r="D102" s="55"/>
      <c r="E102" s="56"/>
      <c r="F102" s="56">
        <f t="shared" si="3"/>
        <v>0</v>
      </c>
      <c r="G102" s="57">
        <f t="shared" si="4"/>
        <v>0</v>
      </c>
      <c r="H102" s="60">
        <f t="shared" si="5"/>
        <v>0</v>
      </c>
    </row>
    <row r="103" spans="1:8" s="59" customFormat="1" hidden="1">
      <c r="A103" s="53" t="str">
        <f>IF((LEN('Copy paste to Here'!G107))&gt;5,((CONCATENATE('Copy paste to Here'!G107," &amp; ",'Copy paste to Here'!D107,"  &amp;  ",'Copy paste to Here'!E107))),"Empty Cell")</f>
        <v>Empty Cell</v>
      </c>
      <c r="B103" s="54">
        <f>'Copy paste to Here'!C107</f>
        <v>0</v>
      </c>
      <c r="C103" s="54"/>
      <c r="D103" s="55"/>
      <c r="E103" s="56"/>
      <c r="F103" s="56">
        <f t="shared" si="3"/>
        <v>0</v>
      </c>
      <c r="G103" s="57">
        <f t="shared" si="4"/>
        <v>0</v>
      </c>
      <c r="H103" s="60">
        <f t="shared" si="5"/>
        <v>0</v>
      </c>
    </row>
    <row r="104" spans="1:8" s="59" customFormat="1" hidden="1">
      <c r="A104" s="53" t="str">
        <f>IF((LEN('Copy paste to Here'!G108))&gt;5,((CONCATENATE('Copy paste to Here'!G108," &amp; ",'Copy paste to Here'!D108,"  &amp;  ",'Copy paste to Here'!E108))),"Empty Cell")</f>
        <v>Empty Cell</v>
      </c>
      <c r="B104" s="54">
        <f>'Copy paste to Here'!C108</f>
        <v>0</v>
      </c>
      <c r="C104" s="54"/>
      <c r="D104" s="55"/>
      <c r="E104" s="56"/>
      <c r="F104" s="56">
        <f t="shared" si="3"/>
        <v>0</v>
      </c>
      <c r="G104" s="57">
        <f t="shared" si="4"/>
        <v>0</v>
      </c>
      <c r="H104" s="60">
        <f t="shared" si="5"/>
        <v>0</v>
      </c>
    </row>
    <row r="105" spans="1:8" s="59" customFormat="1" hidden="1">
      <c r="A105" s="53" t="str">
        <f>IF((LEN('Copy paste to Here'!G109))&gt;5,((CONCATENATE('Copy paste to Here'!G109," &amp; ",'Copy paste to Here'!D109,"  &amp;  ",'Copy paste to Here'!E109))),"Empty Cell")</f>
        <v>Empty Cell</v>
      </c>
      <c r="B105" s="54">
        <f>'Copy paste to Here'!C109</f>
        <v>0</v>
      </c>
      <c r="C105" s="54"/>
      <c r="D105" s="55"/>
      <c r="E105" s="56"/>
      <c r="F105" s="56">
        <f t="shared" si="3"/>
        <v>0</v>
      </c>
      <c r="G105" s="57">
        <f t="shared" si="4"/>
        <v>0</v>
      </c>
      <c r="H105" s="60">
        <f t="shared" si="5"/>
        <v>0</v>
      </c>
    </row>
    <row r="106" spans="1:8" s="59" customFormat="1" hidden="1">
      <c r="A106" s="53" t="str">
        <f>IF((LEN('Copy paste to Here'!G110))&gt;5,((CONCATENATE('Copy paste to Here'!G110," &amp; ",'Copy paste to Here'!D110,"  &amp;  ",'Copy paste to Here'!E110))),"Empty Cell")</f>
        <v>Empty Cell</v>
      </c>
      <c r="B106" s="54">
        <f>'Copy paste to Here'!C110</f>
        <v>0</v>
      </c>
      <c r="C106" s="54"/>
      <c r="D106" s="55"/>
      <c r="E106" s="56"/>
      <c r="F106" s="56">
        <f t="shared" si="3"/>
        <v>0</v>
      </c>
      <c r="G106" s="57">
        <f t="shared" si="4"/>
        <v>0</v>
      </c>
      <c r="H106" s="60">
        <f t="shared" si="5"/>
        <v>0</v>
      </c>
    </row>
    <row r="107" spans="1:8" s="59" customFormat="1" hidden="1">
      <c r="A107" s="53" t="str">
        <f>IF((LEN('Copy paste to Here'!G111))&gt;5,((CONCATENATE('Copy paste to Here'!G111," &amp; ",'Copy paste to Here'!D111,"  &amp;  ",'Copy paste to Here'!E111))),"Empty Cell")</f>
        <v>Empty Cell</v>
      </c>
      <c r="B107" s="54">
        <f>'Copy paste to Here'!C111</f>
        <v>0</v>
      </c>
      <c r="C107" s="54"/>
      <c r="D107" s="55"/>
      <c r="E107" s="56"/>
      <c r="F107" s="56">
        <f t="shared" si="3"/>
        <v>0</v>
      </c>
      <c r="G107" s="57">
        <f t="shared" si="4"/>
        <v>0</v>
      </c>
      <c r="H107" s="60">
        <f t="shared" si="5"/>
        <v>0</v>
      </c>
    </row>
    <row r="108" spans="1:8" s="59" customFormat="1" hidden="1">
      <c r="A108" s="53" t="str">
        <f>IF((LEN('Copy paste to Here'!G112))&gt;5,((CONCATENATE('Copy paste to Here'!G112," &amp; ",'Copy paste to Here'!D112,"  &amp;  ",'Copy paste to Here'!E112))),"Empty Cell")</f>
        <v>Empty Cell</v>
      </c>
      <c r="B108" s="54">
        <f>'Copy paste to Here'!C112</f>
        <v>0</v>
      </c>
      <c r="C108" s="54"/>
      <c r="D108" s="55"/>
      <c r="E108" s="56"/>
      <c r="F108" s="56">
        <f t="shared" si="3"/>
        <v>0</v>
      </c>
      <c r="G108" s="57">
        <f t="shared" si="4"/>
        <v>0</v>
      </c>
      <c r="H108" s="60">
        <f t="shared" si="5"/>
        <v>0</v>
      </c>
    </row>
    <row r="109" spans="1:8" s="59" customFormat="1" hidden="1">
      <c r="A109" s="53" t="str">
        <f>IF((LEN('Copy paste to Here'!G113))&gt;5,((CONCATENATE('Copy paste to Here'!G113," &amp; ",'Copy paste to Here'!D113,"  &amp;  ",'Copy paste to Here'!E113))),"Empty Cell")</f>
        <v>Empty Cell</v>
      </c>
      <c r="B109" s="54">
        <f>'Copy paste to Here'!C113</f>
        <v>0</v>
      </c>
      <c r="C109" s="54"/>
      <c r="D109" s="55"/>
      <c r="E109" s="56"/>
      <c r="F109" s="56">
        <f t="shared" si="3"/>
        <v>0</v>
      </c>
      <c r="G109" s="57">
        <f t="shared" si="4"/>
        <v>0</v>
      </c>
      <c r="H109" s="60">
        <f t="shared" si="5"/>
        <v>0</v>
      </c>
    </row>
    <row r="110" spans="1:8" s="59" customFormat="1" hidden="1">
      <c r="A110" s="53" t="str">
        <f>IF((LEN('Copy paste to Here'!G114))&gt;5,((CONCATENATE('Copy paste to Here'!G114," &amp; ",'Copy paste to Here'!D114,"  &amp;  ",'Copy paste to Here'!E114))),"Empty Cell")</f>
        <v>Empty Cell</v>
      </c>
      <c r="B110" s="54">
        <f>'Copy paste to Here'!C114</f>
        <v>0</v>
      </c>
      <c r="C110" s="54"/>
      <c r="D110" s="55"/>
      <c r="E110" s="56"/>
      <c r="F110" s="56">
        <f t="shared" si="3"/>
        <v>0</v>
      </c>
      <c r="G110" s="57">
        <f t="shared" si="4"/>
        <v>0</v>
      </c>
      <c r="H110" s="60">
        <f t="shared" si="5"/>
        <v>0</v>
      </c>
    </row>
    <row r="111" spans="1:8" s="59" customFormat="1" hidden="1">
      <c r="A111" s="53" t="str">
        <f>IF((LEN('Copy paste to Here'!G115))&gt;5,((CONCATENATE('Copy paste to Here'!G115," &amp; ",'Copy paste to Here'!D115,"  &amp;  ",'Copy paste to Here'!E115))),"Empty Cell")</f>
        <v>Empty Cell</v>
      </c>
      <c r="B111" s="54">
        <f>'Copy paste to Here'!C115</f>
        <v>0</v>
      </c>
      <c r="C111" s="54"/>
      <c r="D111" s="55"/>
      <c r="E111" s="56"/>
      <c r="F111" s="56">
        <f t="shared" si="3"/>
        <v>0</v>
      </c>
      <c r="G111" s="57">
        <f t="shared" si="4"/>
        <v>0</v>
      </c>
      <c r="H111" s="60">
        <f t="shared" si="5"/>
        <v>0</v>
      </c>
    </row>
    <row r="112" spans="1:8" s="59" customFormat="1" hidden="1">
      <c r="A112" s="53" t="str">
        <f>IF((LEN('Copy paste to Here'!G116))&gt;5,((CONCATENATE('Copy paste to Here'!G116," &amp; ",'Copy paste to Here'!D116,"  &amp;  ",'Copy paste to Here'!E116))),"Empty Cell")</f>
        <v>Empty Cell</v>
      </c>
      <c r="B112" s="54">
        <f>'Copy paste to Here'!C116</f>
        <v>0</v>
      </c>
      <c r="C112" s="54"/>
      <c r="D112" s="55"/>
      <c r="E112" s="56"/>
      <c r="F112" s="56">
        <f t="shared" si="3"/>
        <v>0</v>
      </c>
      <c r="G112" s="57">
        <f t="shared" si="4"/>
        <v>0</v>
      </c>
      <c r="H112" s="60">
        <f t="shared" si="5"/>
        <v>0</v>
      </c>
    </row>
    <row r="113" spans="1:8" s="59" customFormat="1" hidden="1">
      <c r="A113" s="53" t="str">
        <f>IF((LEN('Copy paste to Here'!G117))&gt;5,((CONCATENATE('Copy paste to Here'!G117," &amp; ",'Copy paste to Here'!D117,"  &amp;  ",'Copy paste to Here'!E117))),"Empty Cell")</f>
        <v>Empty Cell</v>
      </c>
      <c r="B113" s="54">
        <f>'Copy paste to Here'!C117</f>
        <v>0</v>
      </c>
      <c r="C113" s="54"/>
      <c r="D113" s="55"/>
      <c r="E113" s="56"/>
      <c r="F113" s="56">
        <f t="shared" si="3"/>
        <v>0</v>
      </c>
      <c r="G113" s="57">
        <f t="shared" si="4"/>
        <v>0</v>
      </c>
      <c r="H113" s="60">
        <f t="shared" si="5"/>
        <v>0</v>
      </c>
    </row>
    <row r="114" spans="1:8" s="59" customFormat="1" hidden="1">
      <c r="A114" s="53" t="str">
        <f>IF((LEN('Copy paste to Here'!G118))&gt;5,((CONCATENATE('Copy paste to Here'!G118," &amp; ",'Copy paste to Here'!D118,"  &amp;  ",'Copy paste to Here'!E118))),"Empty Cell")</f>
        <v>Empty Cell</v>
      </c>
      <c r="B114" s="54">
        <f>'Copy paste to Here'!C118</f>
        <v>0</v>
      </c>
      <c r="C114" s="54"/>
      <c r="D114" s="55"/>
      <c r="E114" s="56"/>
      <c r="F114" s="56">
        <f t="shared" si="3"/>
        <v>0</v>
      </c>
      <c r="G114" s="57">
        <f t="shared" si="4"/>
        <v>0</v>
      </c>
      <c r="H114" s="60">
        <f t="shared" si="5"/>
        <v>0</v>
      </c>
    </row>
    <row r="115" spans="1:8" s="59" customFormat="1" hidden="1">
      <c r="A115" s="53" t="str">
        <f>IF((LEN('Copy paste to Here'!G119))&gt;5,((CONCATENATE('Copy paste to Here'!G119," &amp; ",'Copy paste to Here'!D119,"  &amp;  ",'Copy paste to Here'!E119))),"Empty Cell")</f>
        <v>Empty Cell</v>
      </c>
      <c r="B115" s="54">
        <f>'Copy paste to Here'!C119</f>
        <v>0</v>
      </c>
      <c r="C115" s="54"/>
      <c r="D115" s="55"/>
      <c r="E115" s="56"/>
      <c r="F115" s="56">
        <f t="shared" si="3"/>
        <v>0</v>
      </c>
      <c r="G115" s="57">
        <f t="shared" si="4"/>
        <v>0</v>
      </c>
      <c r="H115" s="60">
        <f t="shared" si="5"/>
        <v>0</v>
      </c>
    </row>
    <row r="116" spans="1:8" s="59" customFormat="1" hidden="1">
      <c r="A116" s="53" t="str">
        <f>IF((LEN('Copy paste to Here'!G120))&gt;5,((CONCATENATE('Copy paste to Here'!G120," &amp; ",'Copy paste to Here'!D120,"  &amp;  ",'Copy paste to Here'!E120))),"Empty Cell")</f>
        <v>Empty Cell</v>
      </c>
      <c r="B116" s="54">
        <f>'Copy paste to Here'!C120</f>
        <v>0</v>
      </c>
      <c r="C116" s="54"/>
      <c r="D116" s="55"/>
      <c r="E116" s="56"/>
      <c r="F116" s="56">
        <f t="shared" si="3"/>
        <v>0</v>
      </c>
      <c r="G116" s="57">
        <f t="shared" si="4"/>
        <v>0</v>
      </c>
      <c r="H116" s="60">
        <f t="shared" si="5"/>
        <v>0</v>
      </c>
    </row>
    <row r="117" spans="1:8" s="59" customFormat="1" hidden="1">
      <c r="A117" s="53" t="str">
        <f>IF((LEN('Copy paste to Here'!G121))&gt;5,((CONCATENATE('Copy paste to Here'!G121," &amp; ",'Copy paste to Here'!D121,"  &amp;  ",'Copy paste to Here'!E121))),"Empty Cell")</f>
        <v>Empty Cell</v>
      </c>
      <c r="B117" s="54">
        <f>'Copy paste to Here'!C121</f>
        <v>0</v>
      </c>
      <c r="C117" s="54"/>
      <c r="D117" s="55"/>
      <c r="E117" s="56"/>
      <c r="F117" s="56">
        <f t="shared" si="3"/>
        <v>0</v>
      </c>
      <c r="G117" s="57">
        <f t="shared" si="4"/>
        <v>0</v>
      </c>
      <c r="H117" s="60">
        <f t="shared" si="5"/>
        <v>0</v>
      </c>
    </row>
    <row r="118" spans="1:8" s="59" customFormat="1" hidden="1">
      <c r="A118" s="53" t="str">
        <f>IF((LEN('Copy paste to Here'!G122))&gt;5,((CONCATENATE('Copy paste to Here'!G122," &amp; ",'Copy paste to Here'!D122,"  &amp;  ",'Copy paste to Here'!E122))),"Empty Cell")</f>
        <v>Empty Cell</v>
      </c>
      <c r="B118" s="54">
        <f>'Copy paste to Here'!C122</f>
        <v>0</v>
      </c>
      <c r="C118" s="54"/>
      <c r="D118" s="55"/>
      <c r="E118" s="56"/>
      <c r="F118" s="56">
        <f t="shared" si="3"/>
        <v>0</v>
      </c>
      <c r="G118" s="57">
        <f t="shared" si="4"/>
        <v>0</v>
      </c>
      <c r="H118" s="60">
        <f t="shared" si="5"/>
        <v>0</v>
      </c>
    </row>
    <row r="119" spans="1:8" s="59" customFormat="1" hidden="1">
      <c r="A119" s="53" t="str">
        <f>IF((LEN('Copy paste to Here'!G123))&gt;5,((CONCATENATE('Copy paste to Here'!G123," &amp; ",'Copy paste to Here'!D123,"  &amp;  ",'Copy paste to Here'!E123))),"Empty Cell")</f>
        <v>Empty Cell</v>
      </c>
      <c r="B119" s="54">
        <f>'Copy paste to Here'!C123</f>
        <v>0</v>
      </c>
      <c r="C119" s="54"/>
      <c r="D119" s="55"/>
      <c r="E119" s="56"/>
      <c r="F119" s="56">
        <f t="shared" si="3"/>
        <v>0</v>
      </c>
      <c r="G119" s="57">
        <f t="shared" si="4"/>
        <v>0</v>
      </c>
      <c r="H119" s="60">
        <f t="shared" si="5"/>
        <v>0</v>
      </c>
    </row>
    <row r="120" spans="1:8" s="59" customFormat="1" hidden="1">
      <c r="A120" s="53" t="str">
        <f>IF((LEN('Copy paste to Here'!G124))&gt;5,((CONCATENATE('Copy paste to Here'!G124," &amp; ",'Copy paste to Here'!D124,"  &amp;  ",'Copy paste to Here'!E124))),"Empty Cell")</f>
        <v>Empty Cell</v>
      </c>
      <c r="B120" s="54">
        <f>'Copy paste to Here'!C124</f>
        <v>0</v>
      </c>
      <c r="C120" s="54"/>
      <c r="D120" s="55"/>
      <c r="E120" s="56"/>
      <c r="F120" s="56">
        <f t="shared" si="3"/>
        <v>0</v>
      </c>
      <c r="G120" s="57">
        <f t="shared" si="4"/>
        <v>0</v>
      </c>
      <c r="H120" s="60">
        <f t="shared" si="5"/>
        <v>0</v>
      </c>
    </row>
    <row r="121" spans="1:8" s="59" customFormat="1" hidden="1">
      <c r="A121" s="53" t="str">
        <f>IF((LEN('Copy paste to Here'!G125))&gt;5,((CONCATENATE('Copy paste to Here'!G125," &amp; ",'Copy paste to Here'!D125,"  &amp;  ",'Copy paste to Here'!E125))),"Empty Cell")</f>
        <v>Empty Cell</v>
      </c>
      <c r="B121" s="54">
        <f>'Copy paste to Here'!C125</f>
        <v>0</v>
      </c>
      <c r="C121" s="54"/>
      <c r="D121" s="55"/>
      <c r="E121" s="56"/>
      <c r="F121" s="56">
        <f t="shared" si="3"/>
        <v>0</v>
      </c>
      <c r="G121" s="57">
        <f t="shared" si="4"/>
        <v>0</v>
      </c>
      <c r="H121" s="60">
        <f t="shared" si="5"/>
        <v>0</v>
      </c>
    </row>
    <row r="122" spans="1:8" s="59" customFormat="1" hidden="1">
      <c r="A122" s="53" t="str">
        <f>IF((LEN('Copy paste to Here'!G126))&gt;5,((CONCATENATE('Copy paste to Here'!G126," &amp; ",'Copy paste to Here'!D126,"  &amp;  ",'Copy paste to Here'!E126))),"Empty Cell")</f>
        <v>Empty Cell</v>
      </c>
      <c r="B122" s="54">
        <f>'Copy paste to Here'!C126</f>
        <v>0</v>
      </c>
      <c r="C122" s="54"/>
      <c r="D122" s="55"/>
      <c r="E122" s="56"/>
      <c r="F122" s="56">
        <f t="shared" si="3"/>
        <v>0</v>
      </c>
      <c r="G122" s="57">
        <f t="shared" si="4"/>
        <v>0</v>
      </c>
      <c r="H122" s="60">
        <f t="shared" si="5"/>
        <v>0</v>
      </c>
    </row>
    <row r="123" spans="1:8" s="59" customFormat="1" hidden="1">
      <c r="A123" s="53" t="str">
        <f>IF((LEN('Copy paste to Here'!G127))&gt;5,((CONCATENATE('Copy paste to Here'!G127," &amp; ",'Copy paste to Here'!D127,"  &amp;  ",'Copy paste to Here'!E127))),"Empty Cell")</f>
        <v>Empty Cell</v>
      </c>
      <c r="B123" s="54">
        <f>'Copy paste to Here'!C127</f>
        <v>0</v>
      </c>
      <c r="C123" s="54"/>
      <c r="D123" s="55"/>
      <c r="E123" s="56"/>
      <c r="F123" s="56">
        <f t="shared" si="3"/>
        <v>0</v>
      </c>
      <c r="G123" s="57">
        <f t="shared" si="4"/>
        <v>0</v>
      </c>
      <c r="H123" s="60">
        <f t="shared" si="5"/>
        <v>0</v>
      </c>
    </row>
    <row r="124" spans="1:8" s="59" customFormat="1" hidden="1">
      <c r="A124" s="53" t="str">
        <f>IF((LEN('Copy paste to Here'!G128))&gt;5,((CONCATENATE('Copy paste to Here'!G128," &amp; ",'Copy paste to Here'!D128,"  &amp;  ",'Copy paste to Here'!E128))),"Empty Cell")</f>
        <v>Empty Cell</v>
      </c>
      <c r="B124" s="54">
        <f>'Copy paste to Here'!C128</f>
        <v>0</v>
      </c>
      <c r="C124" s="54"/>
      <c r="D124" s="55"/>
      <c r="E124" s="56"/>
      <c r="F124" s="56">
        <f t="shared" si="3"/>
        <v>0</v>
      </c>
      <c r="G124" s="57">
        <f t="shared" si="4"/>
        <v>0</v>
      </c>
      <c r="H124" s="60">
        <f t="shared" si="5"/>
        <v>0</v>
      </c>
    </row>
    <row r="125" spans="1:8" s="59" customFormat="1" hidden="1">
      <c r="A125" s="53" t="str">
        <f>IF((LEN('Copy paste to Here'!G129))&gt;5,((CONCATENATE('Copy paste to Here'!G129," &amp; ",'Copy paste to Here'!D129,"  &amp;  ",'Copy paste to Here'!E129))),"Empty Cell")</f>
        <v>Empty Cell</v>
      </c>
      <c r="B125" s="54">
        <f>'Copy paste to Here'!C129</f>
        <v>0</v>
      </c>
      <c r="C125" s="54"/>
      <c r="D125" s="55"/>
      <c r="E125" s="56"/>
      <c r="F125" s="56">
        <f t="shared" si="3"/>
        <v>0</v>
      </c>
      <c r="G125" s="57">
        <f t="shared" si="4"/>
        <v>0</v>
      </c>
      <c r="H125" s="60">
        <f t="shared" si="5"/>
        <v>0</v>
      </c>
    </row>
    <row r="126" spans="1:8" s="59" customFormat="1" hidden="1">
      <c r="A126" s="53" t="str">
        <f>IF((LEN('Copy paste to Here'!G130))&gt;5,((CONCATENATE('Copy paste to Here'!G130," &amp; ",'Copy paste to Here'!D130,"  &amp;  ",'Copy paste to Here'!E130))),"Empty Cell")</f>
        <v>Empty Cell</v>
      </c>
      <c r="B126" s="54">
        <f>'Copy paste to Here'!C130</f>
        <v>0</v>
      </c>
      <c r="C126" s="54"/>
      <c r="D126" s="55"/>
      <c r="E126" s="56"/>
      <c r="F126" s="56">
        <f t="shared" si="3"/>
        <v>0</v>
      </c>
      <c r="G126" s="57">
        <f t="shared" si="4"/>
        <v>0</v>
      </c>
      <c r="H126" s="60">
        <f t="shared" si="5"/>
        <v>0</v>
      </c>
    </row>
    <row r="127" spans="1:8" s="59" customFormat="1" hidden="1">
      <c r="A127" s="53" t="str">
        <f>IF((LEN('Copy paste to Here'!G131))&gt;5,((CONCATENATE('Copy paste to Here'!G131," &amp; ",'Copy paste to Here'!D131,"  &amp;  ",'Copy paste to Here'!E131))),"Empty Cell")</f>
        <v>Empty Cell</v>
      </c>
      <c r="B127" s="54">
        <f>'Copy paste to Here'!C131</f>
        <v>0</v>
      </c>
      <c r="C127" s="54"/>
      <c r="D127" s="55"/>
      <c r="E127" s="56"/>
      <c r="F127" s="56">
        <f t="shared" si="3"/>
        <v>0</v>
      </c>
      <c r="G127" s="57">
        <f t="shared" si="4"/>
        <v>0</v>
      </c>
      <c r="H127" s="60">
        <f t="shared" si="5"/>
        <v>0</v>
      </c>
    </row>
    <row r="128" spans="1:8" s="59" customFormat="1" hidden="1">
      <c r="A128" s="53" t="str">
        <f>IF((LEN('Copy paste to Here'!G132))&gt;5,((CONCATENATE('Copy paste to Here'!G132," &amp; ",'Copy paste to Here'!D132,"  &amp;  ",'Copy paste to Here'!E132))),"Empty Cell")</f>
        <v>Empty Cell</v>
      </c>
      <c r="B128" s="54">
        <f>'Copy paste to Here'!C132</f>
        <v>0</v>
      </c>
      <c r="C128" s="54"/>
      <c r="D128" s="55"/>
      <c r="E128" s="56"/>
      <c r="F128" s="56">
        <f t="shared" si="3"/>
        <v>0</v>
      </c>
      <c r="G128" s="57">
        <f t="shared" si="4"/>
        <v>0</v>
      </c>
      <c r="H128" s="60">
        <f t="shared" si="5"/>
        <v>0</v>
      </c>
    </row>
    <row r="129" spans="1:8" s="59" customFormat="1" hidden="1">
      <c r="A129" s="53" t="str">
        <f>IF((LEN('Copy paste to Here'!G133))&gt;5,((CONCATENATE('Copy paste to Here'!G133," &amp; ",'Copy paste to Here'!D133,"  &amp;  ",'Copy paste to Here'!E133))),"Empty Cell")</f>
        <v>Empty Cell</v>
      </c>
      <c r="B129" s="54">
        <f>'Copy paste to Here'!C133</f>
        <v>0</v>
      </c>
      <c r="C129" s="54"/>
      <c r="D129" s="55"/>
      <c r="E129" s="56"/>
      <c r="F129" s="56">
        <f t="shared" si="3"/>
        <v>0</v>
      </c>
      <c r="G129" s="57">
        <f t="shared" si="4"/>
        <v>0</v>
      </c>
      <c r="H129" s="60">
        <f t="shared" si="5"/>
        <v>0</v>
      </c>
    </row>
    <row r="130" spans="1:8" s="59" customFormat="1" hidden="1">
      <c r="A130" s="53" t="str">
        <f>IF((LEN('Copy paste to Here'!G134))&gt;5,((CONCATENATE('Copy paste to Here'!G134," &amp; ",'Copy paste to Here'!D134,"  &amp;  ",'Copy paste to Here'!E134))),"Empty Cell")</f>
        <v>Empty Cell</v>
      </c>
      <c r="B130" s="54">
        <f>'Copy paste to Here'!C134</f>
        <v>0</v>
      </c>
      <c r="C130" s="54"/>
      <c r="D130" s="55"/>
      <c r="E130" s="56"/>
      <c r="F130" s="56">
        <f t="shared" si="3"/>
        <v>0</v>
      </c>
      <c r="G130" s="57">
        <f t="shared" si="4"/>
        <v>0</v>
      </c>
      <c r="H130" s="60">
        <f t="shared" si="5"/>
        <v>0</v>
      </c>
    </row>
    <row r="131" spans="1:8" s="59" customFormat="1" hidden="1">
      <c r="A131" s="53" t="str">
        <f>IF((LEN('Copy paste to Here'!G135))&gt;5,((CONCATENATE('Copy paste to Here'!G135," &amp; ",'Copy paste to Here'!D135,"  &amp;  ",'Copy paste to Here'!E135))),"Empty Cell")</f>
        <v>Empty Cell</v>
      </c>
      <c r="B131" s="54">
        <f>'Copy paste to Here'!C135</f>
        <v>0</v>
      </c>
      <c r="C131" s="54"/>
      <c r="D131" s="55"/>
      <c r="E131" s="56"/>
      <c r="F131" s="56">
        <f t="shared" si="3"/>
        <v>0</v>
      </c>
      <c r="G131" s="57">
        <f t="shared" si="4"/>
        <v>0</v>
      </c>
      <c r="H131" s="60">
        <f t="shared" si="5"/>
        <v>0</v>
      </c>
    </row>
    <row r="132" spans="1:8" s="59" customFormat="1" hidden="1">
      <c r="A132" s="53" t="str">
        <f>IF((LEN('Copy paste to Here'!G136))&gt;5,((CONCATENATE('Copy paste to Here'!G136," &amp; ",'Copy paste to Here'!D136,"  &amp;  ",'Copy paste to Here'!E136))),"Empty Cell")</f>
        <v>Empty Cell</v>
      </c>
      <c r="B132" s="54">
        <f>'Copy paste to Here'!C136</f>
        <v>0</v>
      </c>
      <c r="C132" s="54"/>
      <c r="D132" s="55"/>
      <c r="E132" s="56"/>
      <c r="F132" s="56">
        <f t="shared" si="3"/>
        <v>0</v>
      </c>
      <c r="G132" s="57">
        <f t="shared" si="4"/>
        <v>0</v>
      </c>
      <c r="H132" s="60">
        <f t="shared" si="5"/>
        <v>0</v>
      </c>
    </row>
    <row r="133" spans="1:8" s="59" customFormat="1" hidden="1">
      <c r="A133" s="53" t="str">
        <f>IF((LEN('Copy paste to Here'!G137))&gt;5,((CONCATENATE('Copy paste to Here'!G137," &amp; ",'Copy paste to Here'!D137,"  &amp;  ",'Copy paste to Here'!E137))),"Empty Cell")</f>
        <v>Empty Cell</v>
      </c>
      <c r="B133" s="54">
        <f>'Copy paste to Here'!C137</f>
        <v>0</v>
      </c>
      <c r="C133" s="54"/>
      <c r="D133" s="55"/>
      <c r="E133" s="56"/>
      <c r="F133" s="56">
        <f t="shared" si="3"/>
        <v>0</v>
      </c>
      <c r="G133" s="57">
        <f t="shared" si="4"/>
        <v>0</v>
      </c>
      <c r="H133" s="60">
        <f t="shared" si="5"/>
        <v>0</v>
      </c>
    </row>
    <row r="134" spans="1:8" s="59" customFormat="1" hidden="1">
      <c r="A134" s="53" t="str">
        <f>IF((LEN('Copy paste to Here'!G138))&gt;5,((CONCATENATE('Copy paste to Here'!G138," &amp; ",'Copy paste to Here'!D138,"  &amp;  ",'Copy paste to Here'!E138))),"Empty Cell")</f>
        <v>Empty Cell</v>
      </c>
      <c r="B134" s="54">
        <f>'Copy paste to Here'!C138</f>
        <v>0</v>
      </c>
      <c r="C134" s="54"/>
      <c r="D134" s="55"/>
      <c r="E134" s="56"/>
      <c r="F134" s="56">
        <f t="shared" si="3"/>
        <v>0</v>
      </c>
      <c r="G134" s="57">
        <f t="shared" si="4"/>
        <v>0</v>
      </c>
      <c r="H134" s="60">
        <f t="shared" si="5"/>
        <v>0</v>
      </c>
    </row>
    <row r="135" spans="1:8" s="59" customFormat="1" hidden="1">
      <c r="A135" s="53" t="str">
        <f>IF((LEN('Copy paste to Here'!G139))&gt;5,((CONCATENATE('Copy paste to Here'!G139," &amp; ",'Copy paste to Here'!D139,"  &amp;  ",'Copy paste to Here'!E139))),"Empty Cell")</f>
        <v>Empty Cell</v>
      </c>
      <c r="B135" s="54">
        <f>'Copy paste to Here'!C139</f>
        <v>0</v>
      </c>
      <c r="C135" s="54"/>
      <c r="D135" s="55"/>
      <c r="E135" s="56"/>
      <c r="F135" s="56">
        <f t="shared" si="3"/>
        <v>0</v>
      </c>
      <c r="G135" s="57">
        <f t="shared" si="4"/>
        <v>0</v>
      </c>
      <c r="H135" s="60">
        <f t="shared" si="5"/>
        <v>0</v>
      </c>
    </row>
    <row r="136" spans="1:8" s="59" customFormat="1" hidden="1">
      <c r="A136" s="53" t="str">
        <f>IF((LEN('Copy paste to Here'!G140))&gt;5,((CONCATENATE('Copy paste to Here'!G140," &amp; ",'Copy paste to Here'!D140,"  &amp;  ",'Copy paste to Here'!E140))),"Empty Cell")</f>
        <v>Empty Cell</v>
      </c>
      <c r="B136" s="54">
        <f>'Copy paste to Here'!C140</f>
        <v>0</v>
      </c>
      <c r="C136" s="54"/>
      <c r="D136" s="55"/>
      <c r="E136" s="56"/>
      <c r="F136" s="56">
        <f t="shared" si="3"/>
        <v>0</v>
      </c>
      <c r="G136" s="57">
        <f t="shared" si="4"/>
        <v>0</v>
      </c>
      <c r="H136" s="60">
        <f t="shared" si="5"/>
        <v>0</v>
      </c>
    </row>
    <row r="137" spans="1:8" s="59" customFormat="1" hidden="1">
      <c r="A137" s="53" t="str">
        <f>IF((LEN('Copy paste to Here'!G141))&gt;5,((CONCATENATE('Copy paste to Here'!G141," &amp; ",'Copy paste to Here'!D141,"  &amp;  ",'Copy paste to Here'!E141))),"Empty Cell")</f>
        <v>Empty Cell</v>
      </c>
      <c r="B137" s="54">
        <f>'Copy paste to Here'!C141</f>
        <v>0</v>
      </c>
      <c r="C137" s="54"/>
      <c r="D137" s="55"/>
      <c r="E137" s="56"/>
      <c r="F137" s="56">
        <f t="shared" si="3"/>
        <v>0</v>
      </c>
      <c r="G137" s="57">
        <f t="shared" si="4"/>
        <v>0</v>
      </c>
      <c r="H137" s="60">
        <f t="shared" si="5"/>
        <v>0</v>
      </c>
    </row>
    <row r="138" spans="1:8" s="59" customFormat="1" hidden="1">
      <c r="A138" s="53" t="str">
        <f>IF((LEN('Copy paste to Here'!G142))&gt;5,((CONCATENATE('Copy paste to Here'!G142," &amp; ",'Copy paste to Here'!D142,"  &amp;  ",'Copy paste to Here'!E142))),"Empty Cell")</f>
        <v>Empty Cell</v>
      </c>
      <c r="B138" s="54">
        <f>'Copy paste to Here'!C142</f>
        <v>0</v>
      </c>
      <c r="C138" s="54"/>
      <c r="D138" s="55"/>
      <c r="E138" s="56"/>
      <c r="F138" s="56">
        <f t="shared" si="3"/>
        <v>0</v>
      </c>
      <c r="G138" s="57">
        <f t="shared" si="4"/>
        <v>0</v>
      </c>
      <c r="H138" s="60">
        <f t="shared" si="5"/>
        <v>0</v>
      </c>
    </row>
    <row r="139" spans="1:8" s="59" customFormat="1" hidden="1">
      <c r="A139" s="53" t="str">
        <f>IF((LEN('Copy paste to Here'!G143))&gt;5,((CONCATENATE('Copy paste to Here'!G143," &amp; ",'Copy paste to Here'!D143,"  &amp;  ",'Copy paste to Here'!E143))),"Empty Cell")</f>
        <v>Empty Cell</v>
      </c>
      <c r="B139" s="54">
        <f>'Copy paste to Here'!C143</f>
        <v>0</v>
      </c>
      <c r="C139" s="54"/>
      <c r="D139" s="55"/>
      <c r="E139" s="56"/>
      <c r="F139" s="56">
        <f t="shared" si="3"/>
        <v>0</v>
      </c>
      <c r="G139" s="57">
        <f t="shared" si="4"/>
        <v>0</v>
      </c>
      <c r="H139" s="60">
        <f t="shared" si="5"/>
        <v>0</v>
      </c>
    </row>
    <row r="140" spans="1:8" s="59" customFormat="1" hidden="1">
      <c r="A140" s="53" t="str">
        <f>IF((LEN('Copy paste to Here'!G144))&gt;5,((CONCATENATE('Copy paste to Here'!G144," &amp; ",'Copy paste to Here'!D144,"  &amp;  ",'Copy paste to Here'!E144))),"Empty Cell")</f>
        <v>Empty Cell</v>
      </c>
      <c r="B140" s="54">
        <f>'Copy paste to Here'!C144</f>
        <v>0</v>
      </c>
      <c r="C140" s="54"/>
      <c r="D140" s="55"/>
      <c r="E140" s="56"/>
      <c r="F140" s="56">
        <f t="shared" si="3"/>
        <v>0</v>
      </c>
      <c r="G140" s="57">
        <f t="shared" si="4"/>
        <v>0</v>
      </c>
      <c r="H140" s="60">
        <f t="shared" si="5"/>
        <v>0</v>
      </c>
    </row>
    <row r="141" spans="1:8" s="59" customFormat="1" hidden="1">
      <c r="A141" s="53" t="str">
        <f>IF((LEN('Copy paste to Here'!G145))&gt;5,((CONCATENATE('Copy paste to Here'!G145," &amp; ",'Copy paste to Here'!D145,"  &amp;  ",'Copy paste to Here'!E145))),"Empty Cell")</f>
        <v>Empty Cell</v>
      </c>
      <c r="B141" s="54">
        <f>'Copy paste to Here'!C145</f>
        <v>0</v>
      </c>
      <c r="C141" s="54"/>
      <c r="D141" s="55"/>
      <c r="E141" s="56"/>
      <c r="F141" s="56">
        <f t="shared" si="3"/>
        <v>0</v>
      </c>
      <c r="G141" s="57">
        <f t="shared" si="4"/>
        <v>0</v>
      </c>
      <c r="H141" s="60">
        <f t="shared" si="5"/>
        <v>0</v>
      </c>
    </row>
    <row r="142" spans="1:8" s="59" customFormat="1" hidden="1">
      <c r="A142" s="53" t="str">
        <f>IF((LEN('Copy paste to Here'!G146))&gt;5,((CONCATENATE('Copy paste to Here'!G146," &amp; ",'Copy paste to Here'!D146,"  &amp;  ",'Copy paste to Here'!E146))),"Empty Cell")</f>
        <v>Empty Cell</v>
      </c>
      <c r="B142" s="54">
        <f>'Copy paste to Here'!C146</f>
        <v>0</v>
      </c>
      <c r="C142" s="54"/>
      <c r="D142" s="55"/>
      <c r="E142" s="56"/>
      <c r="F142" s="56">
        <f t="shared" si="3"/>
        <v>0</v>
      </c>
      <c r="G142" s="57">
        <f t="shared" si="4"/>
        <v>0</v>
      </c>
      <c r="H142" s="60">
        <f t="shared" si="5"/>
        <v>0</v>
      </c>
    </row>
    <row r="143" spans="1:8" s="59" customFormat="1" hidden="1">
      <c r="A143" s="53" t="str">
        <f>IF((LEN('Copy paste to Here'!G147))&gt;5,((CONCATENATE('Copy paste to Here'!G147," &amp; ",'Copy paste to Here'!D147,"  &amp;  ",'Copy paste to Here'!E147))),"Empty Cell")</f>
        <v>Empty Cell</v>
      </c>
      <c r="B143" s="54">
        <f>'Copy paste to Here'!C147</f>
        <v>0</v>
      </c>
      <c r="C143" s="54"/>
      <c r="D143" s="55"/>
      <c r="E143" s="56"/>
      <c r="F143" s="56">
        <f t="shared" si="3"/>
        <v>0</v>
      </c>
      <c r="G143" s="57">
        <f t="shared" si="4"/>
        <v>0</v>
      </c>
      <c r="H143" s="60">
        <f t="shared" si="5"/>
        <v>0</v>
      </c>
    </row>
    <row r="144" spans="1:8" s="59" customFormat="1" hidden="1">
      <c r="A144" s="53" t="str">
        <f>IF((LEN('Copy paste to Here'!G148))&gt;5,((CONCATENATE('Copy paste to Here'!G148," &amp; ",'Copy paste to Here'!D148,"  &amp;  ",'Copy paste to Here'!E148))),"Empty Cell")</f>
        <v>Empty Cell</v>
      </c>
      <c r="B144" s="54">
        <f>'Copy paste to Here'!C148</f>
        <v>0</v>
      </c>
      <c r="C144" s="54"/>
      <c r="D144" s="55"/>
      <c r="E144" s="56"/>
      <c r="F144" s="56">
        <f t="shared" si="3"/>
        <v>0</v>
      </c>
      <c r="G144" s="57">
        <f t="shared" si="4"/>
        <v>0</v>
      </c>
      <c r="H144" s="60">
        <f t="shared" si="5"/>
        <v>0</v>
      </c>
    </row>
    <row r="145" spans="1:8" s="59" customFormat="1" hidden="1">
      <c r="A145" s="53" t="str">
        <f>IF((LEN('Copy paste to Here'!G149))&gt;5,((CONCATENATE('Copy paste to Here'!G149," &amp; ",'Copy paste to Here'!D149,"  &amp;  ",'Copy paste to Here'!E149))),"Empty Cell")</f>
        <v>Empty Cell</v>
      </c>
      <c r="B145" s="54">
        <f>'Copy paste to Here'!C149</f>
        <v>0</v>
      </c>
      <c r="C145" s="54"/>
      <c r="D145" s="55"/>
      <c r="E145" s="56"/>
      <c r="F145" s="56">
        <f t="shared" si="3"/>
        <v>0</v>
      </c>
      <c r="G145" s="57">
        <f t="shared" si="4"/>
        <v>0</v>
      </c>
      <c r="H145" s="60">
        <f t="shared" si="5"/>
        <v>0</v>
      </c>
    </row>
    <row r="146" spans="1:8" s="59" customFormat="1" hidden="1">
      <c r="A146" s="53" t="str">
        <f>IF((LEN('Copy paste to Here'!G150))&gt;5,((CONCATENATE('Copy paste to Here'!G150," &amp; ",'Copy paste to Here'!D150,"  &amp;  ",'Copy paste to Here'!E150))),"Empty Cell")</f>
        <v>Empty Cell</v>
      </c>
      <c r="B146" s="54">
        <f>'Copy paste to Here'!C150</f>
        <v>0</v>
      </c>
      <c r="C146" s="54"/>
      <c r="D146" s="55"/>
      <c r="E146" s="56"/>
      <c r="F146" s="56">
        <f t="shared" si="3"/>
        <v>0</v>
      </c>
      <c r="G146" s="57">
        <f t="shared" si="4"/>
        <v>0</v>
      </c>
      <c r="H146" s="60">
        <f t="shared" si="5"/>
        <v>0</v>
      </c>
    </row>
    <row r="147" spans="1:8" s="59" customFormat="1" hidden="1">
      <c r="A147" s="53" t="str">
        <f>IF((LEN('Copy paste to Here'!G151))&gt;5,((CONCATENATE('Copy paste to Here'!G151," &amp; ",'Copy paste to Here'!D151,"  &amp;  ",'Copy paste to Here'!E151))),"Empty Cell")</f>
        <v>Empty Cell</v>
      </c>
      <c r="B147" s="54">
        <f>'Copy paste to Here'!C151</f>
        <v>0</v>
      </c>
      <c r="C147" s="54"/>
      <c r="D147" s="55"/>
      <c r="E147" s="56"/>
      <c r="F147" s="56">
        <f t="shared" ref="F147:F156" si="6">D147*E147</f>
        <v>0</v>
      </c>
      <c r="G147" s="57">
        <f t="shared" ref="G147:G210" si="7">E147*$E$14</f>
        <v>0</v>
      </c>
      <c r="H147" s="60">
        <f t="shared" ref="H147:H210" si="8">D147*G147</f>
        <v>0</v>
      </c>
    </row>
    <row r="148" spans="1:8" s="59" customFormat="1" hidden="1">
      <c r="A148" s="53" t="str">
        <f>IF((LEN('Copy paste to Here'!G152))&gt;5,((CONCATENATE('Copy paste to Here'!G152," &amp; ",'Copy paste to Here'!D152,"  &amp;  ",'Copy paste to Here'!E152))),"Empty Cell")</f>
        <v>Empty Cell</v>
      </c>
      <c r="B148" s="54">
        <f>'Copy paste to Here'!C152</f>
        <v>0</v>
      </c>
      <c r="C148" s="54"/>
      <c r="D148" s="55"/>
      <c r="E148" s="56"/>
      <c r="F148" s="56">
        <f t="shared" si="6"/>
        <v>0</v>
      </c>
      <c r="G148" s="57">
        <f t="shared" si="7"/>
        <v>0</v>
      </c>
      <c r="H148" s="60">
        <f t="shared" si="8"/>
        <v>0</v>
      </c>
    </row>
    <row r="149" spans="1:8" s="59" customFormat="1" hidden="1">
      <c r="A149" s="53" t="str">
        <f>IF((LEN('Copy paste to Here'!G153))&gt;5,((CONCATENATE('Copy paste to Here'!G153," &amp; ",'Copy paste to Here'!D153,"  &amp;  ",'Copy paste to Here'!E153))),"Empty Cell")</f>
        <v>Empty Cell</v>
      </c>
      <c r="B149" s="54">
        <f>'Copy paste to Here'!C153</f>
        <v>0</v>
      </c>
      <c r="C149" s="54"/>
      <c r="D149" s="55"/>
      <c r="E149" s="56"/>
      <c r="F149" s="56">
        <f t="shared" si="6"/>
        <v>0</v>
      </c>
      <c r="G149" s="57">
        <f t="shared" si="7"/>
        <v>0</v>
      </c>
      <c r="H149" s="60">
        <f t="shared" si="8"/>
        <v>0</v>
      </c>
    </row>
    <row r="150" spans="1:8" s="59" customFormat="1" hidden="1">
      <c r="A150" s="53" t="str">
        <f>IF((LEN('Copy paste to Here'!G154))&gt;5,((CONCATENATE('Copy paste to Here'!G154," &amp; ",'Copy paste to Here'!D154,"  &amp;  ",'Copy paste to Here'!E154))),"Empty Cell")</f>
        <v>Empty Cell</v>
      </c>
      <c r="B150" s="54">
        <f>'Copy paste to Here'!C154</f>
        <v>0</v>
      </c>
      <c r="C150" s="54"/>
      <c r="D150" s="55"/>
      <c r="E150" s="56"/>
      <c r="F150" s="56">
        <f t="shared" si="6"/>
        <v>0</v>
      </c>
      <c r="G150" s="57">
        <f t="shared" si="7"/>
        <v>0</v>
      </c>
      <c r="H150" s="60">
        <f t="shared" si="8"/>
        <v>0</v>
      </c>
    </row>
    <row r="151" spans="1:8" s="59" customFormat="1" hidden="1">
      <c r="A151" s="53" t="str">
        <f>IF((LEN('Copy paste to Here'!G155))&gt;5,((CONCATENATE('Copy paste to Here'!G155," &amp; ",'Copy paste to Here'!D155,"  &amp;  ",'Copy paste to Here'!E155))),"Empty Cell")</f>
        <v>Empty Cell</v>
      </c>
      <c r="B151" s="54">
        <f>'Copy paste to Here'!C155</f>
        <v>0</v>
      </c>
      <c r="C151" s="54"/>
      <c r="D151" s="55"/>
      <c r="E151" s="56"/>
      <c r="F151" s="56">
        <f t="shared" si="6"/>
        <v>0</v>
      </c>
      <c r="G151" s="57">
        <f t="shared" si="7"/>
        <v>0</v>
      </c>
      <c r="H151" s="60">
        <f t="shared" si="8"/>
        <v>0</v>
      </c>
    </row>
    <row r="152" spans="1:8" s="59" customFormat="1" hidden="1">
      <c r="A152" s="53" t="str">
        <f>IF((LEN('Copy paste to Here'!G156))&gt;5,((CONCATENATE('Copy paste to Here'!G156," &amp; ",'Copy paste to Here'!D156,"  &amp;  ",'Copy paste to Here'!E156))),"Empty Cell")</f>
        <v>Empty Cell</v>
      </c>
      <c r="B152" s="54">
        <f>'Copy paste to Here'!C156</f>
        <v>0</v>
      </c>
      <c r="C152" s="54"/>
      <c r="D152" s="55"/>
      <c r="E152" s="56"/>
      <c r="F152" s="56">
        <f t="shared" si="6"/>
        <v>0</v>
      </c>
      <c r="G152" s="57">
        <f t="shared" si="7"/>
        <v>0</v>
      </c>
      <c r="H152" s="60">
        <f t="shared" si="8"/>
        <v>0</v>
      </c>
    </row>
    <row r="153" spans="1:8" s="59" customFormat="1" hidden="1">
      <c r="A153" s="53" t="str">
        <f>IF((LEN('Copy paste to Here'!G157))&gt;5,((CONCATENATE('Copy paste to Here'!G157," &amp; ",'Copy paste to Here'!D157,"  &amp;  ",'Copy paste to Here'!E157))),"Empty Cell")</f>
        <v>Empty Cell</v>
      </c>
      <c r="B153" s="54">
        <f>'Copy paste to Here'!C157</f>
        <v>0</v>
      </c>
      <c r="C153" s="54"/>
      <c r="D153" s="55"/>
      <c r="E153" s="56"/>
      <c r="F153" s="56">
        <f t="shared" si="6"/>
        <v>0</v>
      </c>
      <c r="G153" s="57">
        <f t="shared" si="7"/>
        <v>0</v>
      </c>
      <c r="H153" s="60">
        <f t="shared" si="8"/>
        <v>0</v>
      </c>
    </row>
    <row r="154" spans="1:8" s="59" customFormat="1" hidden="1">
      <c r="A154" s="53" t="str">
        <f>IF((LEN('Copy paste to Here'!G158))&gt;5,((CONCATENATE('Copy paste to Here'!G158," &amp; ",'Copy paste to Here'!D158,"  &amp;  ",'Copy paste to Here'!E158))),"Empty Cell")</f>
        <v>Empty Cell</v>
      </c>
      <c r="B154" s="54">
        <f>'Copy paste to Here'!C158</f>
        <v>0</v>
      </c>
      <c r="C154" s="54"/>
      <c r="D154" s="55"/>
      <c r="E154" s="56"/>
      <c r="F154" s="56">
        <f t="shared" si="6"/>
        <v>0</v>
      </c>
      <c r="G154" s="57">
        <f t="shared" si="7"/>
        <v>0</v>
      </c>
      <c r="H154" s="60">
        <f t="shared" si="8"/>
        <v>0</v>
      </c>
    </row>
    <row r="155" spans="1:8" s="59" customFormat="1" hidden="1">
      <c r="A155" s="53" t="str">
        <f>IF((LEN('Copy paste to Here'!G159))&gt;5,((CONCATENATE('Copy paste to Here'!G159," &amp; ",'Copy paste to Here'!D159,"  &amp;  ",'Copy paste to Here'!E159))),"Empty Cell")</f>
        <v>Empty Cell</v>
      </c>
      <c r="B155" s="54">
        <f>'Copy paste to Here'!C159</f>
        <v>0</v>
      </c>
      <c r="C155" s="54"/>
      <c r="D155" s="55"/>
      <c r="E155" s="56"/>
      <c r="F155" s="56">
        <f t="shared" si="6"/>
        <v>0</v>
      </c>
      <c r="G155" s="57">
        <f t="shared" si="7"/>
        <v>0</v>
      </c>
      <c r="H155" s="60">
        <f t="shared" si="8"/>
        <v>0</v>
      </c>
    </row>
    <row r="156" spans="1:8" s="59" customFormat="1" hidden="1">
      <c r="A156" s="53" t="str">
        <f>IF((LEN('Copy paste to Here'!G160))&gt;5,((CONCATENATE('Copy paste to Here'!G160," &amp; ",'Copy paste to Here'!D160,"  &amp;  ",'Copy paste to Here'!E160))),"Empty Cell")</f>
        <v>Empty Cell</v>
      </c>
      <c r="B156" s="54">
        <f>'Copy paste to Here'!C160</f>
        <v>0</v>
      </c>
      <c r="C156" s="54"/>
      <c r="D156" s="55"/>
      <c r="E156" s="56"/>
      <c r="F156" s="56">
        <f t="shared" si="6"/>
        <v>0</v>
      </c>
      <c r="G156" s="57">
        <f t="shared" si="7"/>
        <v>0</v>
      </c>
      <c r="H156" s="60">
        <f t="shared" si="8"/>
        <v>0</v>
      </c>
    </row>
    <row r="157" spans="1:8" s="59" customFormat="1" hidden="1">
      <c r="A157" s="53" t="str">
        <f>IF((LEN('Copy paste to Here'!G161))&gt;5,((CONCATENATE('Copy paste to Here'!G161," &amp; ",'Copy paste to Here'!D161,"  &amp;  ",'Copy paste to Here'!E161))),"Empty Cell")</f>
        <v>Empty Cell</v>
      </c>
      <c r="B157" s="54">
        <f>'Copy paste to Here'!C161</f>
        <v>0</v>
      </c>
      <c r="C157" s="54"/>
      <c r="D157" s="55"/>
      <c r="E157" s="56"/>
      <c r="F157" s="56">
        <f t="shared" ref="F157:F210" si="9">D157*E157</f>
        <v>0</v>
      </c>
      <c r="G157" s="57">
        <f t="shared" si="7"/>
        <v>0</v>
      </c>
      <c r="H157" s="60">
        <f t="shared" si="8"/>
        <v>0</v>
      </c>
    </row>
    <row r="158" spans="1:8" s="59" customFormat="1" hidden="1">
      <c r="A158" s="53" t="str">
        <f>IF((LEN('Copy paste to Here'!G162))&gt;5,((CONCATENATE('Copy paste to Here'!G162," &amp; ",'Copy paste to Here'!D162,"  &amp;  ",'Copy paste to Here'!E162))),"Empty Cell")</f>
        <v>Empty Cell</v>
      </c>
      <c r="B158" s="54">
        <f>'Copy paste to Here'!C162</f>
        <v>0</v>
      </c>
      <c r="C158" s="54"/>
      <c r="D158" s="55"/>
      <c r="E158" s="56"/>
      <c r="F158" s="56">
        <f t="shared" si="9"/>
        <v>0</v>
      </c>
      <c r="G158" s="57">
        <f t="shared" si="7"/>
        <v>0</v>
      </c>
      <c r="H158" s="60">
        <f t="shared" si="8"/>
        <v>0</v>
      </c>
    </row>
    <row r="159" spans="1:8" s="59" customFormat="1" hidden="1">
      <c r="A159" s="53" t="str">
        <f>IF((LEN('Copy paste to Here'!G163))&gt;5,((CONCATENATE('Copy paste to Here'!G163," &amp; ",'Copy paste to Here'!D163,"  &amp;  ",'Copy paste to Here'!E163))),"Empty Cell")</f>
        <v>Empty Cell</v>
      </c>
      <c r="B159" s="54">
        <f>'Copy paste to Here'!C163</f>
        <v>0</v>
      </c>
      <c r="C159" s="54"/>
      <c r="D159" s="55"/>
      <c r="E159" s="56"/>
      <c r="F159" s="56">
        <f t="shared" si="9"/>
        <v>0</v>
      </c>
      <c r="G159" s="57">
        <f t="shared" si="7"/>
        <v>0</v>
      </c>
      <c r="H159" s="60">
        <f t="shared" si="8"/>
        <v>0</v>
      </c>
    </row>
    <row r="160" spans="1:8" s="59" customFormat="1" hidden="1">
      <c r="A160" s="53" t="str">
        <f>IF((LEN('Copy paste to Here'!G164))&gt;5,((CONCATENATE('Copy paste to Here'!G164," &amp; ",'Copy paste to Here'!D164,"  &amp;  ",'Copy paste to Here'!E164))),"Empty Cell")</f>
        <v>Empty Cell</v>
      </c>
      <c r="B160" s="54">
        <f>'Copy paste to Here'!C164</f>
        <v>0</v>
      </c>
      <c r="C160" s="54"/>
      <c r="D160" s="55"/>
      <c r="E160" s="56"/>
      <c r="F160" s="56">
        <f t="shared" si="9"/>
        <v>0</v>
      </c>
      <c r="G160" s="57">
        <f t="shared" si="7"/>
        <v>0</v>
      </c>
      <c r="H160" s="60">
        <f t="shared" si="8"/>
        <v>0</v>
      </c>
    </row>
    <row r="161" spans="1:8" s="59" customFormat="1" hidden="1">
      <c r="A161" s="53" t="str">
        <f>IF((LEN('Copy paste to Here'!G165))&gt;5,((CONCATENATE('Copy paste to Here'!G165," &amp; ",'Copy paste to Here'!D165,"  &amp;  ",'Copy paste to Here'!E165))),"Empty Cell")</f>
        <v>Empty Cell</v>
      </c>
      <c r="B161" s="54">
        <f>'Copy paste to Here'!C165</f>
        <v>0</v>
      </c>
      <c r="C161" s="54"/>
      <c r="D161" s="55"/>
      <c r="E161" s="56"/>
      <c r="F161" s="56">
        <f t="shared" si="9"/>
        <v>0</v>
      </c>
      <c r="G161" s="57">
        <f t="shared" si="7"/>
        <v>0</v>
      </c>
      <c r="H161" s="60">
        <f t="shared" si="8"/>
        <v>0</v>
      </c>
    </row>
    <row r="162" spans="1:8" s="59" customFormat="1" hidden="1">
      <c r="A162" s="53" t="str">
        <f>IF((LEN('Copy paste to Here'!G166))&gt;5,((CONCATENATE('Copy paste to Here'!G166," &amp; ",'Copy paste to Here'!D166,"  &amp;  ",'Copy paste to Here'!E166))),"Empty Cell")</f>
        <v>Empty Cell</v>
      </c>
      <c r="B162" s="54">
        <f>'Copy paste to Here'!C166</f>
        <v>0</v>
      </c>
      <c r="C162" s="54"/>
      <c r="D162" s="55"/>
      <c r="E162" s="56"/>
      <c r="F162" s="56">
        <f t="shared" si="9"/>
        <v>0</v>
      </c>
      <c r="G162" s="57">
        <f t="shared" si="7"/>
        <v>0</v>
      </c>
      <c r="H162" s="60">
        <f t="shared" si="8"/>
        <v>0</v>
      </c>
    </row>
    <row r="163" spans="1:8" s="59" customFormat="1" hidden="1">
      <c r="A163" s="53" t="str">
        <f>IF((LEN('Copy paste to Here'!G167))&gt;5,((CONCATENATE('Copy paste to Here'!G167," &amp; ",'Copy paste to Here'!D167,"  &amp;  ",'Copy paste to Here'!E167))),"Empty Cell")</f>
        <v>Empty Cell</v>
      </c>
      <c r="B163" s="54">
        <f>'Copy paste to Here'!C167</f>
        <v>0</v>
      </c>
      <c r="C163" s="54"/>
      <c r="D163" s="55"/>
      <c r="E163" s="56"/>
      <c r="F163" s="56">
        <f t="shared" si="9"/>
        <v>0</v>
      </c>
      <c r="G163" s="57">
        <f t="shared" si="7"/>
        <v>0</v>
      </c>
      <c r="H163" s="60">
        <f t="shared" si="8"/>
        <v>0</v>
      </c>
    </row>
    <row r="164" spans="1:8" s="59" customFormat="1" hidden="1">
      <c r="A164" s="53" t="str">
        <f>IF((LEN('Copy paste to Here'!G168))&gt;5,((CONCATENATE('Copy paste to Here'!G168," &amp; ",'Copy paste to Here'!D168,"  &amp;  ",'Copy paste to Here'!E168))),"Empty Cell")</f>
        <v>Empty Cell</v>
      </c>
      <c r="B164" s="54">
        <f>'Copy paste to Here'!C168</f>
        <v>0</v>
      </c>
      <c r="C164" s="54"/>
      <c r="D164" s="55"/>
      <c r="E164" s="56"/>
      <c r="F164" s="56">
        <f t="shared" si="9"/>
        <v>0</v>
      </c>
      <c r="G164" s="57">
        <f t="shared" si="7"/>
        <v>0</v>
      </c>
      <c r="H164" s="60">
        <f t="shared" si="8"/>
        <v>0</v>
      </c>
    </row>
    <row r="165" spans="1:8" s="59" customFormat="1" hidden="1">
      <c r="A165" s="53" t="str">
        <f>IF((LEN('Copy paste to Here'!G169))&gt;5,((CONCATENATE('Copy paste to Here'!G169," &amp; ",'Copy paste to Here'!D169,"  &amp;  ",'Copy paste to Here'!E169))),"Empty Cell")</f>
        <v>Empty Cell</v>
      </c>
      <c r="B165" s="54">
        <f>'Copy paste to Here'!C169</f>
        <v>0</v>
      </c>
      <c r="C165" s="54"/>
      <c r="D165" s="55"/>
      <c r="E165" s="56"/>
      <c r="F165" s="56">
        <f t="shared" si="9"/>
        <v>0</v>
      </c>
      <c r="G165" s="57">
        <f t="shared" si="7"/>
        <v>0</v>
      </c>
      <c r="H165" s="60">
        <f t="shared" si="8"/>
        <v>0</v>
      </c>
    </row>
    <row r="166" spans="1:8" s="59" customFormat="1" hidden="1">
      <c r="A166" s="53" t="str">
        <f>IF((LEN('Copy paste to Here'!G170))&gt;5,((CONCATENATE('Copy paste to Here'!G170," &amp; ",'Copy paste to Here'!D170,"  &amp;  ",'Copy paste to Here'!E170))),"Empty Cell")</f>
        <v>Empty Cell</v>
      </c>
      <c r="B166" s="54">
        <f>'Copy paste to Here'!C170</f>
        <v>0</v>
      </c>
      <c r="C166" s="54"/>
      <c r="D166" s="55"/>
      <c r="E166" s="56"/>
      <c r="F166" s="56">
        <f t="shared" si="9"/>
        <v>0</v>
      </c>
      <c r="G166" s="57">
        <f t="shared" si="7"/>
        <v>0</v>
      </c>
      <c r="H166" s="60">
        <f t="shared" si="8"/>
        <v>0</v>
      </c>
    </row>
    <row r="167" spans="1:8" s="59" customFormat="1" hidden="1">
      <c r="A167" s="53" t="str">
        <f>IF((LEN('Copy paste to Here'!G171))&gt;5,((CONCATENATE('Copy paste to Here'!G171," &amp; ",'Copy paste to Here'!D171,"  &amp;  ",'Copy paste to Here'!E171))),"Empty Cell")</f>
        <v>Empty Cell</v>
      </c>
      <c r="B167" s="54">
        <f>'Copy paste to Here'!C171</f>
        <v>0</v>
      </c>
      <c r="C167" s="54"/>
      <c r="D167" s="55"/>
      <c r="E167" s="56"/>
      <c r="F167" s="56">
        <f t="shared" si="9"/>
        <v>0</v>
      </c>
      <c r="G167" s="57">
        <f t="shared" si="7"/>
        <v>0</v>
      </c>
      <c r="H167" s="60">
        <f t="shared" si="8"/>
        <v>0</v>
      </c>
    </row>
    <row r="168" spans="1:8" s="59" customFormat="1" hidden="1">
      <c r="A168" s="53" t="str">
        <f>IF((LEN('Copy paste to Here'!G172))&gt;5,((CONCATENATE('Copy paste to Here'!G172," &amp; ",'Copy paste to Here'!D172,"  &amp;  ",'Copy paste to Here'!E172))),"Empty Cell")</f>
        <v>Empty Cell</v>
      </c>
      <c r="B168" s="54">
        <f>'Copy paste to Here'!C172</f>
        <v>0</v>
      </c>
      <c r="C168" s="54"/>
      <c r="D168" s="55"/>
      <c r="E168" s="56"/>
      <c r="F168" s="56">
        <f t="shared" si="9"/>
        <v>0</v>
      </c>
      <c r="G168" s="57">
        <f t="shared" si="7"/>
        <v>0</v>
      </c>
      <c r="H168" s="60">
        <f t="shared" si="8"/>
        <v>0</v>
      </c>
    </row>
    <row r="169" spans="1:8" s="59" customFormat="1" hidden="1">
      <c r="A169" s="53" t="str">
        <f>IF((LEN('Copy paste to Here'!G173))&gt;5,((CONCATENATE('Copy paste to Here'!G173," &amp; ",'Copy paste to Here'!D173,"  &amp;  ",'Copy paste to Here'!E173))),"Empty Cell")</f>
        <v>Empty Cell</v>
      </c>
      <c r="B169" s="54">
        <f>'Copy paste to Here'!C173</f>
        <v>0</v>
      </c>
      <c r="C169" s="54"/>
      <c r="D169" s="55"/>
      <c r="E169" s="56"/>
      <c r="F169" s="56">
        <f t="shared" si="9"/>
        <v>0</v>
      </c>
      <c r="G169" s="57">
        <f t="shared" si="7"/>
        <v>0</v>
      </c>
      <c r="H169" s="60">
        <f t="shared" si="8"/>
        <v>0</v>
      </c>
    </row>
    <row r="170" spans="1:8" s="59" customFormat="1" hidden="1">
      <c r="A170" s="53" t="str">
        <f>IF((LEN('Copy paste to Here'!G174))&gt;5,((CONCATENATE('Copy paste to Here'!G174," &amp; ",'Copy paste to Here'!D174,"  &amp;  ",'Copy paste to Here'!E174))),"Empty Cell")</f>
        <v>Empty Cell</v>
      </c>
      <c r="B170" s="54">
        <f>'Copy paste to Here'!C174</f>
        <v>0</v>
      </c>
      <c r="C170" s="54"/>
      <c r="D170" s="55"/>
      <c r="E170" s="56"/>
      <c r="F170" s="56">
        <f t="shared" si="9"/>
        <v>0</v>
      </c>
      <c r="G170" s="57">
        <f t="shared" si="7"/>
        <v>0</v>
      </c>
      <c r="H170" s="60">
        <f t="shared" si="8"/>
        <v>0</v>
      </c>
    </row>
    <row r="171" spans="1:8" s="59" customFormat="1" hidden="1">
      <c r="A171" s="53" t="str">
        <f>IF((LEN('Copy paste to Here'!G175))&gt;5,((CONCATENATE('Copy paste to Here'!G175," &amp; ",'Copy paste to Here'!D175,"  &amp;  ",'Copy paste to Here'!E175))),"Empty Cell")</f>
        <v>Empty Cell</v>
      </c>
      <c r="B171" s="54">
        <f>'Copy paste to Here'!C175</f>
        <v>0</v>
      </c>
      <c r="C171" s="54"/>
      <c r="D171" s="55"/>
      <c r="E171" s="56"/>
      <c r="F171" s="56">
        <f t="shared" si="9"/>
        <v>0</v>
      </c>
      <c r="G171" s="57">
        <f t="shared" si="7"/>
        <v>0</v>
      </c>
      <c r="H171" s="60">
        <f t="shared" si="8"/>
        <v>0</v>
      </c>
    </row>
    <row r="172" spans="1:8" s="59" customFormat="1" hidden="1">
      <c r="A172" s="53" t="str">
        <f>IF((LEN('Copy paste to Here'!G176))&gt;5,((CONCATENATE('Copy paste to Here'!G176," &amp; ",'Copy paste to Here'!D176,"  &amp;  ",'Copy paste to Here'!E176))),"Empty Cell")</f>
        <v>Empty Cell</v>
      </c>
      <c r="B172" s="54">
        <f>'Copy paste to Here'!C176</f>
        <v>0</v>
      </c>
      <c r="C172" s="54"/>
      <c r="D172" s="55"/>
      <c r="E172" s="56"/>
      <c r="F172" s="56">
        <f t="shared" si="9"/>
        <v>0</v>
      </c>
      <c r="G172" s="57">
        <f t="shared" si="7"/>
        <v>0</v>
      </c>
      <c r="H172" s="60">
        <f t="shared" si="8"/>
        <v>0</v>
      </c>
    </row>
    <row r="173" spans="1:8" s="59" customFormat="1" hidden="1">
      <c r="A173" s="53" t="str">
        <f>IF((LEN('Copy paste to Here'!G177))&gt;5,((CONCATENATE('Copy paste to Here'!G177," &amp; ",'Copy paste to Here'!D177,"  &amp;  ",'Copy paste to Here'!E177))),"Empty Cell")</f>
        <v>Empty Cell</v>
      </c>
      <c r="B173" s="54">
        <f>'Copy paste to Here'!C177</f>
        <v>0</v>
      </c>
      <c r="C173" s="54"/>
      <c r="D173" s="55"/>
      <c r="E173" s="56"/>
      <c r="F173" s="56">
        <f t="shared" si="9"/>
        <v>0</v>
      </c>
      <c r="G173" s="57">
        <f t="shared" si="7"/>
        <v>0</v>
      </c>
      <c r="H173" s="60">
        <f t="shared" si="8"/>
        <v>0</v>
      </c>
    </row>
    <row r="174" spans="1:8" s="59" customFormat="1" hidden="1">
      <c r="A174" s="53" t="str">
        <f>IF((LEN('Copy paste to Here'!G178))&gt;5,((CONCATENATE('Copy paste to Here'!G178," &amp; ",'Copy paste to Here'!D178,"  &amp;  ",'Copy paste to Here'!E178))),"Empty Cell")</f>
        <v>Empty Cell</v>
      </c>
      <c r="B174" s="54">
        <f>'Copy paste to Here'!C178</f>
        <v>0</v>
      </c>
      <c r="C174" s="54"/>
      <c r="D174" s="55"/>
      <c r="E174" s="56"/>
      <c r="F174" s="56">
        <f t="shared" si="9"/>
        <v>0</v>
      </c>
      <c r="G174" s="57">
        <f t="shared" si="7"/>
        <v>0</v>
      </c>
      <c r="H174" s="60">
        <f t="shared" si="8"/>
        <v>0</v>
      </c>
    </row>
    <row r="175" spans="1:8" s="59" customFormat="1" hidden="1">
      <c r="A175" s="53" t="str">
        <f>IF((LEN('Copy paste to Here'!G179))&gt;5,((CONCATENATE('Copy paste to Here'!G179," &amp; ",'Copy paste to Here'!D179,"  &amp;  ",'Copy paste to Here'!E179))),"Empty Cell")</f>
        <v>Empty Cell</v>
      </c>
      <c r="B175" s="54">
        <f>'Copy paste to Here'!C179</f>
        <v>0</v>
      </c>
      <c r="C175" s="54"/>
      <c r="D175" s="55"/>
      <c r="E175" s="56"/>
      <c r="F175" s="56">
        <f t="shared" si="9"/>
        <v>0</v>
      </c>
      <c r="G175" s="57">
        <f t="shared" si="7"/>
        <v>0</v>
      </c>
      <c r="H175" s="60">
        <f t="shared" si="8"/>
        <v>0</v>
      </c>
    </row>
    <row r="176" spans="1:8" s="59" customFormat="1" hidden="1">
      <c r="A176" s="53" t="str">
        <f>IF((LEN('Copy paste to Here'!G180))&gt;5,((CONCATENATE('Copy paste to Here'!G180," &amp; ",'Copy paste to Here'!D180,"  &amp;  ",'Copy paste to Here'!E180))),"Empty Cell")</f>
        <v>Empty Cell</v>
      </c>
      <c r="B176" s="54">
        <f>'Copy paste to Here'!C180</f>
        <v>0</v>
      </c>
      <c r="C176" s="54"/>
      <c r="D176" s="55"/>
      <c r="E176" s="56"/>
      <c r="F176" s="56">
        <f t="shared" si="9"/>
        <v>0</v>
      </c>
      <c r="G176" s="57">
        <f t="shared" si="7"/>
        <v>0</v>
      </c>
      <c r="H176" s="60">
        <f t="shared" si="8"/>
        <v>0</v>
      </c>
    </row>
    <row r="177" spans="1:8" s="59" customFormat="1" hidden="1">
      <c r="A177" s="53" t="str">
        <f>IF((LEN('Copy paste to Here'!G181))&gt;5,((CONCATENATE('Copy paste to Here'!G181," &amp; ",'Copy paste to Here'!D181,"  &amp;  ",'Copy paste to Here'!E181))),"Empty Cell")</f>
        <v>Empty Cell</v>
      </c>
      <c r="B177" s="54">
        <f>'Copy paste to Here'!C181</f>
        <v>0</v>
      </c>
      <c r="C177" s="54"/>
      <c r="D177" s="55"/>
      <c r="E177" s="56"/>
      <c r="F177" s="56">
        <f t="shared" si="9"/>
        <v>0</v>
      </c>
      <c r="G177" s="57">
        <f t="shared" si="7"/>
        <v>0</v>
      </c>
      <c r="H177" s="60">
        <f t="shared" si="8"/>
        <v>0</v>
      </c>
    </row>
    <row r="178" spans="1:8" s="59" customFormat="1" hidden="1">
      <c r="A178" s="53" t="str">
        <f>IF((LEN('Copy paste to Here'!G182))&gt;5,((CONCATENATE('Copy paste to Here'!G182," &amp; ",'Copy paste to Here'!D182,"  &amp;  ",'Copy paste to Here'!E182))),"Empty Cell")</f>
        <v>Empty Cell</v>
      </c>
      <c r="B178" s="54">
        <f>'Copy paste to Here'!C182</f>
        <v>0</v>
      </c>
      <c r="C178" s="54"/>
      <c r="D178" s="55"/>
      <c r="E178" s="56"/>
      <c r="F178" s="56">
        <f t="shared" si="9"/>
        <v>0</v>
      </c>
      <c r="G178" s="57">
        <f t="shared" si="7"/>
        <v>0</v>
      </c>
      <c r="H178" s="60">
        <f t="shared" si="8"/>
        <v>0</v>
      </c>
    </row>
    <row r="179" spans="1:8" s="59" customFormat="1" hidden="1">
      <c r="A179" s="53" t="str">
        <f>IF((LEN('Copy paste to Here'!G183))&gt;5,((CONCATENATE('Copy paste to Here'!G183," &amp; ",'Copy paste to Here'!D183,"  &amp;  ",'Copy paste to Here'!E183))),"Empty Cell")</f>
        <v>Empty Cell</v>
      </c>
      <c r="B179" s="54">
        <f>'Copy paste to Here'!C183</f>
        <v>0</v>
      </c>
      <c r="C179" s="54"/>
      <c r="D179" s="55"/>
      <c r="E179" s="56"/>
      <c r="F179" s="56">
        <f t="shared" si="9"/>
        <v>0</v>
      </c>
      <c r="G179" s="57">
        <f t="shared" si="7"/>
        <v>0</v>
      </c>
      <c r="H179" s="60">
        <f t="shared" si="8"/>
        <v>0</v>
      </c>
    </row>
    <row r="180" spans="1:8" s="59" customFormat="1" hidden="1">
      <c r="A180" s="53" t="str">
        <f>IF((LEN('Copy paste to Here'!G184))&gt;5,((CONCATENATE('Copy paste to Here'!G184," &amp; ",'Copy paste to Here'!D184,"  &amp;  ",'Copy paste to Here'!E184))),"Empty Cell")</f>
        <v>Empty Cell</v>
      </c>
      <c r="B180" s="54">
        <f>'Copy paste to Here'!C184</f>
        <v>0</v>
      </c>
      <c r="C180" s="54"/>
      <c r="D180" s="55"/>
      <c r="E180" s="56"/>
      <c r="F180" s="56">
        <f t="shared" si="9"/>
        <v>0</v>
      </c>
      <c r="G180" s="57">
        <f t="shared" si="7"/>
        <v>0</v>
      </c>
      <c r="H180" s="60">
        <f t="shared" si="8"/>
        <v>0</v>
      </c>
    </row>
    <row r="181" spans="1:8" s="59" customFormat="1" hidden="1">
      <c r="A181" s="53" t="str">
        <f>IF((LEN('Copy paste to Here'!G185))&gt;5,((CONCATENATE('Copy paste to Here'!G185," &amp; ",'Copy paste to Here'!D185,"  &amp;  ",'Copy paste to Here'!E185))),"Empty Cell")</f>
        <v>Empty Cell</v>
      </c>
      <c r="B181" s="54">
        <f>'Copy paste to Here'!C185</f>
        <v>0</v>
      </c>
      <c r="C181" s="54"/>
      <c r="D181" s="55"/>
      <c r="E181" s="56"/>
      <c r="F181" s="56">
        <f t="shared" si="9"/>
        <v>0</v>
      </c>
      <c r="G181" s="57">
        <f t="shared" si="7"/>
        <v>0</v>
      </c>
      <c r="H181" s="60">
        <f t="shared" si="8"/>
        <v>0</v>
      </c>
    </row>
    <row r="182" spans="1:8" s="59" customFormat="1" hidden="1">
      <c r="A182" s="53" t="str">
        <f>IF((LEN('Copy paste to Here'!G186))&gt;5,((CONCATENATE('Copy paste to Here'!G186," &amp; ",'Copy paste to Here'!D186,"  &amp;  ",'Copy paste to Here'!E186))),"Empty Cell")</f>
        <v>Empty Cell</v>
      </c>
      <c r="B182" s="54">
        <f>'Copy paste to Here'!C186</f>
        <v>0</v>
      </c>
      <c r="C182" s="54"/>
      <c r="D182" s="55"/>
      <c r="E182" s="56"/>
      <c r="F182" s="56">
        <f t="shared" si="9"/>
        <v>0</v>
      </c>
      <c r="G182" s="57">
        <f t="shared" si="7"/>
        <v>0</v>
      </c>
      <c r="H182" s="60">
        <f t="shared" si="8"/>
        <v>0</v>
      </c>
    </row>
    <row r="183" spans="1:8" s="59" customFormat="1" hidden="1">
      <c r="A183" s="53" t="str">
        <f>IF((LEN('Copy paste to Here'!G187))&gt;5,((CONCATENATE('Copy paste to Here'!G187," &amp; ",'Copy paste to Here'!D187,"  &amp;  ",'Copy paste to Here'!E187))),"Empty Cell")</f>
        <v>Empty Cell</v>
      </c>
      <c r="B183" s="54">
        <f>'Copy paste to Here'!C187</f>
        <v>0</v>
      </c>
      <c r="C183" s="54"/>
      <c r="D183" s="55"/>
      <c r="E183" s="56"/>
      <c r="F183" s="56">
        <f t="shared" si="9"/>
        <v>0</v>
      </c>
      <c r="G183" s="57">
        <f t="shared" si="7"/>
        <v>0</v>
      </c>
      <c r="H183" s="60">
        <f t="shared" si="8"/>
        <v>0</v>
      </c>
    </row>
    <row r="184" spans="1:8" s="59" customFormat="1" hidden="1">
      <c r="A184" s="53" t="str">
        <f>IF((LEN('Copy paste to Here'!G188))&gt;5,((CONCATENATE('Copy paste to Here'!G188," &amp; ",'Copy paste to Here'!D188,"  &amp;  ",'Copy paste to Here'!E188))),"Empty Cell")</f>
        <v>Empty Cell</v>
      </c>
      <c r="B184" s="54">
        <f>'Copy paste to Here'!C188</f>
        <v>0</v>
      </c>
      <c r="C184" s="54"/>
      <c r="D184" s="55"/>
      <c r="E184" s="56"/>
      <c r="F184" s="56">
        <f t="shared" si="9"/>
        <v>0</v>
      </c>
      <c r="G184" s="57">
        <f t="shared" si="7"/>
        <v>0</v>
      </c>
      <c r="H184" s="60">
        <f t="shared" si="8"/>
        <v>0</v>
      </c>
    </row>
    <row r="185" spans="1:8" s="59" customFormat="1" hidden="1">
      <c r="A185" s="53" t="str">
        <f>IF((LEN('Copy paste to Here'!G189))&gt;5,((CONCATENATE('Copy paste to Here'!G189," &amp; ",'Copy paste to Here'!D189,"  &amp;  ",'Copy paste to Here'!E189))),"Empty Cell")</f>
        <v>Empty Cell</v>
      </c>
      <c r="B185" s="54">
        <f>'Copy paste to Here'!C189</f>
        <v>0</v>
      </c>
      <c r="C185" s="54"/>
      <c r="D185" s="55"/>
      <c r="E185" s="56"/>
      <c r="F185" s="56">
        <f t="shared" si="9"/>
        <v>0</v>
      </c>
      <c r="G185" s="57">
        <f t="shared" si="7"/>
        <v>0</v>
      </c>
      <c r="H185" s="60">
        <f t="shared" si="8"/>
        <v>0</v>
      </c>
    </row>
    <row r="186" spans="1:8" s="59" customFormat="1" hidden="1">
      <c r="A186" s="53" t="str">
        <f>IF((LEN('Copy paste to Here'!G190))&gt;5,((CONCATENATE('Copy paste to Here'!G190," &amp; ",'Copy paste to Here'!D190,"  &amp;  ",'Copy paste to Here'!E190))),"Empty Cell")</f>
        <v>Empty Cell</v>
      </c>
      <c r="B186" s="54">
        <f>'Copy paste to Here'!C190</f>
        <v>0</v>
      </c>
      <c r="C186" s="54"/>
      <c r="D186" s="55"/>
      <c r="E186" s="56"/>
      <c r="F186" s="56">
        <f t="shared" si="9"/>
        <v>0</v>
      </c>
      <c r="G186" s="57">
        <f t="shared" si="7"/>
        <v>0</v>
      </c>
      <c r="H186" s="60">
        <f t="shared" si="8"/>
        <v>0</v>
      </c>
    </row>
    <row r="187" spans="1:8" s="59" customFormat="1" hidden="1">
      <c r="A187" s="53" t="str">
        <f>IF((LEN('Copy paste to Here'!G191))&gt;5,((CONCATENATE('Copy paste to Here'!G191," &amp; ",'Copy paste to Here'!D191,"  &amp;  ",'Copy paste to Here'!E191))),"Empty Cell")</f>
        <v>Empty Cell</v>
      </c>
      <c r="B187" s="54">
        <f>'Copy paste to Here'!C191</f>
        <v>0</v>
      </c>
      <c r="C187" s="54"/>
      <c r="D187" s="55"/>
      <c r="E187" s="56"/>
      <c r="F187" s="56">
        <f t="shared" si="9"/>
        <v>0</v>
      </c>
      <c r="G187" s="57">
        <f t="shared" si="7"/>
        <v>0</v>
      </c>
      <c r="H187" s="60">
        <f t="shared" si="8"/>
        <v>0</v>
      </c>
    </row>
    <row r="188" spans="1:8" s="59" customFormat="1" hidden="1">
      <c r="A188" s="53" t="str">
        <f>IF((LEN('Copy paste to Here'!G192))&gt;5,((CONCATENATE('Copy paste to Here'!G192," &amp; ",'Copy paste to Here'!D192,"  &amp;  ",'Copy paste to Here'!E192))),"Empty Cell")</f>
        <v>Empty Cell</v>
      </c>
      <c r="B188" s="54">
        <f>'Copy paste to Here'!C192</f>
        <v>0</v>
      </c>
      <c r="C188" s="54"/>
      <c r="D188" s="55"/>
      <c r="E188" s="56"/>
      <c r="F188" s="56">
        <f t="shared" si="9"/>
        <v>0</v>
      </c>
      <c r="G188" s="57">
        <f t="shared" si="7"/>
        <v>0</v>
      </c>
      <c r="H188" s="60">
        <f t="shared" si="8"/>
        <v>0</v>
      </c>
    </row>
    <row r="189" spans="1:8" s="59" customFormat="1" hidden="1">
      <c r="A189" s="53" t="str">
        <f>IF((LEN('Copy paste to Here'!G193))&gt;5,((CONCATENATE('Copy paste to Here'!G193," &amp; ",'Copy paste to Here'!D193,"  &amp;  ",'Copy paste to Here'!E193))),"Empty Cell")</f>
        <v>Empty Cell</v>
      </c>
      <c r="B189" s="54">
        <f>'Copy paste to Here'!C193</f>
        <v>0</v>
      </c>
      <c r="C189" s="54"/>
      <c r="D189" s="55"/>
      <c r="E189" s="56"/>
      <c r="F189" s="56">
        <f t="shared" si="9"/>
        <v>0</v>
      </c>
      <c r="G189" s="57">
        <f t="shared" si="7"/>
        <v>0</v>
      </c>
      <c r="H189" s="60">
        <f t="shared" si="8"/>
        <v>0</v>
      </c>
    </row>
    <row r="190" spans="1:8" s="59" customFormat="1" hidden="1">
      <c r="A190" s="53" t="str">
        <f>IF((LEN('Copy paste to Here'!G194))&gt;5,((CONCATENATE('Copy paste to Here'!G194," &amp; ",'Copy paste to Here'!D194,"  &amp;  ",'Copy paste to Here'!E194))),"Empty Cell")</f>
        <v>Empty Cell</v>
      </c>
      <c r="B190" s="54">
        <f>'Copy paste to Here'!C194</f>
        <v>0</v>
      </c>
      <c r="C190" s="54"/>
      <c r="D190" s="55"/>
      <c r="E190" s="56"/>
      <c r="F190" s="56">
        <f t="shared" si="9"/>
        <v>0</v>
      </c>
      <c r="G190" s="57">
        <f t="shared" si="7"/>
        <v>0</v>
      </c>
      <c r="H190" s="60">
        <f t="shared" si="8"/>
        <v>0</v>
      </c>
    </row>
    <row r="191" spans="1:8" s="59" customFormat="1" hidden="1">
      <c r="A191" s="53" t="str">
        <f>IF((LEN('Copy paste to Here'!G195))&gt;5,((CONCATENATE('Copy paste to Here'!G195," &amp; ",'Copy paste to Here'!D195,"  &amp;  ",'Copy paste to Here'!E195))),"Empty Cell")</f>
        <v>Empty Cell</v>
      </c>
      <c r="B191" s="54">
        <f>'Copy paste to Here'!C195</f>
        <v>0</v>
      </c>
      <c r="C191" s="54"/>
      <c r="D191" s="55"/>
      <c r="E191" s="56"/>
      <c r="F191" s="56">
        <f t="shared" si="9"/>
        <v>0</v>
      </c>
      <c r="G191" s="57">
        <f t="shared" si="7"/>
        <v>0</v>
      </c>
      <c r="H191" s="60">
        <f t="shared" si="8"/>
        <v>0</v>
      </c>
    </row>
    <row r="192" spans="1:8" s="59" customFormat="1" hidden="1">
      <c r="A192" s="53" t="str">
        <f>IF((LEN('Copy paste to Here'!G196))&gt;5,((CONCATENATE('Copy paste to Here'!G196," &amp; ",'Copy paste to Here'!D196,"  &amp;  ",'Copy paste to Here'!E196))),"Empty Cell")</f>
        <v>Empty Cell</v>
      </c>
      <c r="B192" s="54">
        <f>'Copy paste to Here'!C196</f>
        <v>0</v>
      </c>
      <c r="C192" s="54"/>
      <c r="D192" s="55"/>
      <c r="E192" s="56"/>
      <c r="F192" s="56">
        <f t="shared" si="9"/>
        <v>0</v>
      </c>
      <c r="G192" s="57">
        <f t="shared" si="7"/>
        <v>0</v>
      </c>
      <c r="H192" s="60">
        <f t="shared" si="8"/>
        <v>0</v>
      </c>
    </row>
    <row r="193" spans="1:8" s="59" customFormat="1" hidden="1">
      <c r="A193" s="53" t="str">
        <f>IF((LEN('Copy paste to Here'!G197))&gt;5,((CONCATENATE('Copy paste to Here'!G197," &amp; ",'Copy paste to Here'!D197,"  &amp;  ",'Copy paste to Here'!E197))),"Empty Cell")</f>
        <v>Empty Cell</v>
      </c>
      <c r="B193" s="54">
        <f>'Copy paste to Here'!C197</f>
        <v>0</v>
      </c>
      <c r="C193" s="54"/>
      <c r="D193" s="55"/>
      <c r="E193" s="56"/>
      <c r="F193" s="56">
        <f t="shared" si="9"/>
        <v>0</v>
      </c>
      <c r="G193" s="57">
        <f t="shared" si="7"/>
        <v>0</v>
      </c>
      <c r="H193" s="60">
        <f t="shared" si="8"/>
        <v>0</v>
      </c>
    </row>
    <row r="194" spans="1:8" s="59" customFormat="1" hidden="1">
      <c r="A194" s="53" t="str">
        <f>IF((LEN('Copy paste to Here'!G198))&gt;5,((CONCATENATE('Copy paste to Here'!G198," &amp; ",'Copy paste to Here'!D198,"  &amp;  ",'Copy paste to Here'!E198))),"Empty Cell")</f>
        <v>Empty Cell</v>
      </c>
      <c r="B194" s="54">
        <f>'Copy paste to Here'!C198</f>
        <v>0</v>
      </c>
      <c r="C194" s="54"/>
      <c r="D194" s="55"/>
      <c r="E194" s="56"/>
      <c r="F194" s="56">
        <f t="shared" si="9"/>
        <v>0</v>
      </c>
      <c r="G194" s="57">
        <f t="shared" si="7"/>
        <v>0</v>
      </c>
      <c r="H194" s="60">
        <f t="shared" si="8"/>
        <v>0</v>
      </c>
    </row>
    <row r="195" spans="1:8" s="59" customFormat="1" hidden="1">
      <c r="A195" s="53" t="str">
        <f>IF((LEN('Copy paste to Here'!G199))&gt;5,((CONCATENATE('Copy paste to Here'!G199," &amp; ",'Copy paste to Here'!D199,"  &amp;  ",'Copy paste to Here'!E199))),"Empty Cell")</f>
        <v>Empty Cell</v>
      </c>
      <c r="B195" s="54">
        <f>'Copy paste to Here'!C199</f>
        <v>0</v>
      </c>
      <c r="C195" s="54"/>
      <c r="D195" s="55"/>
      <c r="E195" s="56"/>
      <c r="F195" s="56">
        <f t="shared" si="9"/>
        <v>0</v>
      </c>
      <c r="G195" s="57">
        <f t="shared" si="7"/>
        <v>0</v>
      </c>
      <c r="H195" s="60">
        <f t="shared" si="8"/>
        <v>0</v>
      </c>
    </row>
    <row r="196" spans="1:8" s="59" customFormat="1" hidden="1">
      <c r="A196" s="53" t="str">
        <f>IF((LEN('Copy paste to Here'!G200))&gt;5,((CONCATENATE('Copy paste to Here'!G200," &amp; ",'Copy paste to Here'!D200,"  &amp;  ",'Copy paste to Here'!E200))),"Empty Cell")</f>
        <v>Empty Cell</v>
      </c>
      <c r="B196" s="54">
        <f>'Copy paste to Here'!C200</f>
        <v>0</v>
      </c>
      <c r="C196" s="54"/>
      <c r="D196" s="55"/>
      <c r="E196" s="56"/>
      <c r="F196" s="56">
        <f t="shared" si="9"/>
        <v>0</v>
      </c>
      <c r="G196" s="57">
        <f t="shared" si="7"/>
        <v>0</v>
      </c>
      <c r="H196" s="60">
        <f t="shared" si="8"/>
        <v>0</v>
      </c>
    </row>
    <row r="197" spans="1:8" s="59" customFormat="1" hidden="1">
      <c r="A197" s="53" t="str">
        <f>IF((LEN('Copy paste to Here'!G201))&gt;5,((CONCATENATE('Copy paste to Here'!G201," &amp; ",'Copy paste to Here'!D201,"  &amp;  ",'Copy paste to Here'!E201))),"Empty Cell")</f>
        <v>Empty Cell</v>
      </c>
      <c r="B197" s="54">
        <f>'Copy paste to Here'!C201</f>
        <v>0</v>
      </c>
      <c r="C197" s="54"/>
      <c r="D197" s="55"/>
      <c r="E197" s="56"/>
      <c r="F197" s="56">
        <f t="shared" si="9"/>
        <v>0</v>
      </c>
      <c r="G197" s="57">
        <f t="shared" si="7"/>
        <v>0</v>
      </c>
      <c r="H197" s="60">
        <f t="shared" si="8"/>
        <v>0</v>
      </c>
    </row>
    <row r="198" spans="1:8" s="59" customFormat="1" hidden="1">
      <c r="A198" s="53" t="str">
        <f>IF((LEN('Copy paste to Here'!G202))&gt;5,((CONCATENATE('Copy paste to Here'!G202," &amp; ",'Copy paste to Here'!D202,"  &amp;  ",'Copy paste to Here'!E202))),"Empty Cell")</f>
        <v>Empty Cell</v>
      </c>
      <c r="B198" s="54">
        <f>'Copy paste to Here'!C202</f>
        <v>0</v>
      </c>
      <c r="C198" s="54"/>
      <c r="D198" s="55"/>
      <c r="E198" s="56"/>
      <c r="F198" s="56">
        <f t="shared" si="9"/>
        <v>0</v>
      </c>
      <c r="G198" s="57">
        <f t="shared" si="7"/>
        <v>0</v>
      </c>
      <c r="H198" s="60">
        <f t="shared" si="8"/>
        <v>0</v>
      </c>
    </row>
    <row r="199" spans="1:8" s="59" customFormat="1" hidden="1">
      <c r="A199" s="53" t="str">
        <f>IF((LEN('Copy paste to Here'!G203))&gt;5,((CONCATENATE('Copy paste to Here'!G203," &amp; ",'Copy paste to Here'!D203,"  &amp;  ",'Copy paste to Here'!E203))),"Empty Cell")</f>
        <v>Empty Cell</v>
      </c>
      <c r="B199" s="54">
        <f>'Copy paste to Here'!C203</f>
        <v>0</v>
      </c>
      <c r="C199" s="54"/>
      <c r="D199" s="55"/>
      <c r="E199" s="56"/>
      <c r="F199" s="56">
        <f t="shared" si="9"/>
        <v>0</v>
      </c>
      <c r="G199" s="57">
        <f t="shared" si="7"/>
        <v>0</v>
      </c>
      <c r="H199" s="60">
        <f t="shared" si="8"/>
        <v>0</v>
      </c>
    </row>
    <row r="200" spans="1:8" s="59" customFormat="1" hidden="1">
      <c r="A200" s="53" t="str">
        <f>IF((LEN('Copy paste to Here'!G204))&gt;5,((CONCATENATE('Copy paste to Here'!G204," &amp; ",'Copy paste to Here'!D204,"  &amp;  ",'Copy paste to Here'!E204))),"Empty Cell")</f>
        <v>Empty Cell</v>
      </c>
      <c r="B200" s="54">
        <f>'Copy paste to Here'!C204</f>
        <v>0</v>
      </c>
      <c r="C200" s="54"/>
      <c r="D200" s="55"/>
      <c r="E200" s="56"/>
      <c r="F200" s="56">
        <f t="shared" si="9"/>
        <v>0</v>
      </c>
      <c r="G200" s="57">
        <f t="shared" si="7"/>
        <v>0</v>
      </c>
      <c r="H200" s="60">
        <f t="shared" si="8"/>
        <v>0</v>
      </c>
    </row>
    <row r="201" spans="1:8" s="59" customFormat="1" hidden="1">
      <c r="A201" s="53" t="str">
        <f>IF((LEN('Copy paste to Here'!G205))&gt;5,((CONCATENATE('Copy paste to Here'!G205," &amp; ",'Copy paste to Here'!D205,"  &amp;  ",'Copy paste to Here'!E205))),"Empty Cell")</f>
        <v>Empty Cell</v>
      </c>
      <c r="B201" s="54">
        <f>'Copy paste to Here'!C205</f>
        <v>0</v>
      </c>
      <c r="C201" s="54"/>
      <c r="D201" s="55"/>
      <c r="E201" s="56"/>
      <c r="F201" s="56">
        <f t="shared" si="9"/>
        <v>0</v>
      </c>
      <c r="G201" s="57">
        <f t="shared" si="7"/>
        <v>0</v>
      </c>
      <c r="H201" s="60">
        <f t="shared" si="8"/>
        <v>0</v>
      </c>
    </row>
    <row r="202" spans="1:8" s="59" customFormat="1" hidden="1">
      <c r="A202" s="53" t="str">
        <f>IF((LEN('Copy paste to Here'!G206))&gt;5,((CONCATENATE('Copy paste to Here'!G206," &amp; ",'Copy paste to Here'!D206,"  &amp;  ",'Copy paste to Here'!E206))),"Empty Cell")</f>
        <v>Empty Cell</v>
      </c>
      <c r="B202" s="54">
        <f>'Copy paste to Here'!C206</f>
        <v>0</v>
      </c>
      <c r="C202" s="54"/>
      <c r="D202" s="55"/>
      <c r="E202" s="56"/>
      <c r="F202" s="56">
        <f t="shared" si="9"/>
        <v>0</v>
      </c>
      <c r="G202" s="57">
        <f t="shared" si="7"/>
        <v>0</v>
      </c>
      <c r="H202" s="60">
        <f t="shared" si="8"/>
        <v>0</v>
      </c>
    </row>
    <row r="203" spans="1:8" s="59" customFormat="1" hidden="1">
      <c r="A203" s="53" t="str">
        <f>IF((LEN('Copy paste to Here'!G207))&gt;5,((CONCATENATE('Copy paste to Here'!G207," &amp; ",'Copy paste to Here'!D207,"  &amp;  ",'Copy paste to Here'!E207))),"Empty Cell")</f>
        <v>Empty Cell</v>
      </c>
      <c r="B203" s="54">
        <f>'Copy paste to Here'!C207</f>
        <v>0</v>
      </c>
      <c r="C203" s="54"/>
      <c r="D203" s="55"/>
      <c r="E203" s="56"/>
      <c r="F203" s="56">
        <f t="shared" si="9"/>
        <v>0</v>
      </c>
      <c r="G203" s="57">
        <f t="shared" si="7"/>
        <v>0</v>
      </c>
      <c r="H203" s="60">
        <f t="shared" si="8"/>
        <v>0</v>
      </c>
    </row>
    <row r="204" spans="1:8" s="59" customFormat="1" hidden="1">
      <c r="A204" s="53" t="str">
        <f>IF((LEN('Copy paste to Here'!G208))&gt;5,((CONCATENATE('Copy paste to Here'!G208," &amp; ",'Copy paste to Here'!D208,"  &amp;  ",'Copy paste to Here'!E208))),"Empty Cell")</f>
        <v>Empty Cell</v>
      </c>
      <c r="B204" s="54">
        <f>'Copy paste to Here'!C208</f>
        <v>0</v>
      </c>
      <c r="C204" s="54"/>
      <c r="D204" s="55"/>
      <c r="E204" s="56"/>
      <c r="F204" s="56">
        <f t="shared" si="9"/>
        <v>0</v>
      </c>
      <c r="G204" s="57">
        <f t="shared" si="7"/>
        <v>0</v>
      </c>
      <c r="H204" s="60">
        <f t="shared" si="8"/>
        <v>0</v>
      </c>
    </row>
    <row r="205" spans="1:8" s="59" customFormat="1" hidden="1">
      <c r="A205" s="53" t="str">
        <f>IF((LEN('Copy paste to Here'!G209))&gt;5,((CONCATENATE('Copy paste to Here'!G209," &amp; ",'Copy paste to Here'!D209,"  &amp;  ",'Copy paste to Here'!E209))),"Empty Cell")</f>
        <v>Empty Cell</v>
      </c>
      <c r="B205" s="54">
        <f>'Copy paste to Here'!C209</f>
        <v>0</v>
      </c>
      <c r="C205" s="54"/>
      <c r="D205" s="55"/>
      <c r="E205" s="56"/>
      <c r="F205" s="56">
        <f t="shared" si="9"/>
        <v>0</v>
      </c>
      <c r="G205" s="57">
        <f t="shared" si="7"/>
        <v>0</v>
      </c>
      <c r="H205" s="60">
        <f t="shared" si="8"/>
        <v>0</v>
      </c>
    </row>
    <row r="206" spans="1:8" s="59" customFormat="1" hidden="1">
      <c r="A206" s="53" t="str">
        <f>IF((LEN('Copy paste to Here'!G210))&gt;5,((CONCATENATE('Copy paste to Here'!G210," &amp; ",'Copy paste to Here'!D210,"  &amp;  ",'Copy paste to Here'!E210))),"Empty Cell")</f>
        <v>Empty Cell</v>
      </c>
      <c r="B206" s="54">
        <f>'Copy paste to Here'!C210</f>
        <v>0</v>
      </c>
      <c r="C206" s="54"/>
      <c r="D206" s="55"/>
      <c r="E206" s="56"/>
      <c r="F206" s="56">
        <f t="shared" si="9"/>
        <v>0</v>
      </c>
      <c r="G206" s="57">
        <f t="shared" si="7"/>
        <v>0</v>
      </c>
      <c r="H206" s="60">
        <f t="shared" si="8"/>
        <v>0</v>
      </c>
    </row>
    <row r="207" spans="1:8" s="59" customFormat="1" hidden="1">
      <c r="A207" s="53" t="str">
        <f>IF((LEN('Copy paste to Here'!G211))&gt;5,((CONCATENATE('Copy paste to Here'!G211," &amp; ",'Copy paste to Here'!D211,"  &amp;  ",'Copy paste to Here'!E211))),"Empty Cell")</f>
        <v>Empty Cell</v>
      </c>
      <c r="B207" s="54">
        <f>'Copy paste to Here'!C211</f>
        <v>0</v>
      </c>
      <c r="C207" s="54"/>
      <c r="D207" s="55"/>
      <c r="E207" s="56"/>
      <c r="F207" s="56">
        <f t="shared" si="9"/>
        <v>0</v>
      </c>
      <c r="G207" s="57">
        <f t="shared" si="7"/>
        <v>0</v>
      </c>
      <c r="H207" s="60">
        <f t="shared" si="8"/>
        <v>0</v>
      </c>
    </row>
    <row r="208" spans="1:8" s="59" customFormat="1" hidden="1">
      <c r="A208" s="53" t="str">
        <f>IF((LEN('Copy paste to Here'!G212))&gt;5,((CONCATENATE('Copy paste to Here'!G212," &amp; ",'Copy paste to Here'!D212,"  &amp;  ",'Copy paste to Here'!E212))),"Empty Cell")</f>
        <v>Empty Cell</v>
      </c>
      <c r="B208" s="54">
        <f>'Copy paste to Here'!C212</f>
        <v>0</v>
      </c>
      <c r="C208" s="54"/>
      <c r="D208" s="55"/>
      <c r="E208" s="56"/>
      <c r="F208" s="56">
        <f t="shared" si="9"/>
        <v>0</v>
      </c>
      <c r="G208" s="57">
        <f t="shared" si="7"/>
        <v>0</v>
      </c>
      <c r="H208" s="60">
        <f t="shared" si="8"/>
        <v>0</v>
      </c>
    </row>
    <row r="209" spans="1:8" s="59" customFormat="1" hidden="1">
      <c r="A209" s="53" t="str">
        <f>IF((LEN('Copy paste to Here'!G213))&gt;5,((CONCATENATE('Copy paste to Here'!G213," &amp; ",'Copy paste to Here'!D213,"  &amp;  ",'Copy paste to Here'!E213))),"Empty Cell")</f>
        <v>Empty Cell</v>
      </c>
      <c r="B209" s="54">
        <f>'Copy paste to Here'!C213</f>
        <v>0</v>
      </c>
      <c r="C209" s="54"/>
      <c r="D209" s="55"/>
      <c r="E209" s="56"/>
      <c r="F209" s="56">
        <f t="shared" si="9"/>
        <v>0</v>
      </c>
      <c r="G209" s="57">
        <f t="shared" si="7"/>
        <v>0</v>
      </c>
      <c r="H209" s="60">
        <f t="shared" si="8"/>
        <v>0</v>
      </c>
    </row>
    <row r="210" spans="1:8" s="59" customFormat="1" hidden="1">
      <c r="A210" s="53" t="str">
        <f>IF((LEN('Copy paste to Here'!G214))&gt;5,((CONCATENATE('Copy paste to Here'!G214," &amp; ",'Copy paste to Here'!D214,"  &amp;  ",'Copy paste to Here'!E214))),"Empty Cell")</f>
        <v>Empty Cell</v>
      </c>
      <c r="B210" s="54">
        <f>'Copy paste to Here'!C214</f>
        <v>0</v>
      </c>
      <c r="C210" s="54"/>
      <c r="D210" s="55"/>
      <c r="E210" s="56"/>
      <c r="F210" s="56">
        <f t="shared" si="9"/>
        <v>0</v>
      </c>
      <c r="G210" s="57">
        <f t="shared" si="7"/>
        <v>0</v>
      </c>
      <c r="H210" s="60">
        <f t="shared" si="8"/>
        <v>0</v>
      </c>
    </row>
    <row r="211" spans="1:8" s="59" customFormat="1" hidden="1">
      <c r="A211" s="53" t="str">
        <f>IF((LEN('Copy paste to Here'!G215))&gt;5,((CONCATENATE('Copy paste to Here'!G215," &amp; ",'Copy paste to Here'!D215,"  &amp;  ",'Copy paste to Here'!E215))),"Empty Cell")</f>
        <v>Empty Cell</v>
      </c>
      <c r="B211" s="54">
        <f>'Copy paste to Here'!C215</f>
        <v>0</v>
      </c>
      <c r="C211" s="54"/>
      <c r="D211" s="55"/>
      <c r="E211" s="56"/>
      <c r="F211" s="56">
        <f t="shared" ref="F211:F274" si="10">D211*E211</f>
        <v>0</v>
      </c>
      <c r="G211" s="57">
        <f t="shared" ref="G211:G274" si="11">E211*$E$14</f>
        <v>0</v>
      </c>
      <c r="H211" s="60">
        <f t="shared" ref="H211:H274" si="12">D211*G211</f>
        <v>0</v>
      </c>
    </row>
    <row r="212" spans="1:8" s="59" customFormat="1" hidden="1">
      <c r="A212" s="53" t="str">
        <f>IF((LEN('Copy paste to Here'!G216))&gt;5,((CONCATENATE('Copy paste to Here'!G216," &amp; ",'Copy paste to Here'!D216,"  &amp;  ",'Copy paste to Here'!E216))),"Empty Cell")</f>
        <v>Empty Cell</v>
      </c>
      <c r="B212" s="54">
        <f>'Copy paste to Here'!C216</f>
        <v>0</v>
      </c>
      <c r="C212" s="54"/>
      <c r="D212" s="55"/>
      <c r="E212" s="56"/>
      <c r="F212" s="56">
        <f t="shared" si="10"/>
        <v>0</v>
      </c>
      <c r="G212" s="57">
        <f t="shared" si="11"/>
        <v>0</v>
      </c>
      <c r="H212" s="60">
        <f t="shared" si="12"/>
        <v>0</v>
      </c>
    </row>
    <row r="213" spans="1:8" s="59" customFormat="1" hidden="1">
      <c r="A213" s="53" t="str">
        <f>IF((LEN('Copy paste to Here'!G217))&gt;5,((CONCATENATE('Copy paste to Here'!G217," &amp; ",'Copy paste to Here'!D217,"  &amp;  ",'Copy paste to Here'!E217))),"Empty Cell")</f>
        <v>Empty Cell</v>
      </c>
      <c r="B213" s="54">
        <f>'Copy paste to Here'!C217</f>
        <v>0</v>
      </c>
      <c r="C213" s="54"/>
      <c r="D213" s="55"/>
      <c r="E213" s="56"/>
      <c r="F213" s="56">
        <f t="shared" si="10"/>
        <v>0</v>
      </c>
      <c r="G213" s="57">
        <f t="shared" si="11"/>
        <v>0</v>
      </c>
      <c r="H213" s="60">
        <f t="shared" si="12"/>
        <v>0</v>
      </c>
    </row>
    <row r="214" spans="1:8" s="59" customFormat="1" hidden="1">
      <c r="A214" s="53" t="str">
        <f>IF((LEN('Copy paste to Here'!G218))&gt;5,((CONCATENATE('Copy paste to Here'!G218," &amp; ",'Copy paste to Here'!D218,"  &amp;  ",'Copy paste to Here'!E218))),"Empty Cell")</f>
        <v>Empty Cell</v>
      </c>
      <c r="B214" s="54">
        <f>'Copy paste to Here'!C218</f>
        <v>0</v>
      </c>
      <c r="C214" s="54"/>
      <c r="D214" s="55"/>
      <c r="E214" s="56"/>
      <c r="F214" s="56">
        <f t="shared" si="10"/>
        <v>0</v>
      </c>
      <c r="G214" s="57">
        <f t="shared" si="11"/>
        <v>0</v>
      </c>
      <c r="H214" s="60">
        <f t="shared" si="12"/>
        <v>0</v>
      </c>
    </row>
    <row r="215" spans="1:8" s="59" customFormat="1" hidden="1">
      <c r="A215" s="53" t="str">
        <f>IF((LEN('Copy paste to Here'!G219))&gt;5,((CONCATENATE('Copy paste to Here'!G219," &amp; ",'Copy paste to Here'!D219,"  &amp;  ",'Copy paste to Here'!E219))),"Empty Cell")</f>
        <v>Empty Cell</v>
      </c>
      <c r="B215" s="54">
        <f>'Copy paste to Here'!C219</f>
        <v>0</v>
      </c>
      <c r="C215" s="54"/>
      <c r="D215" s="55"/>
      <c r="E215" s="56"/>
      <c r="F215" s="56">
        <f t="shared" si="10"/>
        <v>0</v>
      </c>
      <c r="G215" s="57">
        <f t="shared" si="11"/>
        <v>0</v>
      </c>
      <c r="H215" s="60">
        <f t="shared" si="12"/>
        <v>0</v>
      </c>
    </row>
    <row r="216" spans="1:8" s="59" customFormat="1" hidden="1">
      <c r="A216" s="53" t="str">
        <f>IF((LEN('Copy paste to Here'!G220))&gt;5,((CONCATENATE('Copy paste to Here'!G220," &amp; ",'Copy paste to Here'!D220,"  &amp;  ",'Copy paste to Here'!E220))),"Empty Cell")</f>
        <v>Empty Cell</v>
      </c>
      <c r="B216" s="54">
        <f>'Copy paste to Here'!C220</f>
        <v>0</v>
      </c>
      <c r="C216" s="54"/>
      <c r="D216" s="55"/>
      <c r="E216" s="56"/>
      <c r="F216" s="56">
        <f t="shared" si="10"/>
        <v>0</v>
      </c>
      <c r="G216" s="57">
        <f t="shared" si="11"/>
        <v>0</v>
      </c>
      <c r="H216" s="60">
        <f t="shared" si="12"/>
        <v>0</v>
      </c>
    </row>
    <row r="217" spans="1:8" s="59" customFormat="1" hidden="1">
      <c r="A217" s="53" t="str">
        <f>IF((LEN('Copy paste to Here'!G221))&gt;5,((CONCATENATE('Copy paste to Here'!G221," &amp; ",'Copy paste to Here'!D221,"  &amp;  ",'Copy paste to Here'!E221))),"Empty Cell")</f>
        <v>Empty Cell</v>
      </c>
      <c r="B217" s="54">
        <f>'Copy paste to Here'!C221</f>
        <v>0</v>
      </c>
      <c r="C217" s="54"/>
      <c r="D217" s="55"/>
      <c r="E217" s="56"/>
      <c r="F217" s="56">
        <f t="shared" si="10"/>
        <v>0</v>
      </c>
      <c r="G217" s="57">
        <f t="shared" si="11"/>
        <v>0</v>
      </c>
      <c r="H217" s="60">
        <f t="shared" si="12"/>
        <v>0</v>
      </c>
    </row>
    <row r="218" spans="1:8" s="59" customFormat="1" hidden="1">
      <c r="A218" s="53" t="str">
        <f>IF((LEN('Copy paste to Here'!G222))&gt;5,((CONCATENATE('Copy paste to Here'!G222," &amp; ",'Copy paste to Here'!D222,"  &amp;  ",'Copy paste to Here'!E222))),"Empty Cell")</f>
        <v>Empty Cell</v>
      </c>
      <c r="B218" s="54">
        <f>'Copy paste to Here'!C222</f>
        <v>0</v>
      </c>
      <c r="C218" s="54"/>
      <c r="D218" s="55"/>
      <c r="E218" s="56"/>
      <c r="F218" s="56">
        <f t="shared" si="10"/>
        <v>0</v>
      </c>
      <c r="G218" s="57">
        <f t="shared" si="11"/>
        <v>0</v>
      </c>
      <c r="H218" s="60">
        <f t="shared" si="12"/>
        <v>0</v>
      </c>
    </row>
    <row r="219" spans="1:8" s="59" customFormat="1" hidden="1">
      <c r="A219" s="53" t="str">
        <f>IF((LEN('Copy paste to Here'!G223))&gt;5,((CONCATENATE('Copy paste to Here'!G223," &amp; ",'Copy paste to Here'!D223,"  &amp;  ",'Copy paste to Here'!E223))),"Empty Cell")</f>
        <v>Empty Cell</v>
      </c>
      <c r="B219" s="54">
        <f>'Copy paste to Here'!C223</f>
        <v>0</v>
      </c>
      <c r="C219" s="54"/>
      <c r="D219" s="55"/>
      <c r="E219" s="56"/>
      <c r="F219" s="56">
        <f t="shared" si="10"/>
        <v>0</v>
      </c>
      <c r="G219" s="57">
        <f t="shared" si="11"/>
        <v>0</v>
      </c>
      <c r="H219" s="60">
        <f t="shared" si="12"/>
        <v>0</v>
      </c>
    </row>
    <row r="220" spans="1:8" s="59" customFormat="1" hidden="1">
      <c r="A220" s="53" t="str">
        <f>IF((LEN('Copy paste to Here'!G224))&gt;5,((CONCATENATE('Copy paste to Here'!G224," &amp; ",'Copy paste to Here'!D224,"  &amp;  ",'Copy paste to Here'!E224))),"Empty Cell")</f>
        <v>Empty Cell</v>
      </c>
      <c r="B220" s="54">
        <f>'Copy paste to Here'!C224</f>
        <v>0</v>
      </c>
      <c r="C220" s="54"/>
      <c r="D220" s="55"/>
      <c r="E220" s="56"/>
      <c r="F220" s="56">
        <f t="shared" si="10"/>
        <v>0</v>
      </c>
      <c r="G220" s="57">
        <f t="shared" si="11"/>
        <v>0</v>
      </c>
      <c r="H220" s="60">
        <f t="shared" si="12"/>
        <v>0</v>
      </c>
    </row>
    <row r="221" spans="1:8" s="59" customFormat="1" hidden="1">
      <c r="A221" s="53" t="str">
        <f>IF((LEN('Copy paste to Here'!G225))&gt;5,((CONCATENATE('Copy paste to Here'!G225," &amp; ",'Copy paste to Here'!D225,"  &amp;  ",'Copy paste to Here'!E225))),"Empty Cell")</f>
        <v>Empty Cell</v>
      </c>
      <c r="B221" s="54">
        <f>'Copy paste to Here'!C225</f>
        <v>0</v>
      </c>
      <c r="C221" s="54"/>
      <c r="D221" s="55"/>
      <c r="E221" s="56"/>
      <c r="F221" s="56">
        <f t="shared" si="10"/>
        <v>0</v>
      </c>
      <c r="G221" s="57">
        <f t="shared" si="11"/>
        <v>0</v>
      </c>
      <c r="H221" s="60">
        <f t="shared" si="12"/>
        <v>0</v>
      </c>
    </row>
    <row r="222" spans="1:8" s="59" customFormat="1" hidden="1">
      <c r="A222" s="53" t="str">
        <f>IF((LEN('Copy paste to Here'!G226))&gt;5,((CONCATENATE('Copy paste to Here'!G226," &amp; ",'Copy paste to Here'!D226,"  &amp;  ",'Copy paste to Here'!E226))),"Empty Cell")</f>
        <v>Empty Cell</v>
      </c>
      <c r="B222" s="54">
        <f>'Copy paste to Here'!C226</f>
        <v>0</v>
      </c>
      <c r="C222" s="54"/>
      <c r="D222" s="55"/>
      <c r="E222" s="56"/>
      <c r="F222" s="56">
        <f t="shared" si="10"/>
        <v>0</v>
      </c>
      <c r="G222" s="57">
        <f t="shared" si="11"/>
        <v>0</v>
      </c>
      <c r="H222" s="60">
        <f t="shared" si="12"/>
        <v>0</v>
      </c>
    </row>
    <row r="223" spans="1:8" s="59" customFormat="1" hidden="1">
      <c r="A223" s="53" t="str">
        <f>IF((LEN('Copy paste to Here'!G227))&gt;5,((CONCATENATE('Copy paste to Here'!G227," &amp; ",'Copy paste to Here'!D227,"  &amp;  ",'Copy paste to Here'!E227))),"Empty Cell")</f>
        <v>Empty Cell</v>
      </c>
      <c r="B223" s="54">
        <f>'Copy paste to Here'!C227</f>
        <v>0</v>
      </c>
      <c r="C223" s="54"/>
      <c r="D223" s="55"/>
      <c r="E223" s="56"/>
      <c r="F223" s="56">
        <f t="shared" si="10"/>
        <v>0</v>
      </c>
      <c r="G223" s="57">
        <f t="shared" si="11"/>
        <v>0</v>
      </c>
      <c r="H223" s="60">
        <f t="shared" si="12"/>
        <v>0</v>
      </c>
    </row>
    <row r="224" spans="1:8" s="59" customFormat="1" hidden="1">
      <c r="A224" s="53" t="str">
        <f>IF((LEN('Copy paste to Here'!G228))&gt;5,((CONCATENATE('Copy paste to Here'!G228," &amp; ",'Copy paste to Here'!D228,"  &amp;  ",'Copy paste to Here'!E228))),"Empty Cell")</f>
        <v>Empty Cell</v>
      </c>
      <c r="B224" s="54">
        <f>'Copy paste to Here'!C228</f>
        <v>0</v>
      </c>
      <c r="C224" s="54"/>
      <c r="D224" s="55"/>
      <c r="E224" s="56"/>
      <c r="F224" s="56">
        <f t="shared" si="10"/>
        <v>0</v>
      </c>
      <c r="G224" s="57">
        <f t="shared" si="11"/>
        <v>0</v>
      </c>
      <c r="H224" s="60">
        <f t="shared" si="12"/>
        <v>0</v>
      </c>
    </row>
    <row r="225" spans="1:8" s="59" customFormat="1" hidden="1">
      <c r="A225" s="53" t="str">
        <f>IF((LEN('Copy paste to Here'!G229))&gt;5,((CONCATENATE('Copy paste to Here'!G229," &amp; ",'Copy paste to Here'!D229,"  &amp;  ",'Copy paste to Here'!E229))),"Empty Cell")</f>
        <v>Empty Cell</v>
      </c>
      <c r="B225" s="54">
        <f>'Copy paste to Here'!C229</f>
        <v>0</v>
      </c>
      <c r="C225" s="54"/>
      <c r="D225" s="55"/>
      <c r="E225" s="56"/>
      <c r="F225" s="56">
        <f t="shared" si="10"/>
        <v>0</v>
      </c>
      <c r="G225" s="57">
        <f t="shared" si="11"/>
        <v>0</v>
      </c>
      <c r="H225" s="60">
        <f t="shared" si="12"/>
        <v>0</v>
      </c>
    </row>
    <row r="226" spans="1:8" s="59" customFormat="1" hidden="1">
      <c r="A226" s="53" t="str">
        <f>IF((LEN('Copy paste to Here'!G230))&gt;5,((CONCATENATE('Copy paste to Here'!G230," &amp; ",'Copy paste to Here'!D230,"  &amp;  ",'Copy paste to Here'!E230))),"Empty Cell")</f>
        <v>Empty Cell</v>
      </c>
      <c r="B226" s="54">
        <f>'Copy paste to Here'!C230</f>
        <v>0</v>
      </c>
      <c r="C226" s="54"/>
      <c r="D226" s="55"/>
      <c r="E226" s="56"/>
      <c r="F226" s="56">
        <f t="shared" si="10"/>
        <v>0</v>
      </c>
      <c r="G226" s="57">
        <f t="shared" si="11"/>
        <v>0</v>
      </c>
      <c r="H226" s="60">
        <f t="shared" si="12"/>
        <v>0</v>
      </c>
    </row>
    <row r="227" spans="1:8" s="59" customFormat="1" hidden="1">
      <c r="A227" s="53" t="str">
        <f>IF((LEN('Copy paste to Here'!G231))&gt;5,((CONCATENATE('Copy paste to Here'!G231," &amp; ",'Copy paste to Here'!D231,"  &amp;  ",'Copy paste to Here'!E231))),"Empty Cell")</f>
        <v>Empty Cell</v>
      </c>
      <c r="B227" s="54">
        <f>'Copy paste to Here'!C231</f>
        <v>0</v>
      </c>
      <c r="C227" s="54"/>
      <c r="D227" s="55"/>
      <c r="E227" s="56"/>
      <c r="F227" s="56">
        <f t="shared" si="10"/>
        <v>0</v>
      </c>
      <c r="G227" s="57">
        <f t="shared" si="11"/>
        <v>0</v>
      </c>
      <c r="H227" s="60">
        <f t="shared" si="12"/>
        <v>0</v>
      </c>
    </row>
    <row r="228" spans="1:8" s="59" customFormat="1" hidden="1">
      <c r="A228" s="53" t="str">
        <f>IF((LEN('Copy paste to Here'!G232))&gt;5,((CONCATENATE('Copy paste to Here'!G232," &amp; ",'Copy paste to Here'!D232,"  &amp;  ",'Copy paste to Here'!E232))),"Empty Cell")</f>
        <v>Empty Cell</v>
      </c>
      <c r="B228" s="54">
        <f>'Copy paste to Here'!C232</f>
        <v>0</v>
      </c>
      <c r="C228" s="54"/>
      <c r="D228" s="55"/>
      <c r="E228" s="56"/>
      <c r="F228" s="56">
        <f t="shared" si="10"/>
        <v>0</v>
      </c>
      <c r="G228" s="57">
        <f t="shared" si="11"/>
        <v>0</v>
      </c>
      <c r="H228" s="60">
        <f t="shared" si="12"/>
        <v>0</v>
      </c>
    </row>
    <row r="229" spans="1:8" s="59" customFormat="1" hidden="1">
      <c r="A229" s="53" t="str">
        <f>IF((LEN('Copy paste to Here'!G233))&gt;5,((CONCATENATE('Copy paste to Here'!G233," &amp; ",'Copy paste to Here'!D233,"  &amp;  ",'Copy paste to Here'!E233))),"Empty Cell")</f>
        <v>Empty Cell</v>
      </c>
      <c r="B229" s="54">
        <f>'Copy paste to Here'!C233</f>
        <v>0</v>
      </c>
      <c r="C229" s="54"/>
      <c r="D229" s="55"/>
      <c r="E229" s="56"/>
      <c r="F229" s="56">
        <f t="shared" si="10"/>
        <v>0</v>
      </c>
      <c r="G229" s="57">
        <f t="shared" si="11"/>
        <v>0</v>
      </c>
      <c r="H229" s="60">
        <f t="shared" si="12"/>
        <v>0</v>
      </c>
    </row>
    <row r="230" spans="1:8" s="59" customFormat="1" hidden="1">
      <c r="A230" s="53" t="str">
        <f>IF((LEN('Copy paste to Here'!G234))&gt;5,((CONCATENATE('Copy paste to Here'!G234," &amp; ",'Copy paste to Here'!D234,"  &amp;  ",'Copy paste to Here'!E234))),"Empty Cell")</f>
        <v>Empty Cell</v>
      </c>
      <c r="B230" s="54">
        <f>'Copy paste to Here'!C234</f>
        <v>0</v>
      </c>
      <c r="C230" s="54"/>
      <c r="D230" s="55"/>
      <c r="E230" s="56"/>
      <c r="F230" s="56">
        <f t="shared" si="10"/>
        <v>0</v>
      </c>
      <c r="G230" s="57">
        <f t="shared" si="11"/>
        <v>0</v>
      </c>
      <c r="H230" s="60">
        <f t="shared" si="12"/>
        <v>0</v>
      </c>
    </row>
    <row r="231" spans="1:8" s="59" customFormat="1" hidden="1">
      <c r="A231" s="53" t="str">
        <f>IF((LEN('Copy paste to Here'!G235))&gt;5,((CONCATENATE('Copy paste to Here'!G235," &amp; ",'Copy paste to Here'!D235,"  &amp;  ",'Copy paste to Here'!E235))),"Empty Cell")</f>
        <v>Empty Cell</v>
      </c>
      <c r="B231" s="54">
        <f>'Copy paste to Here'!C235</f>
        <v>0</v>
      </c>
      <c r="C231" s="54"/>
      <c r="D231" s="55"/>
      <c r="E231" s="56"/>
      <c r="F231" s="56">
        <f t="shared" si="10"/>
        <v>0</v>
      </c>
      <c r="G231" s="57">
        <f t="shared" si="11"/>
        <v>0</v>
      </c>
      <c r="H231" s="60">
        <f t="shared" si="12"/>
        <v>0</v>
      </c>
    </row>
    <row r="232" spans="1:8" s="59" customFormat="1" hidden="1">
      <c r="A232" s="53" t="str">
        <f>IF((LEN('Copy paste to Here'!G236))&gt;5,((CONCATENATE('Copy paste to Here'!G236," &amp; ",'Copy paste to Here'!D236,"  &amp;  ",'Copy paste to Here'!E236))),"Empty Cell")</f>
        <v>Empty Cell</v>
      </c>
      <c r="B232" s="54">
        <f>'Copy paste to Here'!C236</f>
        <v>0</v>
      </c>
      <c r="C232" s="54"/>
      <c r="D232" s="55"/>
      <c r="E232" s="56"/>
      <c r="F232" s="56">
        <f t="shared" si="10"/>
        <v>0</v>
      </c>
      <c r="G232" s="57">
        <f t="shared" si="11"/>
        <v>0</v>
      </c>
      <c r="H232" s="60">
        <f t="shared" si="12"/>
        <v>0</v>
      </c>
    </row>
    <row r="233" spans="1:8" s="59" customFormat="1" hidden="1">
      <c r="A233" s="53" t="str">
        <f>IF((LEN('Copy paste to Here'!G237))&gt;5,((CONCATENATE('Copy paste to Here'!G237," &amp; ",'Copy paste to Here'!D237,"  &amp;  ",'Copy paste to Here'!E237))),"Empty Cell")</f>
        <v>Empty Cell</v>
      </c>
      <c r="B233" s="54">
        <f>'Copy paste to Here'!C237</f>
        <v>0</v>
      </c>
      <c r="C233" s="54"/>
      <c r="D233" s="55"/>
      <c r="E233" s="56"/>
      <c r="F233" s="56">
        <f t="shared" si="10"/>
        <v>0</v>
      </c>
      <c r="G233" s="57">
        <f t="shared" si="11"/>
        <v>0</v>
      </c>
      <c r="H233" s="60">
        <f t="shared" si="12"/>
        <v>0</v>
      </c>
    </row>
    <row r="234" spans="1:8" s="59" customFormat="1" hidden="1">
      <c r="A234" s="53" t="str">
        <f>IF((LEN('Copy paste to Here'!G238))&gt;5,((CONCATENATE('Copy paste to Here'!G238," &amp; ",'Copy paste to Here'!D238,"  &amp;  ",'Copy paste to Here'!E238))),"Empty Cell")</f>
        <v>Empty Cell</v>
      </c>
      <c r="B234" s="54">
        <f>'Copy paste to Here'!C238</f>
        <v>0</v>
      </c>
      <c r="C234" s="54"/>
      <c r="D234" s="55"/>
      <c r="E234" s="56"/>
      <c r="F234" s="56">
        <f t="shared" si="10"/>
        <v>0</v>
      </c>
      <c r="G234" s="57">
        <f t="shared" si="11"/>
        <v>0</v>
      </c>
      <c r="H234" s="60">
        <f t="shared" si="12"/>
        <v>0</v>
      </c>
    </row>
    <row r="235" spans="1:8" s="59" customFormat="1" hidden="1">
      <c r="A235" s="53" t="str">
        <f>IF((LEN('Copy paste to Here'!G239))&gt;5,((CONCATENATE('Copy paste to Here'!G239," &amp; ",'Copy paste to Here'!D239,"  &amp;  ",'Copy paste to Here'!E239))),"Empty Cell")</f>
        <v>Empty Cell</v>
      </c>
      <c r="B235" s="54">
        <f>'Copy paste to Here'!C239</f>
        <v>0</v>
      </c>
      <c r="C235" s="54"/>
      <c r="D235" s="55"/>
      <c r="E235" s="56"/>
      <c r="F235" s="56">
        <f t="shared" si="10"/>
        <v>0</v>
      </c>
      <c r="G235" s="57">
        <f t="shared" si="11"/>
        <v>0</v>
      </c>
      <c r="H235" s="60">
        <f t="shared" si="12"/>
        <v>0</v>
      </c>
    </row>
    <row r="236" spans="1:8" s="59" customFormat="1" hidden="1">
      <c r="A236" s="53" t="str">
        <f>IF((LEN('Copy paste to Here'!G240))&gt;5,((CONCATENATE('Copy paste to Here'!G240," &amp; ",'Copy paste to Here'!D240,"  &amp;  ",'Copy paste to Here'!E240))),"Empty Cell")</f>
        <v>Empty Cell</v>
      </c>
      <c r="B236" s="54">
        <f>'Copy paste to Here'!C240</f>
        <v>0</v>
      </c>
      <c r="C236" s="54"/>
      <c r="D236" s="55"/>
      <c r="E236" s="56"/>
      <c r="F236" s="56">
        <f t="shared" si="10"/>
        <v>0</v>
      </c>
      <c r="G236" s="57">
        <f t="shared" si="11"/>
        <v>0</v>
      </c>
      <c r="H236" s="60">
        <f t="shared" si="12"/>
        <v>0</v>
      </c>
    </row>
    <row r="237" spans="1:8" s="59" customFormat="1" hidden="1">
      <c r="A237" s="53" t="str">
        <f>IF((LEN('Copy paste to Here'!G241))&gt;5,((CONCATENATE('Copy paste to Here'!G241," &amp; ",'Copy paste to Here'!D241,"  &amp;  ",'Copy paste to Here'!E241))),"Empty Cell")</f>
        <v>Empty Cell</v>
      </c>
      <c r="B237" s="54">
        <f>'Copy paste to Here'!C241</f>
        <v>0</v>
      </c>
      <c r="C237" s="54"/>
      <c r="D237" s="55"/>
      <c r="E237" s="56"/>
      <c r="F237" s="56">
        <f t="shared" si="10"/>
        <v>0</v>
      </c>
      <c r="G237" s="57">
        <f t="shared" si="11"/>
        <v>0</v>
      </c>
      <c r="H237" s="60">
        <f t="shared" si="12"/>
        <v>0</v>
      </c>
    </row>
    <row r="238" spans="1:8" s="59" customFormat="1" hidden="1">
      <c r="A238" s="53" t="str">
        <f>IF((LEN('Copy paste to Here'!G242))&gt;5,((CONCATENATE('Copy paste to Here'!G242," &amp; ",'Copy paste to Here'!D242,"  &amp;  ",'Copy paste to Here'!E242))),"Empty Cell")</f>
        <v>Empty Cell</v>
      </c>
      <c r="B238" s="54">
        <f>'Copy paste to Here'!C242</f>
        <v>0</v>
      </c>
      <c r="C238" s="54"/>
      <c r="D238" s="55"/>
      <c r="E238" s="56"/>
      <c r="F238" s="56">
        <f t="shared" si="10"/>
        <v>0</v>
      </c>
      <c r="G238" s="57">
        <f t="shared" si="11"/>
        <v>0</v>
      </c>
      <c r="H238" s="60">
        <f t="shared" si="12"/>
        <v>0</v>
      </c>
    </row>
    <row r="239" spans="1:8" s="59" customFormat="1" hidden="1">
      <c r="A239" s="53" t="str">
        <f>IF((LEN('Copy paste to Here'!G243))&gt;5,((CONCATENATE('Copy paste to Here'!G243," &amp; ",'Copy paste to Here'!D243,"  &amp;  ",'Copy paste to Here'!E243))),"Empty Cell")</f>
        <v>Empty Cell</v>
      </c>
      <c r="B239" s="54">
        <f>'Copy paste to Here'!C243</f>
        <v>0</v>
      </c>
      <c r="C239" s="54"/>
      <c r="D239" s="55"/>
      <c r="E239" s="56"/>
      <c r="F239" s="56">
        <f t="shared" si="10"/>
        <v>0</v>
      </c>
      <c r="G239" s="57">
        <f t="shared" si="11"/>
        <v>0</v>
      </c>
      <c r="H239" s="60">
        <f t="shared" si="12"/>
        <v>0</v>
      </c>
    </row>
    <row r="240" spans="1:8" s="59" customFormat="1" hidden="1">
      <c r="A240" s="53" t="str">
        <f>IF((LEN('Copy paste to Here'!G244))&gt;5,((CONCATENATE('Copy paste to Here'!G244," &amp; ",'Copy paste to Here'!D244,"  &amp;  ",'Copy paste to Here'!E244))),"Empty Cell")</f>
        <v>Empty Cell</v>
      </c>
      <c r="B240" s="54">
        <f>'Copy paste to Here'!C244</f>
        <v>0</v>
      </c>
      <c r="C240" s="54"/>
      <c r="D240" s="55"/>
      <c r="E240" s="56"/>
      <c r="F240" s="56">
        <f t="shared" si="10"/>
        <v>0</v>
      </c>
      <c r="G240" s="57">
        <f t="shared" si="11"/>
        <v>0</v>
      </c>
      <c r="H240" s="60">
        <f t="shared" si="12"/>
        <v>0</v>
      </c>
    </row>
    <row r="241" spans="1:8" s="59" customFormat="1" hidden="1">
      <c r="A241" s="53" t="str">
        <f>IF((LEN('Copy paste to Here'!G245))&gt;5,((CONCATENATE('Copy paste to Here'!G245," &amp; ",'Copy paste to Here'!D245,"  &amp;  ",'Copy paste to Here'!E245))),"Empty Cell")</f>
        <v>Empty Cell</v>
      </c>
      <c r="B241" s="54">
        <f>'Copy paste to Here'!C245</f>
        <v>0</v>
      </c>
      <c r="C241" s="54"/>
      <c r="D241" s="55"/>
      <c r="E241" s="56"/>
      <c r="F241" s="56">
        <f t="shared" si="10"/>
        <v>0</v>
      </c>
      <c r="G241" s="57">
        <f t="shared" si="11"/>
        <v>0</v>
      </c>
      <c r="H241" s="60">
        <f t="shared" si="12"/>
        <v>0</v>
      </c>
    </row>
    <row r="242" spans="1:8" s="59" customFormat="1" hidden="1">
      <c r="A242" s="53" t="str">
        <f>IF((LEN('Copy paste to Here'!G246))&gt;5,((CONCATENATE('Copy paste to Here'!G246," &amp; ",'Copy paste to Here'!D246,"  &amp;  ",'Copy paste to Here'!E246))),"Empty Cell")</f>
        <v>Empty Cell</v>
      </c>
      <c r="B242" s="54">
        <f>'Copy paste to Here'!C246</f>
        <v>0</v>
      </c>
      <c r="C242" s="54"/>
      <c r="D242" s="55"/>
      <c r="E242" s="56"/>
      <c r="F242" s="56">
        <f t="shared" si="10"/>
        <v>0</v>
      </c>
      <c r="G242" s="57">
        <f t="shared" si="11"/>
        <v>0</v>
      </c>
      <c r="H242" s="60">
        <f t="shared" si="12"/>
        <v>0</v>
      </c>
    </row>
    <row r="243" spans="1:8" s="59" customFormat="1" hidden="1">
      <c r="A243" s="53" t="str">
        <f>IF((LEN('Copy paste to Here'!G247))&gt;5,((CONCATENATE('Copy paste to Here'!G247," &amp; ",'Copy paste to Here'!D247,"  &amp;  ",'Copy paste to Here'!E247))),"Empty Cell")</f>
        <v>Empty Cell</v>
      </c>
      <c r="B243" s="54">
        <f>'Copy paste to Here'!C247</f>
        <v>0</v>
      </c>
      <c r="C243" s="54"/>
      <c r="D243" s="55"/>
      <c r="E243" s="56"/>
      <c r="F243" s="56">
        <f t="shared" si="10"/>
        <v>0</v>
      </c>
      <c r="G243" s="57">
        <f t="shared" si="11"/>
        <v>0</v>
      </c>
      <c r="H243" s="60">
        <f t="shared" si="12"/>
        <v>0</v>
      </c>
    </row>
    <row r="244" spans="1:8" s="59" customFormat="1" hidden="1">
      <c r="A244" s="53" t="str">
        <f>IF((LEN('Copy paste to Here'!G248))&gt;5,((CONCATENATE('Copy paste to Here'!G248," &amp; ",'Copy paste to Here'!D248,"  &amp;  ",'Copy paste to Here'!E248))),"Empty Cell")</f>
        <v>Empty Cell</v>
      </c>
      <c r="B244" s="54">
        <f>'Copy paste to Here'!C248</f>
        <v>0</v>
      </c>
      <c r="C244" s="54"/>
      <c r="D244" s="55"/>
      <c r="E244" s="56"/>
      <c r="F244" s="56">
        <f t="shared" si="10"/>
        <v>0</v>
      </c>
      <c r="G244" s="57">
        <f t="shared" si="11"/>
        <v>0</v>
      </c>
      <c r="H244" s="60">
        <f t="shared" si="12"/>
        <v>0</v>
      </c>
    </row>
    <row r="245" spans="1:8" s="59" customFormat="1" hidden="1">
      <c r="A245" s="53" t="str">
        <f>IF((LEN('Copy paste to Here'!G249))&gt;5,((CONCATENATE('Copy paste to Here'!G249," &amp; ",'Copy paste to Here'!D249,"  &amp;  ",'Copy paste to Here'!E249))),"Empty Cell")</f>
        <v>Empty Cell</v>
      </c>
      <c r="B245" s="54">
        <f>'Copy paste to Here'!C249</f>
        <v>0</v>
      </c>
      <c r="C245" s="54"/>
      <c r="D245" s="55"/>
      <c r="E245" s="56"/>
      <c r="F245" s="56">
        <f t="shared" si="10"/>
        <v>0</v>
      </c>
      <c r="G245" s="57">
        <f t="shared" si="11"/>
        <v>0</v>
      </c>
      <c r="H245" s="60">
        <f t="shared" si="12"/>
        <v>0</v>
      </c>
    </row>
    <row r="246" spans="1:8" s="59" customFormat="1" hidden="1">
      <c r="A246" s="53" t="str">
        <f>IF((LEN('Copy paste to Here'!G250))&gt;5,((CONCATENATE('Copy paste to Here'!G250," &amp; ",'Copy paste to Here'!D250,"  &amp;  ",'Copy paste to Here'!E250))),"Empty Cell")</f>
        <v>Empty Cell</v>
      </c>
      <c r="B246" s="54">
        <f>'Copy paste to Here'!C250</f>
        <v>0</v>
      </c>
      <c r="C246" s="54"/>
      <c r="D246" s="55"/>
      <c r="E246" s="56"/>
      <c r="F246" s="56">
        <f t="shared" si="10"/>
        <v>0</v>
      </c>
      <c r="G246" s="57">
        <f t="shared" si="11"/>
        <v>0</v>
      </c>
      <c r="H246" s="60">
        <f t="shared" si="12"/>
        <v>0</v>
      </c>
    </row>
    <row r="247" spans="1:8" s="59" customFormat="1" hidden="1">
      <c r="A247" s="53" t="str">
        <f>IF((LEN('Copy paste to Here'!G251))&gt;5,((CONCATENATE('Copy paste to Here'!G251," &amp; ",'Copy paste to Here'!D251,"  &amp;  ",'Copy paste to Here'!E251))),"Empty Cell")</f>
        <v>Empty Cell</v>
      </c>
      <c r="B247" s="54">
        <f>'Copy paste to Here'!C251</f>
        <v>0</v>
      </c>
      <c r="C247" s="54"/>
      <c r="D247" s="55"/>
      <c r="E247" s="56"/>
      <c r="F247" s="56">
        <f t="shared" si="10"/>
        <v>0</v>
      </c>
      <c r="G247" s="57">
        <f t="shared" si="11"/>
        <v>0</v>
      </c>
      <c r="H247" s="60">
        <f t="shared" si="12"/>
        <v>0</v>
      </c>
    </row>
    <row r="248" spans="1:8" s="59" customFormat="1" hidden="1">
      <c r="A248" s="53" t="str">
        <f>IF((LEN('Copy paste to Here'!G252))&gt;5,((CONCATENATE('Copy paste to Here'!G252," &amp; ",'Copy paste to Here'!D252,"  &amp;  ",'Copy paste to Here'!E252))),"Empty Cell")</f>
        <v>Empty Cell</v>
      </c>
      <c r="B248" s="54">
        <f>'Copy paste to Here'!C252</f>
        <v>0</v>
      </c>
      <c r="C248" s="54"/>
      <c r="D248" s="55"/>
      <c r="E248" s="56"/>
      <c r="F248" s="56">
        <f t="shared" si="10"/>
        <v>0</v>
      </c>
      <c r="G248" s="57">
        <f t="shared" si="11"/>
        <v>0</v>
      </c>
      <c r="H248" s="60">
        <f t="shared" si="12"/>
        <v>0</v>
      </c>
    </row>
    <row r="249" spans="1:8" s="59" customFormat="1" hidden="1">
      <c r="A249" s="53" t="str">
        <f>IF((LEN('Copy paste to Here'!G253))&gt;5,((CONCATENATE('Copy paste to Here'!G253," &amp; ",'Copy paste to Here'!D253,"  &amp;  ",'Copy paste to Here'!E253))),"Empty Cell")</f>
        <v>Empty Cell</v>
      </c>
      <c r="B249" s="54">
        <f>'Copy paste to Here'!C253</f>
        <v>0</v>
      </c>
      <c r="C249" s="54"/>
      <c r="D249" s="55"/>
      <c r="E249" s="56"/>
      <c r="F249" s="56">
        <f t="shared" si="10"/>
        <v>0</v>
      </c>
      <c r="G249" s="57">
        <f t="shared" si="11"/>
        <v>0</v>
      </c>
      <c r="H249" s="60">
        <f t="shared" si="12"/>
        <v>0</v>
      </c>
    </row>
    <row r="250" spans="1:8" s="59" customFormat="1" hidden="1">
      <c r="A250" s="53" t="str">
        <f>IF((LEN('Copy paste to Here'!G254))&gt;5,((CONCATENATE('Copy paste to Here'!G254," &amp; ",'Copy paste to Here'!D254,"  &amp;  ",'Copy paste to Here'!E254))),"Empty Cell")</f>
        <v>Empty Cell</v>
      </c>
      <c r="B250" s="54">
        <f>'Copy paste to Here'!C254</f>
        <v>0</v>
      </c>
      <c r="C250" s="54"/>
      <c r="D250" s="55"/>
      <c r="E250" s="56"/>
      <c r="F250" s="56">
        <f t="shared" si="10"/>
        <v>0</v>
      </c>
      <c r="G250" s="57">
        <f t="shared" si="11"/>
        <v>0</v>
      </c>
      <c r="H250" s="60">
        <f t="shared" si="12"/>
        <v>0</v>
      </c>
    </row>
    <row r="251" spans="1:8" s="59" customFormat="1" hidden="1">
      <c r="A251" s="53" t="str">
        <f>IF((LEN('Copy paste to Here'!G255))&gt;5,((CONCATENATE('Copy paste to Here'!G255," &amp; ",'Copy paste to Here'!D255,"  &amp;  ",'Copy paste to Here'!E255))),"Empty Cell")</f>
        <v>Empty Cell</v>
      </c>
      <c r="B251" s="54">
        <f>'Copy paste to Here'!C255</f>
        <v>0</v>
      </c>
      <c r="C251" s="54"/>
      <c r="D251" s="55"/>
      <c r="E251" s="56"/>
      <c r="F251" s="56">
        <f t="shared" si="10"/>
        <v>0</v>
      </c>
      <c r="G251" s="57">
        <f t="shared" si="11"/>
        <v>0</v>
      </c>
      <c r="H251" s="60">
        <f t="shared" si="12"/>
        <v>0</v>
      </c>
    </row>
    <row r="252" spans="1:8" s="59" customFormat="1" hidden="1">
      <c r="A252" s="53" t="str">
        <f>IF((LEN('Copy paste to Here'!G256))&gt;5,((CONCATENATE('Copy paste to Here'!G256," &amp; ",'Copy paste to Here'!D256,"  &amp;  ",'Copy paste to Here'!E256))),"Empty Cell")</f>
        <v>Empty Cell</v>
      </c>
      <c r="B252" s="54">
        <f>'Copy paste to Here'!C256</f>
        <v>0</v>
      </c>
      <c r="C252" s="54"/>
      <c r="D252" s="55"/>
      <c r="E252" s="56"/>
      <c r="F252" s="56">
        <f t="shared" si="10"/>
        <v>0</v>
      </c>
      <c r="G252" s="57">
        <f t="shared" si="11"/>
        <v>0</v>
      </c>
      <c r="H252" s="60">
        <f t="shared" si="12"/>
        <v>0</v>
      </c>
    </row>
    <row r="253" spans="1:8" s="59" customFormat="1" hidden="1">
      <c r="A253" s="53" t="str">
        <f>IF((LEN('Copy paste to Here'!G257))&gt;5,((CONCATENATE('Copy paste to Here'!G257," &amp; ",'Copy paste to Here'!D257,"  &amp;  ",'Copy paste to Here'!E257))),"Empty Cell")</f>
        <v>Empty Cell</v>
      </c>
      <c r="B253" s="54">
        <f>'Copy paste to Here'!C257</f>
        <v>0</v>
      </c>
      <c r="C253" s="54"/>
      <c r="D253" s="55"/>
      <c r="E253" s="56"/>
      <c r="F253" s="56">
        <f t="shared" si="10"/>
        <v>0</v>
      </c>
      <c r="G253" s="57">
        <f t="shared" si="11"/>
        <v>0</v>
      </c>
      <c r="H253" s="60">
        <f t="shared" si="12"/>
        <v>0</v>
      </c>
    </row>
    <row r="254" spans="1:8" s="59" customFormat="1" hidden="1">
      <c r="A254" s="53" t="str">
        <f>IF((LEN('Copy paste to Here'!G258))&gt;5,((CONCATENATE('Copy paste to Here'!G258," &amp; ",'Copy paste to Here'!D258,"  &amp;  ",'Copy paste to Here'!E258))),"Empty Cell")</f>
        <v>Empty Cell</v>
      </c>
      <c r="B254" s="54">
        <f>'Copy paste to Here'!C258</f>
        <v>0</v>
      </c>
      <c r="C254" s="54"/>
      <c r="D254" s="55"/>
      <c r="E254" s="56"/>
      <c r="F254" s="56">
        <f t="shared" si="10"/>
        <v>0</v>
      </c>
      <c r="G254" s="57">
        <f t="shared" si="11"/>
        <v>0</v>
      </c>
      <c r="H254" s="60">
        <f t="shared" si="12"/>
        <v>0</v>
      </c>
    </row>
    <row r="255" spans="1:8" s="59" customFormat="1" hidden="1">
      <c r="A255" s="53" t="str">
        <f>IF((LEN('Copy paste to Here'!G259))&gt;5,((CONCATENATE('Copy paste to Here'!G259," &amp; ",'Copy paste to Here'!D259,"  &amp;  ",'Copy paste to Here'!E259))),"Empty Cell")</f>
        <v>Empty Cell</v>
      </c>
      <c r="B255" s="54">
        <f>'Copy paste to Here'!C259</f>
        <v>0</v>
      </c>
      <c r="C255" s="54"/>
      <c r="D255" s="55"/>
      <c r="E255" s="56"/>
      <c r="F255" s="56">
        <f t="shared" si="10"/>
        <v>0</v>
      </c>
      <c r="G255" s="57">
        <f t="shared" si="11"/>
        <v>0</v>
      </c>
      <c r="H255" s="60">
        <f t="shared" si="12"/>
        <v>0</v>
      </c>
    </row>
    <row r="256" spans="1:8" s="59" customFormat="1" hidden="1">
      <c r="A256" s="53" t="str">
        <f>IF((LEN('Copy paste to Here'!G260))&gt;5,((CONCATENATE('Copy paste to Here'!G260," &amp; ",'Copy paste to Here'!D260,"  &amp;  ",'Copy paste to Here'!E260))),"Empty Cell")</f>
        <v>Empty Cell</v>
      </c>
      <c r="B256" s="54">
        <f>'Copy paste to Here'!C260</f>
        <v>0</v>
      </c>
      <c r="C256" s="54"/>
      <c r="D256" s="55"/>
      <c r="E256" s="56"/>
      <c r="F256" s="56">
        <f t="shared" si="10"/>
        <v>0</v>
      </c>
      <c r="G256" s="57">
        <f t="shared" si="11"/>
        <v>0</v>
      </c>
      <c r="H256" s="60">
        <f t="shared" si="12"/>
        <v>0</v>
      </c>
    </row>
    <row r="257" spans="1:8" s="59" customFormat="1" hidden="1">
      <c r="A257" s="53" t="str">
        <f>IF((LEN('Copy paste to Here'!G261))&gt;5,((CONCATENATE('Copy paste to Here'!G261," &amp; ",'Copy paste to Here'!D261,"  &amp;  ",'Copy paste to Here'!E261))),"Empty Cell")</f>
        <v>Empty Cell</v>
      </c>
      <c r="B257" s="54">
        <f>'Copy paste to Here'!C261</f>
        <v>0</v>
      </c>
      <c r="C257" s="54"/>
      <c r="D257" s="55"/>
      <c r="E257" s="56"/>
      <c r="F257" s="56">
        <f t="shared" si="10"/>
        <v>0</v>
      </c>
      <c r="G257" s="57">
        <f t="shared" si="11"/>
        <v>0</v>
      </c>
      <c r="H257" s="60">
        <f t="shared" si="12"/>
        <v>0</v>
      </c>
    </row>
    <row r="258" spans="1:8" s="59" customFormat="1" hidden="1">
      <c r="A258" s="53" t="str">
        <f>IF((LEN('Copy paste to Here'!G262))&gt;5,((CONCATENATE('Copy paste to Here'!G262," &amp; ",'Copy paste to Here'!D262,"  &amp;  ",'Copy paste to Here'!E262))),"Empty Cell")</f>
        <v>Empty Cell</v>
      </c>
      <c r="B258" s="54">
        <f>'Copy paste to Here'!C262</f>
        <v>0</v>
      </c>
      <c r="C258" s="54"/>
      <c r="D258" s="55"/>
      <c r="E258" s="56"/>
      <c r="F258" s="56">
        <f t="shared" si="10"/>
        <v>0</v>
      </c>
      <c r="G258" s="57">
        <f t="shared" si="11"/>
        <v>0</v>
      </c>
      <c r="H258" s="60">
        <f t="shared" si="12"/>
        <v>0</v>
      </c>
    </row>
    <row r="259" spans="1:8" s="59" customFormat="1" hidden="1">
      <c r="A259" s="53" t="str">
        <f>IF((LEN('Copy paste to Here'!G263))&gt;5,((CONCATENATE('Copy paste to Here'!G263," &amp; ",'Copy paste to Here'!D263,"  &amp;  ",'Copy paste to Here'!E263))),"Empty Cell")</f>
        <v>Empty Cell</v>
      </c>
      <c r="B259" s="54">
        <f>'Copy paste to Here'!C263</f>
        <v>0</v>
      </c>
      <c r="C259" s="54"/>
      <c r="D259" s="55"/>
      <c r="E259" s="56"/>
      <c r="F259" s="56">
        <f t="shared" si="10"/>
        <v>0</v>
      </c>
      <c r="G259" s="57">
        <f t="shared" si="11"/>
        <v>0</v>
      </c>
      <c r="H259" s="60">
        <f t="shared" si="12"/>
        <v>0</v>
      </c>
    </row>
    <row r="260" spans="1:8" s="59" customFormat="1" hidden="1">
      <c r="A260" s="53" t="str">
        <f>IF((LEN('Copy paste to Here'!G264))&gt;5,((CONCATENATE('Copy paste to Here'!G264," &amp; ",'Copy paste to Here'!D264,"  &amp;  ",'Copy paste to Here'!E264))),"Empty Cell")</f>
        <v>Empty Cell</v>
      </c>
      <c r="B260" s="54">
        <f>'Copy paste to Here'!C264</f>
        <v>0</v>
      </c>
      <c r="C260" s="54"/>
      <c r="D260" s="55"/>
      <c r="E260" s="56"/>
      <c r="F260" s="56">
        <f t="shared" si="10"/>
        <v>0</v>
      </c>
      <c r="G260" s="57">
        <f t="shared" si="11"/>
        <v>0</v>
      </c>
      <c r="H260" s="60">
        <f t="shared" si="12"/>
        <v>0</v>
      </c>
    </row>
    <row r="261" spans="1:8" s="59" customFormat="1" hidden="1">
      <c r="A261" s="53" t="str">
        <f>IF((LEN('Copy paste to Here'!G265))&gt;5,((CONCATENATE('Copy paste to Here'!G265," &amp; ",'Copy paste to Here'!D265,"  &amp;  ",'Copy paste to Here'!E265))),"Empty Cell")</f>
        <v>Empty Cell</v>
      </c>
      <c r="B261" s="54">
        <f>'Copy paste to Here'!C265</f>
        <v>0</v>
      </c>
      <c r="C261" s="54"/>
      <c r="D261" s="55"/>
      <c r="E261" s="56"/>
      <c r="F261" s="56">
        <f t="shared" si="10"/>
        <v>0</v>
      </c>
      <c r="G261" s="57">
        <f t="shared" si="11"/>
        <v>0</v>
      </c>
      <c r="H261" s="60">
        <f t="shared" si="12"/>
        <v>0</v>
      </c>
    </row>
    <row r="262" spans="1:8" s="59" customFormat="1" hidden="1">
      <c r="A262" s="53" t="str">
        <f>IF((LEN('Copy paste to Here'!G266))&gt;5,((CONCATENATE('Copy paste to Here'!G266," &amp; ",'Copy paste to Here'!D266,"  &amp;  ",'Copy paste to Here'!E266))),"Empty Cell")</f>
        <v>Empty Cell</v>
      </c>
      <c r="B262" s="54">
        <f>'Copy paste to Here'!C266</f>
        <v>0</v>
      </c>
      <c r="C262" s="54"/>
      <c r="D262" s="55"/>
      <c r="E262" s="56"/>
      <c r="F262" s="56">
        <f t="shared" si="10"/>
        <v>0</v>
      </c>
      <c r="G262" s="57">
        <f t="shared" si="11"/>
        <v>0</v>
      </c>
      <c r="H262" s="60">
        <f t="shared" si="12"/>
        <v>0</v>
      </c>
    </row>
    <row r="263" spans="1:8" s="59" customFormat="1" hidden="1">
      <c r="A263" s="53" t="str">
        <f>IF((LEN('Copy paste to Here'!G267))&gt;5,((CONCATENATE('Copy paste to Here'!G267," &amp; ",'Copy paste to Here'!D267,"  &amp;  ",'Copy paste to Here'!E267))),"Empty Cell")</f>
        <v>Empty Cell</v>
      </c>
      <c r="B263" s="54">
        <f>'Copy paste to Here'!C267</f>
        <v>0</v>
      </c>
      <c r="C263" s="54"/>
      <c r="D263" s="55"/>
      <c r="E263" s="56"/>
      <c r="F263" s="56">
        <f t="shared" si="10"/>
        <v>0</v>
      </c>
      <c r="G263" s="57">
        <f t="shared" si="11"/>
        <v>0</v>
      </c>
      <c r="H263" s="60">
        <f t="shared" si="12"/>
        <v>0</v>
      </c>
    </row>
    <row r="264" spans="1:8" s="59" customFormat="1" hidden="1">
      <c r="A264" s="53" t="str">
        <f>IF((LEN('Copy paste to Here'!G268))&gt;5,((CONCATENATE('Copy paste to Here'!G268," &amp; ",'Copy paste to Here'!D268,"  &amp;  ",'Copy paste to Here'!E268))),"Empty Cell")</f>
        <v>Empty Cell</v>
      </c>
      <c r="B264" s="54">
        <f>'Copy paste to Here'!C268</f>
        <v>0</v>
      </c>
      <c r="C264" s="54"/>
      <c r="D264" s="55"/>
      <c r="E264" s="56"/>
      <c r="F264" s="56">
        <f t="shared" si="10"/>
        <v>0</v>
      </c>
      <c r="G264" s="57">
        <f t="shared" si="11"/>
        <v>0</v>
      </c>
      <c r="H264" s="60">
        <f t="shared" si="12"/>
        <v>0</v>
      </c>
    </row>
    <row r="265" spans="1:8" s="59" customFormat="1" hidden="1">
      <c r="A265" s="53" t="str">
        <f>IF((LEN('Copy paste to Here'!G269))&gt;5,((CONCATENATE('Copy paste to Here'!G269," &amp; ",'Copy paste to Here'!D269,"  &amp;  ",'Copy paste to Here'!E269))),"Empty Cell")</f>
        <v>Empty Cell</v>
      </c>
      <c r="B265" s="54">
        <f>'Copy paste to Here'!C269</f>
        <v>0</v>
      </c>
      <c r="C265" s="54"/>
      <c r="D265" s="55"/>
      <c r="E265" s="56"/>
      <c r="F265" s="56">
        <f t="shared" si="10"/>
        <v>0</v>
      </c>
      <c r="G265" s="57">
        <f t="shared" si="11"/>
        <v>0</v>
      </c>
      <c r="H265" s="60">
        <f t="shared" si="12"/>
        <v>0</v>
      </c>
    </row>
    <row r="266" spans="1:8" s="59" customFormat="1" hidden="1">
      <c r="A266" s="53" t="str">
        <f>IF((LEN('Copy paste to Here'!G270))&gt;5,((CONCATENATE('Copy paste to Here'!G270," &amp; ",'Copy paste to Here'!D270,"  &amp;  ",'Copy paste to Here'!E270))),"Empty Cell")</f>
        <v>Empty Cell</v>
      </c>
      <c r="B266" s="54">
        <f>'Copy paste to Here'!C270</f>
        <v>0</v>
      </c>
      <c r="C266" s="54"/>
      <c r="D266" s="55"/>
      <c r="E266" s="56"/>
      <c r="F266" s="56">
        <f t="shared" si="10"/>
        <v>0</v>
      </c>
      <c r="G266" s="57">
        <f t="shared" si="11"/>
        <v>0</v>
      </c>
      <c r="H266" s="60">
        <f t="shared" si="12"/>
        <v>0</v>
      </c>
    </row>
    <row r="267" spans="1:8" s="59" customFormat="1" hidden="1">
      <c r="A267" s="53" t="str">
        <f>IF((LEN('Copy paste to Here'!G271))&gt;5,((CONCATENATE('Copy paste to Here'!G271," &amp; ",'Copy paste to Here'!D271,"  &amp;  ",'Copy paste to Here'!E271))),"Empty Cell")</f>
        <v>Empty Cell</v>
      </c>
      <c r="B267" s="54">
        <f>'Copy paste to Here'!C271</f>
        <v>0</v>
      </c>
      <c r="C267" s="54"/>
      <c r="D267" s="55"/>
      <c r="E267" s="56"/>
      <c r="F267" s="56">
        <f t="shared" si="10"/>
        <v>0</v>
      </c>
      <c r="G267" s="57">
        <f t="shared" si="11"/>
        <v>0</v>
      </c>
      <c r="H267" s="60">
        <f t="shared" si="12"/>
        <v>0</v>
      </c>
    </row>
    <row r="268" spans="1:8" s="59" customFormat="1" hidden="1">
      <c r="A268" s="53" t="str">
        <f>IF((LEN('Copy paste to Here'!G272))&gt;5,((CONCATENATE('Copy paste to Here'!G272," &amp; ",'Copy paste to Here'!D272,"  &amp;  ",'Copy paste to Here'!E272))),"Empty Cell")</f>
        <v>Empty Cell</v>
      </c>
      <c r="B268" s="54">
        <f>'Copy paste to Here'!C272</f>
        <v>0</v>
      </c>
      <c r="C268" s="54"/>
      <c r="D268" s="55"/>
      <c r="E268" s="56"/>
      <c r="F268" s="56">
        <f t="shared" si="10"/>
        <v>0</v>
      </c>
      <c r="G268" s="57">
        <f t="shared" si="11"/>
        <v>0</v>
      </c>
      <c r="H268" s="60">
        <f t="shared" si="12"/>
        <v>0</v>
      </c>
    </row>
    <row r="269" spans="1:8" s="59" customFormat="1" hidden="1">
      <c r="A269" s="53" t="str">
        <f>IF((LEN('Copy paste to Here'!G273))&gt;5,((CONCATENATE('Copy paste to Here'!G273," &amp; ",'Copy paste to Here'!D273,"  &amp;  ",'Copy paste to Here'!E273))),"Empty Cell")</f>
        <v>Empty Cell</v>
      </c>
      <c r="B269" s="54">
        <f>'Copy paste to Here'!C273</f>
        <v>0</v>
      </c>
      <c r="C269" s="54"/>
      <c r="D269" s="55"/>
      <c r="E269" s="56"/>
      <c r="F269" s="56">
        <f t="shared" si="10"/>
        <v>0</v>
      </c>
      <c r="G269" s="57">
        <f t="shared" si="11"/>
        <v>0</v>
      </c>
      <c r="H269" s="60">
        <f t="shared" si="12"/>
        <v>0</v>
      </c>
    </row>
    <row r="270" spans="1:8" s="59" customFormat="1" hidden="1">
      <c r="A270" s="53" t="str">
        <f>IF((LEN('Copy paste to Here'!G274))&gt;5,((CONCATENATE('Copy paste to Here'!G274," &amp; ",'Copy paste to Here'!D274,"  &amp;  ",'Copy paste to Here'!E274))),"Empty Cell")</f>
        <v>Empty Cell</v>
      </c>
      <c r="B270" s="54">
        <f>'Copy paste to Here'!C274</f>
        <v>0</v>
      </c>
      <c r="C270" s="54"/>
      <c r="D270" s="55"/>
      <c r="E270" s="56"/>
      <c r="F270" s="56">
        <f t="shared" si="10"/>
        <v>0</v>
      </c>
      <c r="G270" s="57">
        <f t="shared" si="11"/>
        <v>0</v>
      </c>
      <c r="H270" s="60">
        <f t="shared" si="12"/>
        <v>0</v>
      </c>
    </row>
    <row r="271" spans="1:8" s="59" customFormat="1" hidden="1">
      <c r="A271" s="53" t="str">
        <f>IF((LEN('Copy paste to Here'!G275))&gt;5,((CONCATENATE('Copy paste to Here'!G275," &amp; ",'Copy paste to Here'!D275,"  &amp;  ",'Copy paste to Here'!E275))),"Empty Cell")</f>
        <v>Empty Cell</v>
      </c>
      <c r="B271" s="54">
        <f>'Copy paste to Here'!C275</f>
        <v>0</v>
      </c>
      <c r="C271" s="54"/>
      <c r="D271" s="55"/>
      <c r="E271" s="56"/>
      <c r="F271" s="56">
        <f t="shared" si="10"/>
        <v>0</v>
      </c>
      <c r="G271" s="57">
        <f t="shared" si="11"/>
        <v>0</v>
      </c>
      <c r="H271" s="60">
        <f t="shared" si="12"/>
        <v>0</v>
      </c>
    </row>
    <row r="272" spans="1:8" s="59" customFormat="1" hidden="1">
      <c r="A272" s="53" t="str">
        <f>IF((LEN('Copy paste to Here'!G276))&gt;5,((CONCATENATE('Copy paste to Here'!G276," &amp; ",'Copy paste to Here'!D276,"  &amp;  ",'Copy paste to Here'!E276))),"Empty Cell")</f>
        <v>Empty Cell</v>
      </c>
      <c r="B272" s="54">
        <f>'Copy paste to Here'!C276</f>
        <v>0</v>
      </c>
      <c r="C272" s="54"/>
      <c r="D272" s="55"/>
      <c r="E272" s="56"/>
      <c r="F272" s="56">
        <f t="shared" si="10"/>
        <v>0</v>
      </c>
      <c r="G272" s="57">
        <f t="shared" si="11"/>
        <v>0</v>
      </c>
      <c r="H272" s="60">
        <f t="shared" si="12"/>
        <v>0</v>
      </c>
    </row>
    <row r="273" spans="1:8" s="59" customFormat="1" hidden="1">
      <c r="A273" s="53" t="str">
        <f>IF((LEN('Copy paste to Here'!G277))&gt;5,((CONCATENATE('Copy paste to Here'!G277," &amp; ",'Copy paste to Here'!D277,"  &amp;  ",'Copy paste to Here'!E277))),"Empty Cell")</f>
        <v>Empty Cell</v>
      </c>
      <c r="B273" s="54">
        <f>'Copy paste to Here'!C277</f>
        <v>0</v>
      </c>
      <c r="C273" s="54"/>
      <c r="D273" s="55"/>
      <c r="E273" s="56"/>
      <c r="F273" s="56">
        <f t="shared" si="10"/>
        <v>0</v>
      </c>
      <c r="G273" s="57">
        <f t="shared" si="11"/>
        <v>0</v>
      </c>
      <c r="H273" s="60">
        <f t="shared" si="12"/>
        <v>0</v>
      </c>
    </row>
    <row r="274" spans="1:8" s="59" customFormat="1" hidden="1">
      <c r="A274" s="53" t="str">
        <f>IF((LEN('Copy paste to Here'!G278))&gt;5,((CONCATENATE('Copy paste to Here'!G278," &amp; ",'Copy paste to Here'!D278,"  &amp;  ",'Copy paste to Here'!E278))),"Empty Cell")</f>
        <v>Empty Cell</v>
      </c>
      <c r="B274" s="54">
        <f>'Copy paste to Here'!C278</f>
        <v>0</v>
      </c>
      <c r="C274" s="54"/>
      <c r="D274" s="55"/>
      <c r="E274" s="56"/>
      <c r="F274" s="56">
        <f t="shared" si="10"/>
        <v>0</v>
      </c>
      <c r="G274" s="57">
        <f t="shared" si="11"/>
        <v>0</v>
      </c>
      <c r="H274" s="60">
        <f t="shared" si="12"/>
        <v>0</v>
      </c>
    </row>
    <row r="275" spans="1:8" s="59" customFormat="1" hidden="1">
      <c r="A275" s="53" t="str">
        <f>IF((LEN('Copy paste to Here'!G279))&gt;5,((CONCATENATE('Copy paste to Here'!G279," &amp; ",'Copy paste to Here'!D279,"  &amp;  ",'Copy paste to Here'!E279))),"Empty Cell")</f>
        <v>Empty Cell</v>
      </c>
      <c r="B275" s="54">
        <f>'Copy paste to Here'!C279</f>
        <v>0</v>
      </c>
      <c r="C275" s="54"/>
      <c r="D275" s="55"/>
      <c r="E275" s="56"/>
      <c r="F275" s="56">
        <f t="shared" ref="F275:F338" si="13">D275*E275</f>
        <v>0</v>
      </c>
      <c r="G275" s="57">
        <f t="shared" ref="G275:G338" si="14">E275*$E$14</f>
        <v>0</v>
      </c>
      <c r="H275" s="60">
        <f t="shared" ref="H275:H338" si="15">D275*G275</f>
        <v>0</v>
      </c>
    </row>
    <row r="276" spans="1:8" s="59" customFormat="1" hidden="1">
      <c r="A276" s="53" t="str">
        <f>IF((LEN('Copy paste to Here'!G280))&gt;5,((CONCATENATE('Copy paste to Here'!G280," &amp; ",'Copy paste to Here'!D280,"  &amp;  ",'Copy paste to Here'!E280))),"Empty Cell")</f>
        <v>Empty Cell</v>
      </c>
      <c r="B276" s="54">
        <f>'Copy paste to Here'!C280</f>
        <v>0</v>
      </c>
      <c r="C276" s="54"/>
      <c r="D276" s="55"/>
      <c r="E276" s="56"/>
      <c r="F276" s="56">
        <f t="shared" si="13"/>
        <v>0</v>
      </c>
      <c r="G276" s="57">
        <f t="shared" si="14"/>
        <v>0</v>
      </c>
      <c r="H276" s="60">
        <f t="shared" si="15"/>
        <v>0</v>
      </c>
    </row>
    <row r="277" spans="1:8" s="59" customFormat="1" hidden="1">
      <c r="A277" s="53" t="str">
        <f>IF((LEN('Copy paste to Here'!G281))&gt;5,((CONCATENATE('Copy paste to Here'!G281," &amp; ",'Copy paste to Here'!D281,"  &amp;  ",'Copy paste to Here'!E281))),"Empty Cell")</f>
        <v>Empty Cell</v>
      </c>
      <c r="B277" s="54">
        <f>'Copy paste to Here'!C281</f>
        <v>0</v>
      </c>
      <c r="C277" s="54"/>
      <c r="D277" s="55"/>
      <c r="E277" s="56"/>
      <c r="F277" s="56">
        <f t="shared" si="13"/>
        <v>0</v>
      </c>
      <c r="G277" s="57">
        <f t="shared" si="14"/>
        <v>0</v>
      </c>
      <c r="H277" s="60">
        <f t="shared" si="15"/>
        <v>0</v>
      </c>
    </row>
    <row r="278" spans="1:8" s="59" customFormat="1" hidden="1">
      <c r="A278" s="53" t="str">
        <f>IF((LEN('Copy paste to Here'!G282))&gt;5,((CONCATENATE('Copy paste to Here'!G282," &amp; ",'Copy paste to Here'!D282,"  &amp;  ",'Copy paste to Here'!E282))),"Empty Cell")</f>
        <v>Empty Cell</v>
      </c>
      <c r="B278" s="54">
        <f>'Copy paste to Here'!C282</f>
        <v>0</v>
      </c>
      <c r="C278" s="54"/>
      <c r="D278" s="55"/>
      <c r="E278" s="56"/>
      <c r="F278" s="56">
        <f t="shared" si="13"/>
        <v>0</v>
      </c>
      <c r="G278" s="57">
        <f t="shared" si="14"/>
        <v>0</v>
      </c>
      <c r="H278" s="60">
        <f t="shared" si="15"/>
        <v>0</v>
      </c>
    </row>
    <row r="279" spans="1:8" s="59" customFormat="1" hidden="1">
      <c r="A279" s="53" t="str">
        <f>IF((LEN('Copy paste to Here'!G283))&gt;5,((CONCATENATE('Copy paste to Here'!G283," &amp; ",'Copy paste to Here'!D283,"  &amp;  ",'Copy paste to Here'!E283))),"Empty Cell")</f>
        <v>Empty Cell</v>
      </c>
      <c r="B279" s="54">
        <f>'Copy paste to Here'!C283</f>
        <v>0</v>
      </c>
      <c r="C279" s="54"/>
      <c r="D279" s="55"/>
      <c r="E279" s="56"/>
      <c r="F279" s="56">
        <f t="shared" si="13"/>
        <v>0</v>
      </c>
      <c r="G279" s="57">
        <f t="shared" si="14"/>
        <v>0</v>
      </c>
      <c r="H279" s="60">
        <f t="shared" si="15"/>
        <v>0</v>
      </c>
    </row>
    <row r="280" spans="1:8" s="59" customFormat="1" hidden="1">
      <c r="A280" s="53" t="str">
        <f>IF((LEN('Copy paste to Here'!G284))&gt;5,((CONCATENATE('Copy paste to Here'!G284," &amp; ",'Copy paste to Here'!D284,"  &amp;  ",'Copy paste to Here'!E284))),"Empty Cell")</f>
        <v>Empty Cell</v>
      </c>
      <c r="B280" s="54">
        <f>'Copy paste to Here'!C284</f>
        <v>0</v>
      </c>
      <c r="C280" s="54"/>
      <c r="D280" s="55"/>
      <c r="E280" s="56"/>
      <c r="F280" s="56">
        <f t="shared" si="13"/>
        <v>0</v>
      </c>
      <c r="G280" s="57">
        <f t="shared" si="14"/>
        <v>0</v>
      </c>
      <c r="H280" s="60">
        <f t="shared" si="15"/>
        <v>0</v>
      </c>
    </row>
    <row r="281" spans="1:8" s="59" customFormat="1" hidden="1">
      <c r="A281" s="53" t="str">
        <f>IF((LEN('Copy paste to Here'!G285))&gt;5,((CONCATENATE('Copy paste to Here'!G285," &amp; ",'Copy paste to Here'!D285,"  &amp;  ",'Copy paste to Here'!E285))),"Empty Cell")</f>
        <v>Empty Cell</v>
      </c>
      <c r="B281" s="54">
        <f>'Copy paste to Here'!C285</f>
        <v>0</v>
      </c>
      <c r="C281" s="54"/>
      <c r="D281" s="55"/>
      <c r="E281" s="56"/>
      <c r="F281" s="56">
        <f t="shared" si="13"/>
        <v>0</v>
      </c>
      <c r="G281" s="57">
        <f t="shared" si="14"/>
        <v>0</v>
      </c>
      <c r="H281" s="60">
        <f t="shared" si="15"/>
        <v>0</v>
      </c>
    </row>
    <row r="282" spans="1:8" s="59" customFormat="1" hidden="1">
      <c r="A282" s="53" t="str">
        <f>IF((LEN('Copy paste to Here'!G286))&gt;5,((CONCATENATE('Copy paste to Here'!G286," &amp; ",'Copy paste to Here'!D286,"  &amp;  ",'Copy paste to Here'!E286))),"Empty Cell")</f>
        <v>Empty Cell</v>
      </c>
      <c r="B282" s="54">
        <f>'Copy paste to Here'!C286</f>
        <v>0</v>
      </c>
      <c r="C282" s="54"/>
      <c r="D282" s="55"/>
      <c r="E282" s="56"/>
      <c r="F282" s="56">
        <f t="shared" si="13"/>
        <v>0</v>
      </c>
      <c r="G282" s="57">
        <f t="shared" si="14"/>
        <v>0</v>
      </c>
      <c r="H282" s="60">
        <f t="shared" si="15"/>
        <v>0</v>
      </c>
    </row>
    <row r="283" spans="1:8" s="59" customFormat="1" hidden="1">
      <c r="A283" s="53" t="str">
        <f>IF((LEN('Copy paste to Here'!G287))&gt;5,((CONCATENATE('Copy paste to Here'!G287," &amp; ",'Copy paste to Here'!D287,"  &amp;  ",'Copy paste to Here'!E287))),"Empty Cell")</f>
        <v>Empty Cell</v>
      </c>
      <c r="B283" s="54">
        <f>'Copy paste to Here'!C287</f>
        <v>0</v>
      </c>
      <c r="C283" s="54"/>
      <c r="D283" s="55"/>
      <c r="E283" s="56"/>
      <c r="F283" s="56">
        <f t="shared" si="13"/>
        <v>0</v>
      </c>
      <c r="G283" s="57">
        <f t="shared" si="14"/>
        <v>0</v>
      </c>
      <c r="H283" s="60">
        <f t="shared" si="15"/>
        <v>0</v>
      </c>
    </row>
    <row r="284" spans="1:8" s="59" customFormat="1" hidden="1">
      <c r="A284" s="53" t="str">
        <f>IF((LEN('Copy paste to Here'!G288))&gt;5,((CONCATENATE('Copy paste to Here'!G288," &amp; ",'Copy paste to Here'!D288,"  &amp;  ",'Copy paste to Here'!E288))),"Empty Cell")</f>
        <v>Empty Cell</v>
      </c>
      <c r="B284" s="54">
        <f>'Copy paste to Here'!C288</f>
        <v>0</v>
      </c>
      <c r="C284" s="54"/>
      <c r="D284" s="55"/>
      <c r="E284" s="56"/>
      <c r="F284" s="56">
        <f t="shared" si="13"/>
        <v>0</v>
      </c>
      <c r="G284" s="57">
        <f t="shared" si="14"/>
        <v>0</v>
      </c>
      <c r="H284" s="60">
        <f t="shared" si="15"/>
        <v>0</v>
      </c>
    </row>
    <row r="285" spans="1:8" s="59" customFormat="1" hidden="1">
      <c r="A285" s="53" t="str">
        <f>IF((LEN('Copy paste to Here'!G289))&gt;5,((CONCATENATE('Copy paste to Here'!G289," &amp; ",'Copy paste to Here'!D289,"  &amp;  ",'Copy paste to Here'!E289))),"Empty Cell")</f>
        <v>Empty Cell</v>
      </c>
      <c r="B285" s="54">
        <f>'Copy paste to Here'!C289</f>
        <v>0</v>
      </c>
      <c r="C285" s="54"/>
      <c r="D285" s="55"/>
      <c r="E285" s="56"/>
      <c r="F285" s="56">
        <f t="shared" si="13"/>
        <v>0</v>
      </c>
      <c r="G285" s="57">
        <f t="shared" si="14"/>
        <v>0</v>
      </c>
      <c r="H285" s="60">
        <f t="shared" si="15"/>
        <v>0</v>
      </c>
    </row>
    <row r="286" spans="1:8" s="59" customFormat="1" hidden="1">
      <c r="A286" s="53" t="str">
        <f>IF((LEN('Copy paste to Here'!G290))&gt;5,((CONCATENATE('Copy paste to Here'!G290," &amp; ",'Copy paste to Here'!D290,"  &amp;  ",'Copy paste to Here'!E290))),"Empty Cell")</f>
        <v>Empty Cell</v>
      </c>
      <c r="B286" s="54">
        <f>'Copy paste to Here'!C290</f>
        <v>0</v>
      </c>
      <c r="C286" s="54"/>
      <c r="D286" s="55"/>
      <c r="E286" s="56"/>
      <c r="F286" s="56">
        <f t="shared" si="13"/>
        <v>0</v>
      </c>
      <c r="G286" s="57">
        <f t="shared" si="14"/>
        <v>0</v>
      </c>
      <c r="H286" s="60">
        <f t="shared" si="15"/>
        <v>0</v>
      </c>
    </row>
    <row r="287" spans="1:8" s="59" customFormat="1" hidden="1">
      <c r="A287" s="53" t="str">
        <f>IF((LEN('Copy paste to Here'!G291))&gt;5,((CONCATENATE('Copy paste to Here'!G291," &amp; ",'Copy paste to Here'!D291,"  &amp;  ",'Copy paste to Here'!E291))),"Empty Cell")</f>
        <v>Empty Cell</v>
      </c>
      <c r="B287" s="54">
        <f>'Copy paste to Here'!C291</f>
        <v>0</v>
      </c>
      <c r="C287" s="54"/>
      <c r="D287" s="55"/>
      <c r="E287" s="56"/>
      <c r="F287" s="56">
        <f t="shared" si="13"/>
        <v>0</v>
      </c>
      <c r="G287" s="57">
        <f t="shared" si="14"/>
        <v>0</v>
      </c>
      <c r="H287" s="60">
        <f t="shared" si="15"/>
        <v>0</v>
      </c>
    </row>
    <row r="288" spans="1:8" s="59" customFormat="1" hidden="1">
      <c r="A288" s="53" t="str">
        <f>IF((LEN('Copy paste to Here'!G292))&gt;5,((CONCATENATE('Copy paste to Here'!G292," &amp; ",'Copy paste to Here'!D292,"  &amp;  ",'Copy paste to Here'!E292))),"Empty Cell")</f>
        <v>Empty Cell</v>
      </c>
      <c r="B288" s="54">
        <f>'Copy paste to Here'!C292</f>
        <v>0</v>
      </c>
      <c r="C288" s="54"/>
      <c r="D288" s="55"/>
      <c r="E288" s="56"/>
      <c r="F288" s="56">
        <f t="shared" si="13"/>
        <v>0</v>
      </c>
      <c r="G288" s="57">
        <f t="shared" si="14"/>
        <v>0</v>
      </c>
      <c r="H288" s="60">
        <f t="shared" si="15"/>
        <v>0</v>
      </c>
    </row>
    <row r="289" spans="1:8" s="59" customFormat="1" hidden="1">
      <c r="A289" s="53" t="str">
        <f>IF((LEN('Copy paste to Here'!G293))&gt;5,((CONCATENATE('Copy paste to Here'!G293," &amp; ",'Copy paste to Here'!D293,"  &amp;  ",'Copy paste to Here'!E293))),"Empty Cell")</f>
        <v>Empty Cell</v>
      </c>
      <c r="B289" s="54">
        <f>'Copy paste to Here'!C293</f>
        <v>0</v>
      </c>
      <c r="C289" s="54"/>
      <c r="D289" s="55"/>
      <c r="E289" s="56"/>
      <c r="F289" s="56">
        <f t="shared" si="13"/>
        <v>0</v>
      </c>
      <c r="G289" s="57">
        <f t="shared" si="14"/>
        <v>0</v>
      </c>
      <c r="H289" s="60">
        <f t="shared" si="15"/>
        <v>0</v>
      </c>
    </row>
    <row r="290" spans="1:8" s="59" customFormat="1" hidden="1">
      <c r="A290" s="53" t="str">
        <f>IF((LEN('Copy paste to Here'!G294))&gt;5,((CONCATENATE('Copy paste to Here'!G294," &amp; ",'Copy paste to Here'!D294,"  &amp;  ",'Copy paste to Here'!E294))),"Empty Cell")</f>
        <v>Empty Cell</v>
      </c>
      <c r="B290" s="54">
        <f>'Copy paste to Here'!C294</f>
        <v>0</v>
      </c>
      <c r="C290" s="54"/>
      <c r="D290" s="55"/>
      <c r="E290" s="56"/>
      <c r="F290" s="56">
        <f t="shared" si="13"/>
        <v>0</v>
      </c>
      <c r="G290" s="57">
        <f t="shared" si="14"/>
        <v>0</v>
      </c>
      <c r="H290" s="60">
        <f t="shared" si="15"/>
        <v>0</v>
      </c>
    </row>
    <row r="291" spans="1:8" s="59" customFormat="1" hidden="1">
      <c r="A291" s="53" t="str">
        <f>IF((LEN('Copy paste to Here'!G295))&gt;5,((CONCATENATE('Copy paste to Here'!G295," &amp; ",'Copy paste to Here'!D295,"  &amp;  ",'Copy paste to Here'!E295))),"Empty Cell")</f>
        <v>Empty Cell</v>
      </c>
      <c r="B291" s="54">
        <f>'Copy paste to Here'!C295</f>
        <v>0</v>
      </c>
      <c r="C291" s="54"/>
      <c r="D291" s="55"/>
      <c r="E291" s="56"/>
      <c r="F291" s="56">
        <f t="shared" si="13"/>
        <v>0</v>
      </c>
      <c r="G291" s="57">
        <f t="shared" si="14"/>
        <v>0</v>
      </c>
      <c r="H291" s="60">
        <f t="shared" si="15"/>
        <v>0</v>
      </c>
    </row>
    <row r="292" spans="1:8" s="59" customFormat="1" hidden="1">
      <c r="A292" s="53" t="str">
        <f>IF((LEN('Copy paste to Here'!G296))&gt;5,((CONCATENATE('Copy paste to Here'!G296," &amp; ",'Copy paste to Here'!D296,"  &amp;  ",'Copy paste to Here'!E296))),"Empty Cell")</f>
        <v>Empty Cell</v>
      </c>
      <c r="B292" s="54">
        <f>'Copy paste to Here'!C296</f>
        <v>0</v>
      </c>
      <c r="C292" s="54"/>
      <c r="D292" s="55"/>
      <c r="E292" s="56"/>
      <c r="F292" s="56">
        <f t="shared" si="13"/>
        <v>0</v>
      </c>
      <c r="G292" s="57">
        <f t="shared" si="14"/>
        <v>0</v>
      </c>
      <c r="H292" s="60">
        <f t="shared" si="15"/>
        <v>0</v>
      </c>
    </row>
    <row r="293" spans="1:8" s="59" customFormat="1" hidden="1">
      <c r="A293" s="53" t="str">
        <f>IF((LEN('Copy paste to Here'!G297))&gt;5,((CONCATENATE('Copy paste to Here'!G297," &amp; ",'Copy paste to Here'!D297,"  &amp;  ",'Copy paste to Here'!E297))),"Empty Cell")</f>
        <v>Empty Cell</v>
      </c>
      <c r="B293" s="54">
        <f>'Copy paste to Here'!C297</f>
        <v>0</v>
      </c>
      <c r="C293" s="54"/>
      <c r="D293" s="55"/>
      <c r="E293" s="56"/>
      <c r="F293" s="56">
        <f t="shared" si="13"/>
        <v>0</v>
      </c>
      <c r="G293" s="57">
        <f t="shared" si="14"/>
        <v>0</v>
      </c>
      <c r="H293" s="60">
        <f t="shared" si="15"/>
        <v>0</v>
      </c>
    </row>
    <row r="294" spans="1:8" s="59" customFormat="1" hidden="1">
      <c r="A294" s="53" t="str">
        <f>IF((LEN('Copy paste to Here'!G298))&gt;5,((CONCATENATE('Copy paste to Here'!G298," &amp; ",'Copy paste to Here'!D298,"  &amp;  ",'Copy paste to Here'!E298))),"Empty Cell")</f>
        <v>Empty Cell</v>
      </c>
      <c r="B294" s="54">
        <f>'Copy paste to Here'!C298</f>
        <v>0</v>
      </c>
      <c r="C294" s="54"/>
      <c r="D294" s="55"/>
      <c r="E294" s="56"/>
      <c r="F294" s="56">
        <f t="shared" si="13"/>
        <v>0</v>
      </c>
      <c r="G294" s="57">
        <f t="shared" si="14"/>
        <v>0</v>
      </c>
      <c r="H294" s="60">
        <f t="shared" si="15"/>
        <v>0</v>
      </c>
    </row>
    <row r="295" spans="1:8" s="59" customFormat="1" hidden="1">
      <c r="A295" s="53" t="str">
        <f>IF((LEN('Copy paste to Here'!G299))&gt;5,((CONCATENATE('Copy paste to Here'!G299," &amp; ",'Copy paste to Here'!D299,"  &amp;  ",'Copy paste to Here'!E299))),"Empty Cell")</f>
        <v>Empty Cell</v>
      </c>
      <c r="B295" s="54">
        <f>'Copy paste to Here'!C299</f>
        <v>0</v>
      </c>
      <c r="C295" s="54"/>
      <c r="D295" s="55"/>
      <c r="E295" s="56"/>
      <c r="F295" s="56">
        <f t="shared" si="13"/>
        <v>0</v>
      </c>
      <c r="G295" s="57">
        <f t="shared" si="14"/>
        <v>0</v>
      </c>
      <c r="H295" s="60">
        <f t="shared" si="15"/>
        <v>0</v>
      </c>
    </row>
    <row r="296" spans="1:8" s="59" customFormat="1" hidden="1">
      <c r="A296" s="53" t="str">
        <f>IF((LEN('Copy paste to Here'!G300))&gt;5,((CONCATENATE('Copy paste to Here'!G300," &amp; ",'Copy paste to Here'!D300,"  &amp;  ",'Copy paste to Here'!E300))),"Empty Cell")</f>
        <v>Empty Cell</v>
      </c>
      <c r="B296" s="54">
        <f>'Copy paste to Here'!C300</f>
        <v>0</v>
      </c>
      <c r="C296" s="54"/>
      <c r="D296" s="55"/>
      <c r="E296" s="56"/>
      <c r="F296" s="56">
        <f t="shared" si="13"/>
        <v>0</v>
      </c>
      <c r="G296" s="57">
        <f t="shared" si="14"/>
        <v>0</v>
      </c>
      <c r="H296" s="60">
        <f t="shared" si="15"/>
        <v>0</v>
      </c>
    </row>
    <row r="297" spans="1:8" s="59" customFormat="1" hidden="1">
      <c r="A297" s="53" t="str">
        <f>IF((LEN('Copy paste to Here'!G301))&gt;5,((CONCATENATE('Copy paste to Here'!G301," &amp; ",'Copy paste to Here'!D301,"  &amp;  ",'Copy paste to Here'!E301))),"Empty Cell")</f>
        <v>Empty Cell</v>
      </c>
      <c r="B297" s="54">
        <f>'Copy paste to Here'!C301</f>
        <v>0</v>
      </c>
      <c r="C297" s="54"/>
      <c r="D297" s="55"/>
      <c r="E297" s="56"/>
      <c r="F297" s="56">
        <f t="shared" si="13"/>
        <v>0</v>
      </c>
      <c r="G297" s="57">
        <f t="shared" si="14"/>
        <v>0</v>
      </c>
      <c r="H297" s="60">
        <f t="shared" si="15"/>
        <v>0</v>
      </c>
    </row>
    <row r="298" spans="1:8" s="59" customFormat="1" hidden="1">
      <c r="A298" s="53" t="str">
        <f>IF((LEN('Copy paste to Here'!G302))&gt;5,((CONCATENATE('Copy paste to Here'!G302," &amp; ",'Copy paste to Here'!D302,"  &amp;  ",'Copy paste to Here'!E302))),"Empty Cell")</f>
        <v>Empty Cell</v>
      </c>
      <c r="B298" s="54">
        <f>'Copy paste to Here'!C302</f>
        <v>0</v>
      </c>
      <c r="C298" s="54"/>
      <c r="D298" s="55"/>
      <c r="E298" s="56"/>
      <c r="F298" s="56">
        <f t="shared" si="13"/>
        <v>0</v>
      </c>
      <c r="G298" s="57">
        <f t="shared" si="14"/>
        <v>0</v>
      </c>
      <c r="H298" s="60">
        <f t="shared" si="15"/>
        <v>0</v>
      </c>
    </row>
    <row r="299" spans="1:8" s="59" customFormat="1" hidden="1">
      <c r="A299" s="53" t="str">
        <f>IF((LEN('Copy paste to Here'!G303))&gt;5,((CONCATENATE('Copy paste to Here'!G303," &amp; ",'Copy paste to Here'!D303,"  &amp;  ",'Copy paste to Here'!E303))),"Empty Cell")</f>
        <v>Empty Cell</v>
      </c>
      <c r="B299" s="54">
        <f>'Copy paste to Here'!C303</f>
        <v>0</v>
      </c>
      <c r="C299" s="54"/>
      <c r="D299" s="55"/>
      <c r="E299" s="56"/>
      <c r="F299" s="56">
        <f t="shared" si="13"/>
        <v>0</v>
      </c>
      <c r="G299" s="57">
        <f t="shared" si="14"/>
        <v>0</v>
      </c>
      <c r="H299" s="60">
        <f t="shared" si="15"/>
        <v>0</v>
      </c>
    </row>
    <row r="300" spans="1:8" s="59" customFormat="1" hidden="1">
      <c r="A300" s="53" t="str">
        <f>IF((LEN('Copy paste to Here'!G304))&gt;5,((CONCATENATE('Copy paste to Here'!G304," &amp; ",'Copy paste to Here'!D304,"  &amp;  ",'Copy paste to Here'!E304))),"Empty Cell")</f>
        <v>Empty Cell</v>
      </c>
      <c r="B300" s="54">
        <f>'Copy paste to Here'!C304</f>
        <v>0</v>
      </c>
      <c r="C300" s="54"/>
      <c r="D300" s="55"/>
      <c r="E300" s="56"/>
      <c r="F300" s="56">
        <f t="shared" si="13"/>
        <v>0</v>
      </c>
      <c r="G300" s="57">
        <f t="shared" si="14"/>
        <v>0</v>
      </c>
      <c r="H300" s="60">
        <f t="shared" si="15"/>
        <v>0</v>
      </c>
    </row>
    <row r="301" spans="1:8" s="59" customFormat="1" hidden="1">
      <c r="A301" s="53" t="str">
        <f>IF((LEN('Copy paste to Here'!G305))&gt;5,((CONCATENATE('Copy paste to Here'!G305," &amp; ",'Copy paste to Here'!D305,"  &amp;  ",'Copy paste to Here'!E305))),"Empty Cell")</f>
        <v>Empty Cell</v>
      </c>
      <c r="B301" s="54">
        <f>'Copy paste to Here'!C305</f>
        <v>0</v>
      </c>
      <c r="C301" s="54"/>
      <c r="D301" s="55"/>
      <c r="E301" s="56"/>
      <c r="F301" s="56">
        <f t="shared" si="13"/>
        <v>0</v>
      </c>
      <c r="G301" s="57">
        <f t="shared" si="14"/>
        <v>0</v>
      </c>
      <c r="H301" s="60">
        <f t="shared" si="15"/>
        <v>0</v>
      </c>
    </row>
    <row r="302" spans="1:8" s="59" customFormat="1" hidden="1">
      <c r="A302" s="53" t="str">
        <f>IF((LEN('Copy paste to Here'!G306))&gt;5,((CONCATENATE('Copy paste to Here'!G306," &amp; ",'Copy paste to Here'!D306,"  &amp;  ",'Copy paste to Here'!E306))),"Empty Cell")</f>
        <v>Empty Cell</v>
      </c>
      <c r="B302" s="54">
        <f>'Copy paste to Here'!C306</f>
        <v>0</v>
      </c>
      <c r="C302" s="54"/>
      <c r="D302" s="55"/>
      <c r="E302" s="56"/>
      <c r="F302" s="56">
        <f t="shared" si="13"/>
        <v>0</v>
      </c>
      <c r="G302" s="57">
        <f t="shared" si="14"/>
        <v>0</v>
      </c>
      <c r="H302" s="60">
        <f t="shared" si="15"/>
        <v>0</v>
      </c>
    </row>
    <row r="303" spans="1:8" s="59" customFormat="1" hidden="1">
      <c r="A303" s="53" t="str">
        <f>IF((LEN('Copy paste to Here'!G307))&gt;5,((CONCATENATE('Copy paste to Here'!G307," &amp; ",'Copy paste to Here'!D307,"  &amp;  ",'Copy paste to Here'!E307))),"Empty Cell")</f>
        <v>Empty Cell</v>
      </c>
      <c r="B303" s="54">
        <f>'Copy paste to Here'!C307</f>
        <v>0</v>
      </c>
      <c r="C303" s="54"/>
      <c r="D303" s="55"/>
      <c r="E303" s="56"/>
      <c r="F303" s="56">
        <f t="shared" si="13"/>
        <v>0</v>
      </c>
      <c r="G303" s="57">
        <f t="shared" si="14"/>
        <v>0</v>
      </c>
      <c r="H303" s="60">
        <f t="shared" si="15"/>
        <v>0</v>
      </c>
    </row>
    <row r="304" spans="1:8" s="59" customFormat="1" hidden="1">
      <c r="A304" s="53" t="str">
        <f>IF((LEN('Copy paste to Here'!G308))&gt;5,((CONCATENATE('Copy paste to Here'!G308," &amp; ",'Copy paste to Here'!D308,"  &amp;  ",'Copy paste to Here'!E308))),"Empty Cell")</f>
        <v>Empty Cell</v>
      </c>
      <c r="B304" s="54">
        <f>'Copy paste to Here'!C308</f>
        <v>0</v>
      </c>
      <c r="C304" s="54"/>
      <c r="D304" s="55"/>
      <c r="E304" s="56"/>
      <c r="F304" s="56">
        <f t="shared" si="13"/>
        <v>0</v>
      </c>
      <c r="G304" s="57">
        <f t="shared" si="14"/>
        <v>0</v>
      </c>
      <c r="H304" s="60">
        <f t="shared" si="15"/>
        <v>0</v>
      </c>
    </row>
    <row r="305" spans="1:8" s="59" customFormat="1" hidden="1">
      <c r="A305" s="53" t="str">
        <f>IF((LEN('Copy paste to Here'!G309))&gt;5,((CONCATENATE('Copy paste to Here'!G309," &amp; ",'Copy paste to Here'!D309,"  &amp;  ",'Copy paste to Here'!E309))),"Empty Cell")</f>
        <v>Empty Cell</v>
      </c>
      <c r="B305" s="54">
        <f>'Copy paste to Here'!C309</f>
        <v>0</v>
      </c>
      <c r="C305" s="54"/>
      <c r="D305" s="55"/>
      <c r="E305" s="56"/>
      <c r="F305" s="56">
        <f t="shared" si="13"/>
        <v>0</v>
      </c>
      <c r="G305" s="57">
        <f t="shared" si="14"/>
        <v>0</v>
      </c>
      <c r="H305" s="60">
        <f t="shared" si="15"/>
        <v>0</v>
      </c>
    </row>
    <row r="306" spans="1:8" s="59" customFormat="1" hidden="1">
      <c r="A306" s="53" t="str">
        <f>IF((LEN('Copy paste to Here'!G310))&gt;5,((CONCATENATE('Copy paste to Here'!G310," &amp; ",'Copy paste to Here'!D310,"  &amp;  ",'Copy paste to Here'!E310))),"Empty Cell")</f>
        <v>Empty Cell</v>
      </c>
      <c r="B306" s="54">
        <f>'Copy paste to Here'!C310</f>
        <v>0</v>
      </c>
      <c r="C306" s="54"/>
      <c r="D306" s="55"/>
      <c r="E306" s="56"/>
      <c r="F306" s="56">
        <f t="shared" si="13"/>
        <v>0</v>
      </c>
      <c r="G306" s="57">
        <f t="shared" si="14"/>
        <v>0</v>
      </c>
      <c r="H306" s="60">
        <f t="shared" si="15"/>
        <v>0</v>
      </c>
    </row>
    <row r="307" spans="1:8" s="59" customFormat="1" hidden="1">
      <c r="A307" s="53" t="str">
        <f>IF((LEN('Copy paste to Here'!G311))&gt;5,((CONCATENATE('Copy paste to Here'!G311," &amp; ",'Copy paste to Here'!D311,"  &amp;  ",'Copy paste to Here'!E311))),"Empty Cell")</f>
        <v>Empty Cell</v>
      </c>
      <c r="B307" s="54">
        <f>'Copy paste to Here'!C311</f>
        <v>0</v>
      </c>
      <c r="C307" s="54"/>
      <c r="D307" s="55"/>
      <c r="E307" s="56"/>
      <c r="F307" s="56">
        <f t="shared" si="13"/>
        <v>0</v>
      </c>
      <c r="G307" s="57">
        <f t="shared" si="14"/>
        <v>0</v>
      </c>
      <c r="H307" s="60">
        <f t="shared" si="15"/>
        <v>0</v>
      </c>
    </row>
    <row r="308" spans="1:8" s="59" customFormat="1" hidden="1">
      <c r="A308" s="53" t="str">
        <f>IF((LEN('Copy paste to Here'!G312))&gt;5,((CONCATENATE('Copy paste to Here'!G312," &amp; ",'Copy paste to Here'!D312,"  &amp;  ",'Copy paste to Here'!E312))),"Empty Cell")</f>
        <v>Empty Cell</v>
      </c>
      <c r="B308" s="54">
        <f>'Copy paste to Here'!C312</f>
        <v>0</v>
      </c>
      <c r="C308" s="54"/>
      <c r="D308" s="55"/>
      <c r="E308" s="56"/>
      <c r="F308" s="56">
        <f t="shared" si="13"/>
        <v>0</v>
      </c>
      <c r="G308" s="57">
        <f t="shared" si="14"/>
        <v>0</v>
      </c>
      <c r="H308" s="60">
        <f t="shared" si="15"/>
        <v>0</v>
      </c>
    </row>
    <row r="309" spans="1:8" s="59" customFormat="1" hidden="1">
      <c r="A309" s="53" t="str">
        <f>IF((LEN('Copy paste to Here'!G313))&gt;5,((CONCATENATE('Copy paste to Here'!G313," &amp; ",'Copy paste to Here'!D313,"  &amp;  ",'Copy paste to Here'!E313))),"Empty Cell")</f>
        <v>Empty Cell</v>
      </c>
      <c r="B309" s="54">
        <f>'Copy paste to Here'!C313</f>
        <v>0</v>
      </c>
      <c r="C309" s="54"/>
      <c r="D309" s="55"/>
      <c r="E309" s="56"/>
      <c r="F309" s="56">
        <f t="shared" si="13"/>
        <v>0</v>
      </c>
      <c r="G309" s="57">
        <f t="shared" si="14"/>
        <v>0</v>
      </c>
      <c r="H309" s="60">
        <f t="shared" si="15"/>
        <v>0</v>
      </c>
    </row>
    <row r="310" spans="1:8" s="59" customFormat="1" hidden="1">
      <c r="A310" s="53" t="str">
        <f>IF((LEN('Copy paste to Here'!G314))&gt;5,((CONCATENATE('Copy paste to Here'!G314," &amp; ",'Copy paste to Here'!D314,"  &amp;  ",'Copy paste to Here'!E314))),"Empty Cell")</f>
        <v>Empty Cell</v>
      </c>
      <c r="B310" s="54">
        <f>'Copy paste to Here'!C314</f>
        <v>0</v>
      </c>
      <c r="C310" s="54"/>
      <c r="D310" s="55"/>
      <c r="E310" s="56"/>
      <c r="F310" s="56">
        <f t="shared" si="13"/>
        <v>0</v>
      </c>
      <c r="G310" s="57">
        <f t="shared" si="14"/>
        <v>0</v>
      </c>
      <c r="H310" s="60">
        <f t="shared" si="15"/>
        <v>0</v>
      </c>
    </row>
    <row r="311" spans="1:8" s="59" customFormat="1" hidden="1">
      <c r="A311" s="53" t="str">
        <f>IF((LEN('Copy paste to Here'!G315))&gt;5,((CONCATENATE('Copy paste to Here'!G315," &amp; ",'Copy paste to Here'!D315,"  &amp;  ",'Copy paste to Here'!E315))),"Empty Cell")</f>
        <v>Empty Cell</v>
      </c>
      <c r="B311" s="54">
        <f>'Copy paste to Here'!C315</f>
        <v>0</v>
      </c>
      <c r="C311" s="54"/>
      <c r="D311" s="55"/>
      <c r="E311" s="56"/>
      <c r="F311" s="56">
        <f t="shared" si="13"/>
        <v>0</v>
      </c>
      <c r="G311" s="57">
        <f t="shared" si="14"/>
        <v>0</v>
      </c>
      <c r="H311" s="60">
        <f t="shared" si="15"/>
        <v>0</v>
      </c>
    </row>
    <row r="312" spans="1:8" s="59" customFormat="1" hidden="1">
      <c r="A312" s="53" t="str">
        <f>IF((LEN('Copy paste to Here'!G316))&gt;5,((CONCATENATE('Copy paste to Here'!G316," &amp; ",'Copy paste to Here'!D316,"  &amp;  ",'Copy paste to Here'!E316))),"Empty Cell")</f>
        <v>Empty Cell</v>
      </c>
      <c r="B312" s="54">
        <f>'Copy paste to Here'!C316</f>
        <v>0</v>
      </c>
      <c r="C312" s="54"/>
      <c r="D312" s="55"/>
      <c r="E312" s="56"/>
      <c r="F312" s="56">
        <f t="shared" si="13"/>
        <v>0</v>
      </c>
      <c r="G312" s="57">
        <f t="shared" si="14"/>
        <v>0</v>
      </c>
      <c r="H312" s="60">
        <f t="shared" si="15"/>
        <v>0</v>
      </c>
    </row>
    <row r="313" spans="1:8" s="59" customFormat="1" hidden="1">
      <c r="A313" s="53" t="str">
        <f>IF((LEN('Copy paste to Here'!G317))&gt;5,((CONCATENATE('Copy paste to Here'!G317," &amp; ",'Copy paste to Here'!D317,"  &amp;  ",'Copy paste to Here'!E317))),"Empty Cell")</f>
        <v>Empty Cell</v>
      </c>
      <c r="B313" s="54">
        <f>'Copy paste to Here'!C317</f>
        <v>0</v>
      </c>
      <c r="C313" s="54"/>
      <c r="D313" s="55"/>
      <c r="E313" s="56"/>
      <c r="F313" s="56">
        <f t="shared" si="13"/>
        <v>0</v>
      </c>
      <c r="G313" s="57">
        <f t="shared" si="14"/>
        <v>0</v>
      </c>
      <c r="H313" s="60">
        <f t="shared" si="15"/>
        <v>0</v>
      </c>
    </row>
    <row r="314" spans="1:8" s="59" customFormat="1" hidden="1">
      <c r="A314" s="53" t="str">
        <f>IF((LEN('Copy paste to Here'!G318))&gt;5,((CONCATENATE('Copy paste to Here'!G318," &amp; ",'Copy paste to Here'!D318,"  &amp;  ",'Copy paste to Here'!E318))),"Empty Cell")</f>
        <v>Empty Cell</v>
      </c>
      <c r="B314" s="54">
        <f>'Copy paste to Here'!C318</f>
        <v>0</v>
      </c>
      <c r="C314" s="54"/>
      <c r="D314" s="55"/>
      <c r="E314" s="56"/>
      <c r="F314" s="56">
        <f t="shared" si="13"/>
        <v>0</v>
      </c>
      <c r="G314" s="57">
        <f t="shared" si="14"/>
        <v>0</v>
      </c>
      <c r="H314" s="60">
        <f t="shared" si="15"/>
        <v>0</v>
      </c>
    </row>
    <row r="315" spans="1:8" s="59" customFormat="1" hidden="1">
      <c r="A315" s="53" t="str">
        <f>IF((LEN('Copy paste to Here'!G319))&gt;5,((CONCATENATE('Copy paste to Here'!G319," &amp; ",'Copy paste to Here'!D319,"  &amp;  ",'Copy paste to Here'!E319))),"Empty Cell")</f>
        <v>Empty Cell</v>
      </c>
      <c r="B315" s="54">
        <f>'Copy paste to Here'!C319</f>
        <v>0</v>
      </c>
      <c r="C315" s="54"/>
      <c r="D315" s="55"/>
      <c r="E315" s="56"/>
      <c r="F315" s="56">
        <f t="shared" si="13"/>
        <v>0</v>
      </c>
      <c r="G315" s="57">
        <f t="shared" si="14"/>
        <v>0</v>
      </c>
      <c r="H315" s="60">
        <f t="shared" si="15"/>
        <v>0</v>
      </c>
    </row>
    <row r="316" spans="1:8" s="59" customFormat="1" hidden="1">
      <c r="A316" s="53" t="str">
        <f>IF((LEN('Copy paste to Here'!G320))&gt;5,((CONCATENATE('Copy paste to Here'!G320," &amp; ",'Copy paste to Here'!D320,"  &amp;  ",'Copy paste to Here'!E320))),"Empty Cell")</f>
        <v>Empty Cell</v>
      </c>
      <c r="B316" s="54">
        <f>'Copy paste to Here'!C320</f>
        <v>0</v>
      </c>
      <c r="C316" s="54"/>
      <c r="D316" s="55"/>
      <c r="E316" s="56"/>
      <c r="F316" s="56">
        <f t="shared" si="13"/>
        <v>0</v>
      </c>
      <c r="G316" s="57">
        <f t="shared" si="14"/>
        <v>0</v>
      </c>
      <c r="H316" s="60">
        <f t="shared" si="15"/>
        <v>0</v>
      </c>
    </row>
    <row r="317" spans="1:8" s="59" customFormat="1" hidden="1">
      <c r="A317" s="53" t="str">
        <f>IF((LEN('Copy paste to Here'!G321))&gt;5,((CONCATENATE('Copy paste to Here'!G321," &amp; ",'Copy paste to Here'!D321,"  &amp;  ",'Copy paste to Here'!E321))),"Empty Cell")</f>
        <v>Empty Cell</v>
      </c>
      <c r="B317" s="54">
        <f>'Copy paste to Here'!C321</f>
        <v>0</v>
      </c>
      <c r="C317" s="54"/>
      <c r="D317" s="55"/>
      <c r="E317" s="56"/>
      <c r="F317" s="56">
        <f t="shared" si="13"/>
        <v>0</v>
      </c>
      <c r="G317" s="57">
        <f t="shared" si="14"/>
        <v>0</v>
      </c>
      <c r="H317" s="60">
        <f t="shared" si="15"/>
        <v>0</v>
      </c>
    </row>
    <row r="318" spans="1:8" s="59" customFormat="1" hidden="1">
      <c r="A318" s="53" t="str">
        <f>IF((LEN('Copy paste to Here'!G322))&gt;5,((CONCATENATE('Copy paste to Here'!G322," &amp; ",'Copy paste to Here'!D322,"  &amp;  ",'Copy paste to Here'!E322))),"Empty Cell")</f>
        <v>Empty Cell</v>
      </c>
      <c r="B318" s="54">
        <f>'Copy paste to Here'!C322</f>
        <v>0</v>
      </c>
      <c r="C318" s="54"/>
      <c r="D318" s="55"/>
      <c r="E318" s="56"/>
      <c r="F318" s="56">
        <f t="shared" si="13"/>
        <v>0</v>
      </c>
      <c r="G318" s="57">
        <f t="shared" si="14"/>
        <v>0</v>
      </c>
      <c r="H318" s="60">
        <f t="shared" si="15"/>
        <v>0</v>
      </c>
    </row>
    <row r="319" spans="1:8" s="59" customFormat="1" hidden="1">
      <c r="A319" s="53" t="str">
        <f>IF((LEN('Copy paste to Here'!G323))&gt;5,((CONCATENATE('Copy paste to Here'!G323," &amp; ",'Copy paste to Here'!D323,"  &amp;  ",'Copy paste to Here'!E323))),"Empty Cell")</f>
        <v>Empty Cell</v>
      </c>
      <c r="B319" s="54">
        <f>'Copy paste to Here'!C323</f>
        <v>0</v>
      </c>
      <c r="C319" s="54"/>
      <c r="D319" s="55"/>
      <c r="E319" s="56"/>
      <c r="F319" s="56">
        <f t="shared" si="13"/>
        <v>0</v>
      </c>
      <c r="G319" s="57">
        <f t="shared" si="14"/>
        <v>0</v>
      </c>
      <c r="H319" s="60">
        <f t="shared" si="15"/>
        <v>0</v>
      </c>
    </row>
    <row r="320" spans="1:8" s="59" customFormat="1" hidden="1">
      <c r="A320" s="53" t="str">
        <f>IF((LEN('Copy paste to Here'!G324))&gt;5,((CONCATENATE('Copy paste to Here'!G324," &amp; ",'Copy paste to Here'!D324,"  &amp;  ",'Copy paste to Here'!E324))),"Empty Cell")</f>
        <v>Empty Cell</v>
      </c>
      <c r="B320" s="54">
        <f>'Copy paste to Here'!C324</f>
        <v>0</v>
      </c>
      <c r="C320" s="54"/>
      <c r="D320" s="55"/>
      <c r="E320" s="56"/>
      <c r="F320" s="56">
        <f t="shared" si="13"/>
        <v>0</v>
      </c>
      <c r="G320" s="57">
        <f t="shared" si="14"/>
        <v>0</v>
      </c>
      <c r="H320" s="60">
        <f t="shared" si="15"/>
        <v>0</v>
      </c>
    </row>
    <row r="321" spans="1:8" s="59" customFormat="1" hidden="1">
      <c r="A321" s="53" t="str">
        <f>IF((LEN('Copy paste to Here'!G325))&gt;5,((CONCATENATE('Copy paste to Here'!G325," &amp; ",'Copy paste to Here'!D325,"  &amp;  ",'Copy paste to Here'!E325))),"Empty Cell")</f>
        <v>Empty Cell</v>
      </c>
      <c r="B321" s="54">
        <f>'Copy paste to Here'!C325</f>
        <v>0</v>
      </c>
      <c r="C321" s="54"/>
      <c r="D321" s="55"/>
      <c r="E321" s="56"/>
      <c r="F321" s="56">
        <f t="shared" si="13"/>
        <v>0</v>
      </c>
      <c r="G321" s="57">
        <f t="shared" si="14"/>
        <v>0</v>
      </c>
      <c r="H321" s="60">
        <f t="shared" si="15"/>
        <v>0</v>
      </c>
    </row>
    <row r="322" spans="1:8" s="59" customFormat="1" hidden="1">
      <c r="A322" s="53" t="str">
        <f>IF((LEN('Copy paste to Here'!G326))&gt;5,((CONCATENATE('Copy paste to Here'!G326," &amp; ",'Copy paste to Here'!D326,"  &amp;  ",'Copy paste to Here'!E326))),"Empty Cell")</f>
        <v>Empty Cell</v>
      </c>
      <c r="B322" s="54">
        <f>'Copy paste to Here'!C326</f>
        <v>0</v>
      </c>
      <c r="C322" s="54"/>
      <c r="D322" s="55"/>
      <c r="E322" s="56"/>
      <c r="F322" s="56">
        <f t="shared" si="13"/>
        <v>0</v>
      </c>
      <c r="G322" s="57">
        <f t="shared" si="14"/>
        <v>0</v>
      </c>
      <c r="H322" s="60">
        <f t="shared" si="15"/>
        <v>0</v>
      </c>
    </row>
    <row r="323" spans="1:8" s="59" customFormat="1" hidden="1">
      <c r="A323" s="53" t="str">
        <f>IF((LEN('Copy paste to Here'!G327))&gt;5,((CONCATENATE('Copy paste to Here'!G327," &amp; ",'Copy paste to Here'!D327,"  &amp;  ",'Copy paste to Here'!E327))),"Empty Cell")</f>
        <v>Empty Cell</v>
      </c>
      <c r="B323" s="54">
        <f>'Copy paste to Here'!C327</f>
        <v>0</v>
      </c>
      <c r="C323" s="54"/>
      <c r="D323" s="55"/>
      <c r="E323" s="56"/>
      <c r="F323" s="56">
        <f t="shared" si="13"/>
        <v>0</v>
      </c>
      <c r="G323" s="57">
        <f t="shared" si="14"/>
        <v>0</v>
      </c>
      <c r="H323" s="60">
        <f t="shared" si="15"/>
        <v>0</v>
      </c>
    </row>
    <row r="324" spans="1:8" s="59" customFormat="1" hidden="1">
      <c r="A324" s="53" t="str">
        <f>IF((LEN('Copy paste to Here'!G328))&gt;5,((CONCATENATE('Copy paste to Here'!G328," &amp; ",'Copy paste to Here'!D328,"  &amp;  ",'Copy paste to Here'!E328))),"Empty Cell")</f>
        <v>Empty Cell</v>
      </c>
      <c r="B324" s="54">
        <f>'Copy paste to Here'!C328</f>
        <v>0</v>
      </c>
      <c r="C324" s="54"/>
      <c r="D324" s="55"/>
      <c r="E324" s="56"/>
      <c r="F324" s="56">
        <f t="shared" si="13"/>
        <v>0</v>
      </c>
      <c r="G324" s="57">
        <f t="shared" si="14"/>
        <v>0</v>
      </c>
      <c r="H324" s="60">
        <f t="shared" si="15"/>
        <v>0</v>
      </c>
    </row>
    <row r="325" spans="1:8" s="59" customFormat="1" hidden="1">
      <c r="A325" s="53" t="str">
        <f>IF((LEN('Copy paste to Here'!G329))&gt;5,((CONCATENATE('Copy paste to Here'!G329," &amp; ",'Copy paste to Here'!D329,"  &amp;  ",'Copy paste to Here'!E329))),"Empty Cell")</f>
        <v>Empty Cell</v>
      </c>
      <c r="B325" s="54">
        <f>'Copy paste to Here'!C329</f>
        <v>0</v>
      </c>
      <c r="C325" s="54"/>
      <c r="D325" s="55"/>
      <c r="E325" s="56"/>
      <c r="F325" s="56">
        <f t="shared" si="13"/>
        <v>0</v>
      </c>
      <c r="G325" s="57">
        <f t="shared" si="14"/>
        <v>0</v>
      </c>
      <c r="H325" s="60">
        <f t="shared" si="15"/>
        <v>0</v>
      </c>
    </row>
    <row r="326" spans="1:8" s="59" customFormat="1" hidden="1">
      <c r="A326" s="53" t="str">
        <f>IF((LEN('Copy paste to Here'!G330))&gt;5,((CONCATENATE('Copy paste to Here'!G330," &amp; ",'Copy paste to Here'!D330,"  &amp;  ",'Copy paste to Here'!E330))),"Empty Cell")</f>
        <v>Empty Cell</v>
      </c>
      <c r="B326" s="54">
        <f>'Copy paste to Here'!C330</f>
        <v>0</v>
      </c>
      <c r="C326" s="54"/>
      <c r="D326" s="55"/>
      <c r="E326" s="56"/>
      <c r="F326" s="56">
        <f t="shared" si="13"/>
        <v>0</v>
      </c>
      <c r="G326" s="57">
        <f t="shared" si="14"/>
        <v>0</v>
      </c>
      <c r="H326" s="60">
        <f t="shared" si="15"/>
        <v>0</v>
      </c>
    </row>
    <row r="327" spans="1:8" s="59" customFormat="1" hidden="1">
      <c r="A327" s="53" t="str">
        <f>IF((LEN('Copy paste to Here'!G331))&gt;5,((CONCATENATE('Copy paste to Here'!G331," &amp; ",'Copy paste to Here'!D331,"  &amp;  ",'Copy paste to Here'!E331))),"Empty Cell")</f>
        <v>Empty Cell</v>
      </c>
      <c r="B327" s="54">
        <f>'Copy paste to Here'!C331</f>
        <v>0</v>
      </c>
      <c r="C327" s="54"/>
      <c r="D327" s="55"/>
      <c r="E327" s="56"/>
      <c r="F327" s="56">
        <f t="shared" si="13"/>
        <v>0</v>
      </c>
      <c r="G327" s="57">
        <f t="shared" si="14"/>
        <v>0</v>
      </c>
      <c r="H327" s="60">
        <f t="shared" si="15"/>
        <v>0</v>
      </c>
    </row>
    <row r="328" spans="1:8" s="59" customFormat="1" hidden="1">
      <c r="A328" s="53" t="str">
        <f>IF((LEN('Copy paste to Here'!G332))&gt;5,((CONCATENATE('Copy paste to Here'!G332," &amp; ",'Copy paste to Here'!D332,"  &amp;  ",'Copy paste to Here'!E332))),"Empty Cell")</f>
        <v>Empty Cell</v>
      </c>
      <c r="B328" s="54">
        <f>'Copy paste to Here'!C332</f>
        <v>0</v>
      </c>
      <c r="C328" s="54"/>
      <c r="D328" s="55"/>
      <c r="E328" s="56"/>
      <c r="F328" s="56">
        <f t="shared" si="13"/>
        <v>0</v>
      </c>
      <c r="G328" s="57">
        <f t="shared" si="14"/>
        <v>0</v>
      </c>
      <c r="H328" s="60">
        <f t="shared" si="15"/>
        <v>0</v>
      </c>
    </row>
    <row r="329" spans="1:8" s="59" customFormat="1" hidden="1">
      <c r="A329" s="53" t="str">
        <f>IF((LEN('Copy paste to Here'!G333))&gt;5,((CONCATENATE('Copy paste to Here'!G333," &amp; ",'Copy paste to Here'!D333,"  &amp;  ",'Copy paste to Here'!E333))),"Empty Cell")</f>
        <v>Empty Cell</v>
      </c>
      <c r="B329" s="54">
        <f>'Copy paste to Here'!C333</f>
        <v>0</v>
      </c>
      <c r="C329" s="54"/>
      <c r="D329" s="55"/>
      <c r="E329" s="56"/>
      <c r="F329" s="56">
        <f t="shared" si="13"/>
        <v>0</v>
      </c>
      <c r="G329" s="57">
        <f t="shared" si="14"/>
        <v>0</v>
      </c>
      <c r="H329" s="60">
        <f t="shared" si="15"/>
        <v>0</v>
      </c>
    </row>
    <row r="330" spans="1:8" s="59" customFormat="1" hidden="1">
      <c r="A330" s="53" t="str">
        <f>IF((LEN('Copy paste to Here'!G334))&gt;5,((CONCATENATE('Copy paste to Here'!G334," &amp; ",'Copy paste to Here'!D334,"  &amp;  ",'Copy paste to Here'!E334))),"Empty Cell")</f>
        <v>Empty Cell</v>
      </c>
      <c r="B330" s="54">
        <f>'Copy paste to Here'!C334</f>
        <v>0</v>
      </c>
      <c r="C330" s="54"/>
      <c r="D330" s="55"/>
      <c r="E330" s="56"/>
      <c r="F330" s="56">
        <f t="shared" si="13"/>
        <v>0</v>
      </c>
      <c r="G330" s="57">
        <f t="shared" si="14"/>
        <v>0</v>
      </c>
      <c r="H330" s="60">
        <f t="shared" si="15"/>
        <v>0</v>
      </c>
    </row>
    <row r="331" spans="1:8" s="59" customFormat="1" hidden="1">
      <c r="A331" s="53" t="str">
        <f>IF((LEN('Copy paste to Here'!G335))&gt;5,((CONCATENATE('Copy paste to Here'!G335," &amp; ",'Copy paste to Here'!D335,"  &amp;  ",'Copy paste to Here'!E335))),"Empty Cell")</f>
        <v>Empty Cell</v>
      </c>
      <c r="B331" s="54">
        <f>'Copy paste to Here'!C335</f>
        <v>0</v>
      </c>
      <c r="C331" s="54"/>
      <c r="D331" s="55"/>
      <c r="E331" s="56"/>
      <c r="F331" s="56">
        <f t="shared" si="13"/>
        <v>0</v>
      </c>
      <c r="G331" s="57">
        <f t="shared" si="14"/>
        <v>0</v>
      </c>
      <c r="H331" s="60">
        <f t="shared" si="15"/>
        <v>0</v>
      </c>
    </row>
    <row r="332" spans="1:8" s="59" customFormat="1" hidden="1">
      <c r="A332" s="53" t="str">
        <f>IF((LEN('Copy paste to Here'!G336))&gt;5,((CONCATENATE('Copy paste to Here'!G336," &amp; ",'Copy paste to Here'!D336,"  &amp;  ",'Copy paste to Here'!E336))),"Empty Cell")</f>
        <v>Empty Cell</v>
      </c>
      <c r="B332" s="54">
        <f>'Copy paste to Here'!C336</f>
        <v>0</v>
      </c>
      <c r="C332" s="54"/>
      <c r="D332" s="55"/>
      <c r="E332" s="56"/>
      <c r="F332" s="56">
        <f t="shared" si="13"/>
        <v>0</v>
      </c>
      <c r="G332" s="57">
        <f t="shared" si="14"/>
        <v>0</v>
      </c>
      <c r="H332" s="60">
        <f t="shared" si="15"/>
        <v>0</v>
      </c>
    </row>
    <row r="333" spans="1:8" s="59" customFormat="1" hidden="1">
      <c r="A333" s="53" t="str">
        <f>IF((LEN('Copy paste to Here'!G337))&gt;5,((CONCATENATE('Copy paste to Here'!G337," &amp; ",'Copy paste to Here'!D337,"  &amp;  ",'Copy paste to Here'!E337))),"Empty Cell")</f>
        <v>Empty Cell</v>
      </c>
      <c r="B333" s="54">
        <f>'Copy paste to Here'!C337</f>
        <v>0</v>
      </c>
      <c r="C333" s="54"/>
      <c r="D333" s="55"/>
      <c r="E333" s="56"/>
      <c r="F333" s="56">
        <f t="shared" si="13"/>
        <v>0</v>
      </c>
      <c r="G333" s="57">
        <f t="shared" si="14"/>
        <v>0</v>
      </c>
      <c r="H333" s="60">
        <f t="shared" si="15"/>
        <v>0</v>
      </c>
    </row>
    <row r="334" spans="1:8" s="59" customFormat="1" hidden="1">
      <c r="A334" s="53" t="str">
        <f>IF((LEN('Copy paste to Here'!G338))&gt;5,((CONCATENATE('Copy paste to Here'!G338," &amp; ",'Copy paste to Here'!D338,"  &amp;  ",'Copy paste to Here'!E338))),"Empty Cell")</f>
        <v>Empty Cell</v>
      </c>
      <c r="B334" s="54">
        <f>'Copy paste to Here'!C338</f>
        <v>0</v>
      </c>
      <c r="C334" s="54"/>
      <c r="D334" s="55"/>
      <c r="E334" s="56"/>
      <c r="F334" s="56">
        <f t="shared" si="13"/>
        <v>0</v>
      </c>
      <c r="G334" s="57">
        <f t="shared" si="14"/>
        <v>0</v>
      </c>
      <c r="H334" s="60">
        <f t="shared" si="15"/>
        <v>0</v>
      </c>
    </row>
    <row r="335" spans="1:8" s="59" customFormat="1" hidden="1">
      <c r="A335" s="53" t="str">
        <f>IF((LEN('Copy paste to Here'!G339))&gt;5,((CONCATENATE('Copy paste to Here'!G339," &amp; ",'Copy paste to Here'!D339,"  &amp;  ",'Copy paste to Here'!E339))),"Empty Cell")</f>
        <v>Empty Cell</v>
      </c>
      <c r="B335" s="54">
        <f>'Copy paste to Here'!C339</f>
        <v>0</v>
      </c>
      <c r="C335" s="54"/>
      <c r="D335" s="55"/>
      <c r="E335" s="56"/>
      <c r="F335" s="56">
        <f t="shared" si="13"/>
        <v>0</v>
      </c>
      <c r="G335" s="57">
        <f t="shared" si="14"/>
        <v>0</v>
      </c>
      <c r="H335" s="60">
        <f t="shared" si="15"/>
        <v>0</v>
      </c>
    </row>
    <row r="336" spans="1:8" s="59" customFormat="1" hidden="1">
      <c r="A336" s="53" t="str">
        <f>IF((LEN('Copy paste to Here'!G340))&gt;5,((CONCATENATE('Copy paste to Here'!G340," &amp; ",'Copy paste to Here'!D340,"  &amp;  ",'Copy paste to Here'!E340))),"Empty Cell")</f>
        <v>Empty Cell</v>
      </c>
      <c r="B336" s="54">
        <f>'Copy paste to Here'!C340</f>
        <v>0</v>
      </c>
      <c r="C336" s="54"/>
      <c r="D336" s="55"/>
      <c r="E336" s="56"/>
      <c r="F336" s="56">
        <f t="shared" si="13"/>
        <v>0</v>
      </c>
      <c r="G336" s="57">
        <f t="shared" si="14"/>
        <v>0</v>
      </c>
      <c r="H336" s="60">
        <f t="shared" si="15"/>
        <v>0</v>
      </c>
    </row>
    <row r="337" spans="1:8" s="59" customFormat="1" hidden="1">
      <c r="A337" s="53" t="str">
        <f>IF((LEN('Copy paste to Here'!G341))&gt;5,((CONCATENATE('Copy paste to Here'!G341," &amp; ",'Copy paste to Here'!D341,"  &amp;  ",'Copy paste to Here'!E341))),"Empty Cell")</f>
        <v>Empty Cell</v>
      </c>
      <c r="B337" s="54">
        <f>'Copy paste to Here'!C341</f>
        <v>0</v>
      </c>
      <c r="C337" s="54"/>
      <c r="D337" s="55"/>
      <c r="E337" s="56"/>
      <c r="F337" s="56">
        <f t="shared" si="13"/>
        <v>0</v>
      </c>
      <c r="G337" s="57">
        <f t="shared" si="14"/>
        <v>0</v>
      </c>
      <c r="H337" s="60">
        <f t="shared" si="15"/>
        <v>0</v>
      </c>
    </row>
    <row r="338" spans="1:8" s="59" customFormat="1" hidden="1">
      <c r="A338" s="53" t="str">
        <f>IF((LEN('Copy paste to Here'!G342))&gt;5,((CONCATENATE('Copy paste to Here'!G342," &amp; ",'Copy paste to Here'!D342,"  &amp;  ",'Copy paste to Here'!E342))),"Empty Cell")</f>
        <v>Empty Cell</v>
      </c>
      <c r="B338" s="54">
        <f>'Copy paste to Here'!C342</f>
        <v>0</v>
      </c>
      <c r="C338" s="54"/>
      <c r="D338" s="55"/>
      <c r="E338" s="56"/>
      <c r="F338" s="56">
        <f t="shared" si="13"/>
        <v>0</v>
      </c>
      <c r="G338" s="57">
        <f t="shared" si="14"/>
        <v>0</v>
      </c>
      <c r="H338" s="60">
        <f t="shared" si="15"/>
        <v>0</v>
      </c>
    </row>
    <row r="339" spans="1:8" s="59" customFormat="1" hidden="1">
      <c r="A339" s="53" t="str">
        <f>IF((LEN('Copy paste to Here'!G343))&gt;5,((CONCATENATE('Copy paste to Here'!G343," &amp; ",'Copy paste to Here'!D343,"  &amp;  ",'Copy paste to Here'!E343))),"Empty Cell")</f>
        <v>Empty Cell</v>
      </c>
      <c r="B339" s="54">
        <f>'Copy paste to Here'!C343</f>
        <v>0</v>
      </c>
      <c r="C339" s="54"/>
      <c r="D339" s="55"/>
      <c r="E339" s="56"/>
      <c r="F339" s="56">
        <f t="shared" ref="F339:F402" si="16">D339*E339</f>
        <v>0</v>
      </c>
      <c r="G339" s="57">
        <f t="shared" ref="G339:G402" si="17">E339*$E$14</f>
        <v>0</v>
      </c>
      <c r="H339" s="60">
        <f t="shared" ref="H339:H402" si="18">D339*G339</f>
        <v>0</v>
      </c>
    </row>
    <row r="340" spans="1:8" s="59" customFormat="1" hidden="1">
      <c r="A340" s="53" t="str">
        <f>IF((LEN('Copy paste to Here'!G344))&gt;5,((CONCATENATE('Copy paste to Here'!G344," &amp; ",'Copy paste to Here'!D344,"  &amp;  ",'Copy paste to Here'!E344))),"Empty Cell")</f>
        <v>Empty Cell</v>
      </c>
      <c r="B340" s="54">
        <f>'Copy paste to Here'!C344</f>
        <v>0</v>
      </c>
      <c r="C340" s="54"/>
      <c r="D340" s="55"/>
      <c r="E340" s="56"/>
      <c r="F340" s="56">
        <f t="shared" si="16"/>
        <v>0</v>
      </c>
      <c r="G340" s="57">
        <f t="shared" si="17"/>
        <v>0</v>
      </c>
      <c r="H340" s="60">
        <f t="shared" si="18"/>
        <v>0</v>
      </c>
    </row>
    <row r="341" spans="1:8" s="59" customFormat="1" hidden="1">
      <c r="A341" s="53" t="str">
        <f>IF((LEN('Copy paste to Here'!G345))&gt;5,((CONCATENATE('Copy paste to Here'!G345," &amp; ",'Copy paste to Here'!D345,"  &amp;  ",'Copy paste to Here'!E345))),"Empty Cell")</f>
        <v>Empty Cell</v>
      </c>
      <c r="B341" s="54">
        <f>'Copy paste to Here'!C345</f>
        <v>0</v>
      </c>
      <c r="C341" s="54"/>
      <c r="D341" s="55"/>
      <c r="E341" s="56"/>
      <c r="F341" s="56">
        <f t="shared" si="16"/>
        <v>0</v>
      </c>
      <c r="G341" s="57">
        <f t="shared" si="17"/>
        <v>0</v>
      </c>
      <c r="H341" s="60">
        <f t="shared" si="18"/>
        <v>0</v>
      </c>
    </row>
    <row r="342" spans="1:8" s="59" customFormat="1" hidden="1">
      <c r="A342" s="53" t="str">
        <f>IF((LEN('Copy paste to Here'!G346))&gt;5,((CONCATENATE('Copy paste to Here'!G346," &amp; ",'Copy paste to Here'!D346,"  &amp;  ",'Copy paste to Here'!E346))),"Empty Cell")</f>
        <v>Empty Cell</v>
      </c>
      <c r="B342" s="54">
        <f>'Copy paste to Here'!C346</f>
        <v>0</v>
      </c>
      <c r="C342" s="54"/>
      <c r="D342" s="55"/>
      <c r="E342" s="56"/>
      <c r="F342" s="56">
        <f t="shared" si="16"/>
        <v>0</v>
      </c>
      <c r="G342" s="57">
        <f t="shared" si="17"/>
        <v>0</v>
      </c>
      <c r="H342" s="60">
        <f t="shared" si="18"/>
        <v>0</v>
      </c>
    </row>
    <row r="343" spans="1:8" s="59" customFormat="1" hidden="1">
      <c r="A343" s="53" t="str">
        <f>IF((LEN('Copy paste to Here'!G347))&gt;5,((CONCATENATE('Copy paste to Here'!G347," &amp; ",'Copy paste to Here'!D347,"  &amp;  ",'Copy paste to Here'!E347))),"Empty Cell")</f>
        <v>Empty Cell</v>
      </c>
      <c r="B343" s="54">
        <f>'Copy paste to Here'!C347</f>
        <v>0</v>
      </c>
      <c r="C343" s="54"/>
      <c r="D343" s="55"/>
      <c r="E343" s="56"/>
      <c r="F343" s="56">
        <f t="shared" si="16"/>
        <v>0</v>
      </c>
      <c r="G343" s="57">
        <f t="shared" si="17"/>
        <v>0</v>
      </c>
      <c r="H343" s="60">
        <f t="shared" si="18"/>
        <v>0</v>
      </c>
    </row>
    <row r="344" spans="1:8" s="59" customFormat="1" hidden="1">
      <c r="A344" s="53" t="str">
        <f>IF((LEN('Copy paste to Here'!G348))&gt;5,((CONCATENATE('Copy paste to Here'!G348," &amp; ",'Copy paste to Here'!D348,"  &amp;  ",'Copy paste to Here'!E348))),"Empty Cell")</f>
        <v>Empty Cell</v>
      </c>
      <c r="B344" s="54">
        <f>'Copy paste to Here'!C348</f>
        <v>0</v>
      </c>
      <c r="C344" s="54"/>
      <c r="D344" s="55"/>
      <c r="E344" s="56"/>
      <c r="F344" s="56">
        <f t="shared" si="16"/>
        <v>0</v>
      </c>
      <c r="G344" s="57">
        <f t="shared" si="17"/>
        <v>0</v>
      </c>
      <c r="H344" s="60">
        <f t="shared" si="18"/>
        <v>0</v>
      </c>
    </row>
    <row r="345" spans="1:8" s="59" customFormat="1" hidden="1">
      <c r="A345" s="53" t="str">
        <f>IF((LEN('Copy paste to Here'!G349))&gt;5,((CONCATENATE('Copy paste to Here'!G349," &amp; ",'Copy paste to Here'!D349,"  &amp;  ",'Copy paste to Here'!E349))),"Empty Cell")</f>
        <v>Empty Cell</v>
      </c>
      <c r="B345" s="54">
        <f>'Copy paste to Here'!C349</f>
        <v>0</v>
      </c>
      <c r="C345" s="54"/>
      <c r="D345" s="55"/>
      <c r="E345" s="56"/>
      <c r="F345" s="56">
        <f t="shared" si="16"/>
        <v>0</v>
      </c>
      <c r="G345" s="57">
        <f t="shared" si="17"/>
        <v>0</v>
      </c>
      <c r="H345" s="60">
        <f t="shared" si="18"/>
        <v>0</v>
      </c>
    </row>
    <row r="346" spans="1:8" s="59" customFormat="1" hidden="1">
      <c r="A346" s="53" t="str">
        <f>IF((LEN('Copy paste to Here'!G350))&gt;5,((CONCATENATE('Copy paste to Here'!G350," &amp; ",'Copy paste to Here'!D350,"  &amp;  ",'Copy paste to Here'!E350))),"Empty Cell")</f>
        <v>Empty Cell</v>
      </c>
      <c r="B346" s="54">
        <f>'Copy paste to Here'!C350</f>
        <v>0</v>
      </c>
      <c r="C346" s="54"/>
      <c r="D346" s="55"/>
      <c r="E346" s="56"/>
      <c r="F346" s="56">
        <f t="shared" si="16"/>
        <v>0</v>
      </c>
      <c r="G346" s="57">
        <f t="shared" si="17"/>
        <v>0</v>
      </c>
      <c r="H346" s="60">
        <f t="shared" si="18"/>
        <v>0</v>
      </c>
    </row>
    <row r="347" spans="1:8" s="59" customFormat="1" hidden="1">
      <c r="A347" s="53" t="str">
        <f>IF((LEN('Copy paste to Here'!G351))&gt;5,((CONCATENATE('Copy paste to Here'!G351," &amp; ",'Copy paste to Here'!D351,"  &amp;  ",'Copy paste to Here'!E351))),"Empty Cell")</f>
        <v>Empty Cell</v>
      </c>
      <c r="B347" s="54">
        <f>'Copy paste to Here'!C351</f>
        <v>0</v>
      </c>
      <c r="C347" s="54"/>
      <c r="D347" s="55"/>
      <c r="E347" s="56"/>
      <c r="F347" s="56">
        <f t="shared" si="16"/>
        <v>0</v>
      </c>
      <c r="G347" s="57">
        <f t="shared" si="17"/>
        <v>0</v>
      </c>
      <c r="H347" s="60">
        <f t="shared" si="18"/>
        <v>0</v>
      </c>
    </row>
    <row r="348" spans="1:8" s="59" customFormat="1" hidden="1">
      <c r="A348" s="53" t="str">
        <f>IF((LEN('Copy paste to Here'!G352))&gt;5,((CONCATENATE('Copy paste to Here'!G352," &amp; ",'Copy paste to Here'!D352,"  &amp;  ",'Copy paste to Here'!E352))),"Empty Cell")</f>
        <v>Empty Cell</v>
      </c>
      <c r="B348" s="54">
        <f>'Copy paste to Here'!C352</f>
        <v>0</v>
      </c>
      <c r="C348" s="54"/>
      <c r="D348" s="55"/>
      <c r="E348" s="56"/>
      <c r="F348" s="56">
        <f t="shared" si="16"/>
        <v>0</v>
      </c>
      <c r="G348" s="57">
        <f t="shared" si="17"/>
        <v>0</v>
      </c>
      <c r="H348" s="60">
        <f t="shared" si="18"/>
        <v>0</v>
      </c>
    </row>
    <row r="349" spans="1:8" s="59" customFormat="1" hidden="1">
      <c r="A349" s="53" t="str">
        <f>IF((LEN('Copy paste to Here'!G353))&gt;5,((CONCATENATE('Copy paste to Here'!G353," &amp; ",'Copy paste to Here'!D353,"  &amp;  ",'Copy paste to Here'!E353))),"Empty Cell")</f>
        <v>Empty Cell</v>
      </c>
      <c r="B349" s="54">
        <f>'Copy paste to Here'!C353</f>
        <v>0</v>
      </c>
      <c r="C349" s="54"/>
      <c r="D349" s="55"/>
      <c r="E349" s="56"/>
      <c r="F349" s="56">
        <f t="shared" si="16"/>
        <v>0</v>
      </c>
      <c r="G349" s="57">
        <f t="shared" si="17"/>
        <v>0</v>
      </c>
      <c r="H349" s="60">
        <f t="shared" si="18"/>
        <v>0</v>
      </c>
    </row>
    <row r="350" spans="1:8" s="59" customFormat="1" hidden="1">
      <c r="A350" s="53" t="str">
        <f>IF((LEN('Copy paste to Here'!G354))&gt;5,((CONCATENATE('Copy paste to Here'!G354," &amp; ",'Copy paste to Here'!D354,"  &amp;  ",'Copy paste to Here'!E354))),"Empty Cell")</f>
        <v>Empty Cell</v>
      </c>
      <c r="B350" s="54">
        <f>'Copy paste to Here'!C354</f>
        <v>0</v>
      </c>
      <c r="C350" s="54"/>
      <c r="D350" s="55"/>
      <c r="E350" s="56"/>
      <c r="F350" s="56">
        <f t="shared" si="16"/>
        <v>0</v>
      </c>
      <c r="G350" s="57">
        <f t="shared" si="17"/>
        <v>0</v>
      </c>
      <c r="H350" s="60">
        <f t="shared" si="18"/>
        <v>0</v>
      </c>
    </row>
    <row r="351" spans="1:8" s="59" customFormat="1" hidden="1">
      <c r="A351" s="53" t="str">
        <f>IF((LEN('Copy paste to Here'!G355))&gt;5,((CONCATENATE('Copy paste to Here'!G355," &amp; ",'Copy paste to Here'!D355,"  &amp;  ",'Copy paste to Here'!E355))),"Empty Cell")</f>
        <v>Empty Cell</v>
      </c>
      <c r="B351" s="54">
        <f>'Copy paste to Here'!C355</f>
        <v>0</v>
      </c>
      <c r="C351" s="54"/>
      <c r="D351" s="55"/>
      <c r="E351" s="56"/>
      <c r="F351" s="56">
        <f t="shared" si="16"/>
        <v>0</v>
      </c>
      <c r="G351" s="57">
        <f t="shared" si="17"/>
        <v>0</v>
      </c>
      <c r="H351" s="60">
        <f t="shared" si="18"/>
        <v>0</v>
      </c>
    </row>
    <row r="352" spans="1:8" s="59" customFormat="1" hidden="1">
      <c r="A352" s="53" t="str">
        <f>IF((LEN('Copy paste to Here'!G356))&gt;5,((CONCATENATE('Copy paste to Here'!G356," &amp; ",'Copy paste to Here'!D356,"  &amp;  ",'Copy paste to Here'!E356))),"Empty Cell")</f>
        <v>Empty Cell</v>
      </c>
      <c r="B352" s="54">
        <f>'Copy paste to Here'!C356</f>
        <v>0</v>
      </c>
      <c r="C352" s="54"/>
      <c r="D352" s="55"/>
      <c r="E352" s="56"/>
      <c r="F352" s="56">
        <f t="shared" si="16"/>
        <v>0</v>
      </c>
      <c r="G352" s="57">
        <f t="shared" si="17"/>
        <v>0</v>
      </c>
      <c r="H352" s="60">
        <f t="shared" si="18"/>
        <v>0</v>
      </c>
    </row>
    <row r="353" spans="1:8" s="59" customFormat="1" hidden="1">
      <c r="A353" s="53" t="str">
        <f>IF((LEN('Copy paste to Here'!G357))&gt;5,((CONCATENATE('Copy paste to Here'!G357," &amp; ",'Copy paste to Here'!D357,"  &amp;  ",'Copy paste to Here'!E357))),"Empty Cell")</f>
        <v>Empty Cell</v>
      </c>
      <c r="B353" s="54">
        <f>'Copy paste to Here'!C357</f>
        <v>0</v>
      </c>
      <c r="C353" s="54"/>
      <c r="D353" s="55"/>
      <c r="E353" s="56"/>
      <c r="F353" s="56">
        <f t="shared" si="16"/>
        <v>0</v>
      </c>
      <c r="G353" s="57">
        <f t="shared" si="17"/>
        <v>0</v>
      </c>
      <c r="H353" s="60">
        <f t="shared" si="18"/>
        <v>0</v>
      </c>
    </row>
    <row r="354" spans="1:8" s="59" customFormat="1" hidden="1">
      <c r="A354" s="53" t="str">
        <f>IF((LEN('Copy paste to Here'!G358))&gt;5,((CONCATENATE('Copy paste to Here'!G358," &amp; ",'Copy paste to Here'!D358,"  &amp;  ",'Copy paste to Here'!E358))),"Empty Cell")</f>
        <v>Empty Cell</v>
      </c>
      <c r="B354" s="54">
        <f>'Copy paste to Here'!C358</f>
        <v>0</v>
      </c>
      <c r="C354" s="54"/>
      <c r="D354" s="55"/>
      <c r="E354" s="56"/>
      <c r="F354" s="56">
        <f t="shared" si="16"/>
        <v>0</v>
      </c>
      <c r="G354" s="57">
        <f t="shared" si="17"/>
        <v>0</v>
      </c>
      <c r="H354" s="60">
        <f t="shared" si="18"/>
        <v>0</v>
      </c>
    </row>
    <row r="355" spans="1:8" s="59" customFormat="1" hidden="1">
      <c r="A355" s="53" t="str">
        <f>IF((LEN('Copy paste to Here'!G359))&gt;5,((CONCATENATE('Copy paste to Here'!G359," &amp; ",'Copy paste to Here'!D359,"  &amp;  ",'Copy paste to Here'!E359))),"Empty Cell")</f>
        <v>Empty Cell</v>
      </c>
      <c r="B355" s="54">
        <f>'Copy paste to Here'!C359</f>
        <v>0</v>
      </c>
      <c r="C355" s="54"/>
      <c r="D355" s="55"/>
      <c r="E355" s="56"/>
      <c r="F355" s="56">
        <f t="shared" si="16"/>
        <v>0</v>
      </c>
      <c r="G355" s="57">
        <f t="shared" si="17"/>
        <v>0</v>
      </c>
      <c r="H355" s="60">
        <f t="shared" si="18"/>
        <v>0</v>
      </c>
    </row>
    <row r="356" spans="1:8" s="59" customFormat="1" hidden="1">
      <c r="A356" s="53" t="str">
        <f>IF((LEN('Copy paste to Here'!G360))&gt;5,((CONCATENATE('Copy paste to Here'!G360," &amp; ",'Copy paste to Here'!D360,"  &amp;  ",'Copy paste to Here'!E360))),"Empty Cell")</f>
        <v>Empty Cell</v>
      </c>
      <c r="B356" s="54">
        <f>'Copy paste to Here'!C360</f>
        <v>0</v>
      </c>
      <c r="C356" s="54"/>
      <c r="D356" s="55"/>
      <c r="E356" s="56"/>
      <c r="F356" s="56">
        <f t="shared" si="16"/>
        <v>0</v>
      </c>
      <c r="G356" s="57">
        <f t="shared" si="17"/>
        <v>0</v>
      </c>
      <c r="H356" s="60">
        <f t="shared" si="18"/>
        <v>0</v>
      </c>
    </row>
    <row r="357" spans="1:8" s="59" customFormat="1" hidden="1">
      <c r="A357" s="53" t="str">
        <f>IF((LEN('Copy paste to Here'!G361))&gt;5,((CONCATENATE('Copy paste to Here'!G361," &amp; ",'Copy paste to Here'!D361,"  &amp;  ",'Copy paste to Here'!E361))),"Empty Cell")</f>
        <v>Empty Cell</v>
      </c>
      <c r="B357" s="54">
        <f>'Copy paste to Here'!C361</f>
        <v>0</v>
      </c>
      <c r="C357" s="54"/>
      <c r="D357" s="55"/>
      <c r="E357" s="56"/>
      <c r="F357" s="56">
        <f t="shared" si="16"/>
        <v>0</v>
      </c>
      <c r="G357" s="57">
        <f t="shared" si="17"/>
        <v>0</v>
      </c>
      <c r="H357" s="60">
        <f t="shared" si="18"/>
        <v>0</v>
      </c>
    </row>
    <row r="358" spans="1:8" s="59" customFormat="1" hidden="1">
      <c r="A358" s="53" t="str">
        <f>IF((LEN('Copy paste to Here'!G362))&gt;5,((CONCATENATE('Copy paste to Here'!G362," &amp; ",'Copy paste to Here'!D362,"  &amp;  ",'Copy paste to Here'!E362))),"Empty Cell")</f>
        <v>Empty Cell</v>
      </c>
      <c r="B358" s="54">
        <f>'Copy paste to Here'!C362</f>
        <v>0</v>
      </c>
      <c r="C358" s="54"/>
      <c r="D358" s="55"/>
      <c r="E358" s="56"/>
      <c r="F358" s="56">
        <f t="shared" si="16"/>
        <v>0</v>
      </c>
      <c r="G358" s="57">
        <f t="shared" si="17"/>
        <v>0</v>
      </c>
      <c r="H358" s="60">
        <f t="shared" si="18"/>
        <v>0</v>
      </c>
    </row>
    <row r="359" spans="1:8" s="59" customFormat="1" hidden="1">
      <c r="A359" s="53" t="str">
        <f>IF((LEN('Copy paste to Here'!G363))&gt;5,((CONCATENATE('Copy paste to Here'!G363," &amp; ",'Copy paste to Here'!D363,"  &amp;  ",'Copy paste to Here'!E363))),"Empty Cell")</f>
        <v>Empty Cell</v>
      </c>
      <c r="B359" s="54">
        <f>'Copy paste to Here'!C363</f>
        <v>0</v>
      </c>
      <c r="C359" s="54"/>
      <c r="D359" s="55"/>
      <c r="E359" s="56"/>
      <c r="F359" s="56">
        <f t="shared" si="16"/>
        <v>0</v>
      </c>
      <c r="G359" s="57">
        <f t="shared" si="17"/>
        <v>0</v>
      </c>
      <c r="H359" s="60">
        <f t="shared" si="18"/>
        <v>0</v>
      </c>
    </row>
    <row r="360" spans="1:8" s="59" customFormat="1" hidden="1">
      <c r="A360" s="53" t="str">
        <f>IF((LEN('Copy paste to Here'!G364))&gt;5,((CONCATENATE('Copy paste to Here'!G364," &amp; ",'Copy paste to Here'!D364,"  &amp;  ",'Copy paste to Here'!E364))),"Empty Cell")</f>
        <v>Empty Cell</v>
      </c>
      <c r="B360" s="54">
        <f>'Copy paste to Here'!C364</f>
        <v>0</v>
      </c>
      <c r="C360" s="54"/>
      <c r="D360" s="55"/>
      <c r="E360" s="56"/>
      <c r="F360" s="56">
        <f t="shared" si="16"/>
        <v>0</v>
      </c>
      <c r="G360" s="57">
        <f t="shared" si="17"/>
        <v>0</v>
      </c>
      <c r="H360" s="60">
        <f t="shared" si="18"/>
        <v>0</v>
      </c>
    </row>
    <row r="361" spans="1:8" s="59" customFormat="1" hidden="1">
      <c r="A361" s="53" t="str">
        <f>IF((LEN('Copy paste to Here'!G365))&gt;5,((CONCATENATE('Copy paste to Here'!G365," &amp; ",'Copy paste to Here'!D365,"  &amp;  ",'Copy paste to Here'!E365))),"Empty Cell")</f>
        <v>Empty Cell</v>
      </c>
      <c r="B361" s="54">
        <f>'Copy paste to Here'!C365</f>
        <v>0</v>
      </c>
      <c r="C361" s="54"/>
      <c r="D361" s="55"/>
      <c r="E361" s="56"/>
      <c r="F361" s="56">
        <f t="shared" si="16"/>
        <v>0</v>
      </c>
      <c r="G361" s="57">
        <f t="shared" si="17"/>
        <v>0</v>
      </c>
      <c r="H361" s="60">
        <f t="shared" si="18"/>
        <v>0</v>
      </c>
    </row>
    <row r="362" spans="1:8" s="59" customFormat="1" hidden="1">
      <c r="A362" s="53" t="str">
        <f>IF((LEN('Copy paste to Here'!G366))&gt;5,((CONCATENATE('Copy paste to Here'!G366," &amp; ",'Copy paste to Here'!D366,"  &amp;  ",'Copy paste to Here'!E366))),"Empty Cell")</f>
        <v>Empty Cell</v>
      </c>
      <c r="B362" s="54">
        <f>'Copy paste to Here'!C366</f>
        <v>0</v>
      </c>
      <c r="C362" s="54"/>
      <c r="D362" s="55"/>
      <c r="E362" s="56"/>
      <c r="F362" s="56">
        <f t="shared" si="16"/>
        <v>0</v>
      </c>
      <c r="G362" s="57">
        <f t="shared" si="17"/>
        <v>0</v>
      </c>
      <c r="H362" s="60">
        <f t="shared" si="18"/>
        <v>0</v>
      </c>
    </row>
    <row r="363" spans="1:8" s="59" customFormat="1" hidden="1">
      <c r="A363" s="53" t="str">
        <f>IF((LEN('Copy paste to Here'!G367))&gt;5,((CONCATENATE('Copy paste to Here'!G367," &amp; ",'Copy paste to Here'!D367,"  &amp;  ",'Copy paste to Here'!E367))),"Empty Cell")</f>
        <v>Empty Cell</v>
      </c>
      <c r="B363" s="54">
        <f>'Copy paste to Here'!C367</f>
        <v>0</v>
      </c>
      <c r="C363" s="54"/>
      <c r="D363" s="55"/>
      <c r="E363" s="56"/>
      <c r="F363" s="56">
        <f t="shared" si="16"/>
        <v>0</v>
      </c>
      <c r="G363" s="57">
        <f t="shared" si="17"/>
        <v>0</v>
      </c>
      <c r="H363" s="60">
        <f t="shared" si="18"/>
        <v>0</v>
      </c>
    </row>
    <row r="364" spans="1:8" s="59" customFormat="1" hidden="1">
      <c r="A364" s="53" t="str">
        <f>IF((LEN('Copy paste to Here'!G368))&gt;5,((CONCATENATE('Copy paste to Here'!G368," &amp; ",'Copy paste to Here'!D368,"  &amp;  ",'Copy paste to Here'!E368))),"Empty Cell")</f>
        <v>Empty Cell</v>
      </c>
      <c r="B364" s="54">
        <f>'Copy paste to Here'!C368</f>
        <v>0</v>
      </c>
      <c r="C364" s="54"/>
      <c r="D364" s="55"/>
      <c r="E364" s="56"/>
      <c r="F364" s="56">
        <f t="shared" si="16"/>
        <v>0</v>
      </c>
      <c r="G364" s="57">
        <f t="shared" si="17"/>
        <v>0</v>
      </c>
      <c r="H364" s="60">
        <f t="shared" si="18"/>
        <v>0</v>
      </c>
    </row>
    <row r="365" spans="1:8" s="59" customFormat="1" hidden="1">
      <c r="A365" s="53" t="str">
        <f>IF((LEN('Copy paste to Here'!G369))&gt;5,((CONCATENATE('Copy paste to Here'!G369," &amp; ",'Copy paste to Here'!D369,"  &amp;  ",'Copy paste to Here'!E369))),"Empty Cell")</f>
        <v>Empty Cell</v>
      </c>
      <c r="B365" s="54">
        <f>'Copy paste to Here'!C369</f>
        <v>0</v>
      </c>
      <c r="C365" s="54"/>
      <c r="D365" s="55"/>
      <c r="E365" s="56"/>
      <c r="F365" s="56">
        <f t="shared" si="16"/>
        <v>0</v>
      </c>
      <c r="G365" s="57">
        <f t="shared" si="17"/>
        <v>0</v>
      </c>
      <c r="H365" s="60">
        <f t="shared" si="18"/>
        <v>0</v>
      </c>
    </row>
    <row r="366" spans="1:8" s="59" customFormat="1" hidden="1">
      <c r="A366" s="53" t="str">
        <f>IF((LEN('Copy paste to Here'!G370))&gt;5,((CONCATENATE('Copy paste to Here'!G370," &amp; ",'Copy paste to Here'!D370,"  &amp;  ",'Copy paste to Here'!E370))),"Empty Cell")</f>
        <v>Empty Cell</v>
      </c>
      <c r="B366" s="54">
        <f>'Copy paste to Here'!C370</f>
        <v>0</v>
      </c>
      <c r="C366" s="54"/>
      <c r="D366" s="55"/>
      <c r="E366" s="56"/>
      <c r="F366" s="56">
        <f t="shared" si="16"/>
        <v>0</v>
      </c>
      <c r="G366" s="57">
        <f t="shared" si="17"/>
        <v>0</v>
      </c>
      <c r="H366" s="60">
        <f t="shared" si="18"/>
        <v>0</v>
      </c>
    </row>
    <row r="367" spans="1:8" s="59" customFormat="1" hidden="1">
      <c r="A367" s="53" t="str">
        <f>IF((LEN('Copy paste to Here'!G371))&gt;5,((CONCATENATE('Copy paste to Here'!G371," &amp; ",'Copy paste to Here'!D371,"  &amp;  ",'Copy paste to Here'!E371))),"Empty Cell")</f>
        <v>Empty Cell</v>
      </c>
      <c r="B367" s="54">
        <f>'Copy paste to Here'!C371</f>
        <v>0</v>
      </c>
      <c r="C367" s="54"/>
      <c r="D367" s="55"/>
      <c r="E367" s="56"/>
      <c r="F367" s="56">
        <f t="shared" si="16"/>
        <v>0</v>
      </c>
      <c r="G367" s="57">
        <f t="shared" si="17"/>
        <v>0</v>
      </c>
      <c r="H367" s="60">
        <f t="shared" si="18"/>
        <v>0</v>
      </c>
    </row>
    <row r="368" spans="1:8" s="59" customFormat="1" hidden="1">
      <c r="A368" s="53" t="str">
        <f>IF((LEN('Copy paste to Here'!G372))&gt;5,((CONCATENATE('Copy paste to Here'!G372," &amp; ",'Copy paste to Here'!D372,"  &amp;  ",'Copy paste to Here'!E372))),"Empty Cell")</f>
        <v>Empty Cell</v>
      </c>
      <c r="B368" s="54">
        <f>'Copy paste to Here'!C372</f>
        <v>0</v>
      </c>
      <c r="C368" s="54"/>
      <c r="D368" s="55"/>
      <c r="E368" s="56"/>
      <c r="F368" s="56">
        <f t="shared" si="16"/>
        <v>0</v>
      </c>
      <c r="G368" s="57">
        <f t="shared" si="17"/>
        <v>0</v>
      </c>
      <c r="H368" s="60">
        <f t="shared" si="18"/>
        <v>0</v>
      </c>
    </row>
    <row r="369" spans="1:8" s="59" customFormat="1" hidden="1">
      <c r="A369" s="53" t="str">
        <f>IF((LEN('Copy paste to Here'!G373))&gt;5,((CONCATENATE('Copy paste to Here'!G373," &amp; ",'Copy paste to Here'!D373,"  &amp;  ",'Copy paste to Here'!E373))),"Empty Cell")</f>
        <v>Empty Cell</v>
      </c>
      <c r="B369" s="54">
        <f>'Copy paste to Here'!C373</f>
        <v>0</v>
      </c>
      <c r="C369" s="54"/>
      <c r="D369" s="55"/>
      <c r="E369" s="56"/>
      <c r="F369" s="56">
        <f t="shared" si="16"/>
        <v>0</v>
      </c>
      <c r="G369" s="57">
        <f t="shared" si="17"/>
        <v>0</v>
      </c>
      <c r="H369" s="60">
        <f t="shared" si="18"/>
        <v>0</v>
      </c>
    </row>
    <row r="370" spans="1:8" s="59" customFormat="1" hidden="1">
      <c r="A370" s="53" t="str">
        <f>IF((LEN('Copy paste to Here'!G374))&gt;5,((CONCATENATE('Copy paste to Here'!G374," &amp; ",'Copy paste to Here'!D374,"  &amp;  ",'Copy paste to Here'!E374))),"Empty Cell")</f>
        <v>Empty Cell</v>
      </c>
      <c r="B370" s="54">
        <f>'Copy paste to Here'!C374</f>
        <v>0</v>
      </c>
      <c r="C370" s="54"/>
      <c r="D370" s="55"/>
      <c r="E370" s="56"/>
      <c r="F370" s="56">
        <f t="shared" si="16"/>
        <v>0</v>
      </c>
      <c r="G370" s="57">
        <f t="shared" si="17"/>
        <v>0</v>
      </c>
      <c r="H370" s="60">
        <f t="shared" si="18"/>
        <v>0</v>
      </c>
    </row>
    <row r="371" spans="1:8" s="59" customFormat="1" hidden="1">
      <c r="A371" s="53" t="str">
        <f>IF((LEN('Copy paste to Here'!G375))&gt;5,((CONCATENATE('Copy paste to Here'!G375," &amp; ",'Copy paste to Here'!D375,"  &amp;  ",'Copy paste to Here'!E375))),"Empty Cell")</f>
        <v>Empty Cell</v>
      </c>
      <c r="B371" s="54">
        <f>'Copy paste to Here'!C375</f>
        <v>0</v>
      </c>
      <c r="C371" s="54"/>
      <c r="D371" s="55"/>
      <c r="E371" s="56"/>
      <c r="F371" s="56">
        <f t="shared" si="16"/>
        <v>0</v>
      </c>
      <c r="G371" s="57">
        <f t="shared" si="17"/>
        <v>0</v>
      </c>
      <c r="H371" s="60">
        <f t="shared" si="18"/>
        <v>0</v>
      </c>
    </row>
    <row r="372" spans="1:8" s="59" customFormat="1" hidden="1">
      <c r="A372" s="53" t="str">
        <f>IF((LEN('Copy paste to Here'!G376))&gt;5,((CONCATENATE('Copy paste to Here'!G376," &amp; ",'Copy paste to Here'!D376,"  &amp;  ",'Copy paste to Here'!E376))),"Empty Cell")</f>
        <v>Empty Cell</v>
      </c>
      <c r="B372" s="54">
        <f>'Copy paste to Here'!C376</f>
        <v>0</v>
      </c>
      <c r="C372" s="54"/>
      <c r="D372" s="55"/>
      <c r="E372" s="56"/>
      <c r="F372" s="56">
        <f t="shared" si="16"/>
        <v>0</v>
      </c>
      <c r="G372" s="57">
        <f t="shared" si="17"/>
        <v>0</v>
      </c>
      <c r="H372" s="60">
        <f t="shared" si="18"/>
        <v>0</v>
      </c>
    </row>
    <row r="373" spans="1:8" s="59" customFormat="1" hidden="1">
      <c r="A373" s="53" t="str">
        <f>IF((LEN('Copy paste to Here'!G377))&gt;5,((CONCATENATE('Copy paste to Here'!G377," &amp; ",'Copy paste to Here'!D377,"  &amp;  ",'Copy paste to Here'!E377))),"Empty Cell")</f>
        <v>Empty Cell</v>
      </c>
      <c r="B373" s="54">
        <f>'Copy paste to Here'!C377</f>
        <v>0</v>
      </c>
      <c r="C373" s="54"/>
      <c r="D373" s="55"/>
      <c r="E373" s="56"/>
      <c r="F373" s="56">
        <f t="shared" si="16"/>
        <v>0</v>
      </c>
      <c r="G373" s="57">
        <f t="shared" si="17"/>
        <v>0</v>
      </c>
      <c r="H373" s="60">
        <f t="shared" si="18"/>
        <v>0</v>
      </c>
    </row>
    <row r="374" spans="1:8" s="59" customFormat="1" hidden="1">
      <c r="A374" s="53" t="str">
        <f>IF((LEN('Copy paste to Here'!G378))&gt;5,((CONCATENATE('Copy paste to Here'!G378," &amp; ",'Copy paste to Here'!D378,"  &amp;  ",'Copy paste to Here'!E378))),"Empty Cell")</f>
        <v>Empty Cell</v>
      </c>
      <c r="B374" s="54">
        <f>'Copy paste to Here'!C378</f>
        <v>0</v>
      </c>
      <c r="C374" s="54"/>
      <c r="D374" s="55"/>
      <c r="E374" s="56"/>
      <c r="F374" s="56">
        <f t="shared" si="16"/>
        <v>0</v>
      </c>
      <c r="G374" s="57">
        <f t="shared" si="17"/>
        <v>0</v>
      </c>
      <c r="H374" s="60">
        <f t="shared" si="18"/>
        <v>0</v>
      </c>
    </row>
    <row r="375" spans="1:8" s="59" customFormat="1" hidden="1">
      <c r="A375" s="53" t="str">
        <f>IF((LEN('Copy paste to Here'!G379))&gt;5,((CONCATENATE('Copy paste to Here'!G379," &amp; ",'Copy paste to Here'!D379,"  &amp;  ",'Copy paste to Here'!E379))),"Empty Cell")</f>
        <v>Empty Cell</v>
      </c>
      <c r="B375" s="54">
        <f>'Copy paste to Here'!C379</f>
        <v>0</v>
      </c>
      <c r="C375" s="54"/>
      <c r="D375" s="55"/>
      <c r="E375" s="56"/>
      <c r="F375" s="56">
        <f t="shared" si="16"/>
        <v>0</v>
      </c>
      <c r="G375" s="57">
        <f t="shared" si="17"/>
        <v>0</v>
      </c>
      <c r="H375" s="60">
        <f t="shared" si="18"/>
        <v>0</v>
      </c>
    </row>
    <row r="376" spans="1:8" s="59" customFormat="1" hidden="1">
      <c r="A376" s="53" t="str">
        <f>IF((LEN('Copy paste to Here'!G380))&gt;5,((CONCATENATE('Copy paste to Here'!G380," &amp; ",'Copy paste to Here'!D380,"  &amp;  ",'Copy paste to Here'!E380))),"Empty Cell")</f>
        <v>Empty Cell</v>
      </c>
      <c r="B376" s="54">
        <f>'Copy paste to Here'!C380</f>
        <v>0</v>
      </c>
      <c r="C376" s="54"/>
      <c r="D376" s="55"/>
      <c r="E376" s="56"/>
      <c r="F376" s="56">
        <f t="shared" si="16"/>
        <v>0</v>
      </c>
      <c r="G376" s="57">
        <f t="shared" si="17"/>
        <v>0</v>
      </c>
      <c r="H376" s="60">
        <f t="shared" si="18"/>
        <v>0</v>
      </c>
    </row>
    <row r="377" spans="1:8" s="59" customFormat="1" hidden="1">
      <c r="A377" s="53" t="str">
        <f>IF((LEN('Copy paste to Here'!G381))&gt;5,((CONCATENATE('Copy paste to Here'!G381," &amp; ",'Copy paste to Here'!D381,"  &amp;  ",'Copy paste to Here'!E381))),"Empty Cell")</f>
        <v>Empty Cell</v>
      </c>
      <c r="B377" s="54">
        <f>'Copy paste to Here'!C381</f>
        <v>0</v>
      </c>
      <c r="C377" s="54"/>
      <c r="D377" s="55"/>
      <c r="E377" s="56"/>
      <c r="F377" s="56">
        <f t="shared" si="16"/>
        <v>0</v>
      </c>
      <c r="G377" s="57">
        <f t="shared" si="17"/>
        <v>0</v>
      </c>
      <c r="H377" s="60">
        <f t="shared" si="18"/>
        <v>0</v>
      </c>
    </row>
    <row r="378" spans="1:8" s="59" customFormat="1" hidden="1">
      <c r="A378" s="53" t="str">
        <f>IF((LEN('Copy paste to Here'!G382))&gt;5,((CONCATENATE('Copy paste to Here'!G382," &amp; ",'Copy paste to Here'!D382,"  &amp;  ",'Copy paste to Here'!E382))),"Empty Cell")</f>
        <v>Empty Cell</v>
      </c>
      <c r="B378" s="54">
        <f>'Copy paste to Here'!C382</f>
        <v>0</v>
      </c>
      <c r="C378" s="54"/>
      <c r="D378" s="55"/>
      <c r="E378" s="56"/>
      <c r="F378" s="56">
        <f t="shared" si="16"/>
        <v>0</v>
      </c>
      <c r="G378" s="57">
        <f t="shared" si="17"/>
        <v>0</v>
      </c>
      <c r="H378" s="60">
        <f t="shared" si="18"/>
        <v>0</v>
      </c>
    </row>
    <row r="379" spans="1:8" s="59" customFormat="1" hidden="1">
      <c r="A379" s="53" t="str">
        <f>IF((LEN('Copy paste to Here'!G383))&gt;5,((CONCATENATE('Copy paste to Here'!G383," &amp; ",'Copy paste to Here'!D383,"  &amp;  ",'Copy paste to Here'!E383))),"Empty Cell")</f>
        <v>Empty Cell</v>
      </c>
      <c r="B379" s="54">
        <f>'Copy paste to Here'!C383</f>
        <v>0</v>
      </c>
      <c r="C379" s="54"/>
      <c r="D379" s="55"/>
      <c r="E379" s="56"/>
      <c r="F379" s="56">
        <f t="shared" si="16"/>
        <v>0</v>
      </c>
      <c r="G379" s="57">
        <f t="shared" si="17"/>
        <v>0</v>
      </c>
      <c r="H379" s="60">
        <f t="shared" si="18"/>
        <v>0</v>
      </c>
    </row>
    <row r="380" spans="1:8" s="59" customFormat="1" hidden="1">
      <c r="A380" s="53" t="str">
        <f>IF((LEN('Copy paste to Here'!G384))&gt;5,((CONCATENATE('Copy paste to Here'!G384," &amp; ",'Copy paste to Here'!D384,"  &amp;  ",'Copy paste to Here'!E384))),"Empty Cell")</f>
        <v>Empty Cell</v>
      </c>
      <c r="B380" s="54">
        <f>'Copy paste to Here'!C384</f>
        <v>0</v>
      </c>
      <c r="C380" s="54"/>
      <c r="D380" s="55"/>
      <c r="E380" s="56"/>
      <c r="F380" s="56">
        <f t="shared" si="16"/>
        <v>0</v>
      </c>
      <c r="G380" s="57">
        <f t="shared" si="17"/>
        <v>0</v>
      </c>
      <c r="H380" s="60">
        <f t="shared" si="18"/>
        <v>0</v>
      </c>
    </row>
    <row r="381" spans="1:8" s="59" customFormat="1" hidden="1">
      <c r="A381" s="53" t="str">
        <f>IF((LEN('Copy paste to Here'!G385))&gt;5,((CONCATENATE('Copy paste to Here'!G385," &amp; ",'Copy paste to Here'!D385,"  &amp;  ",'Copy paste to Here'!E385))),"Empty Cell")</f>
        <v>Empty Cell</v>
      </c>
      <c r="B381" s="54">
        <f>'Copy paste to Here'!C385</f>
        <v>0</v>
      </c>
      <c r="C381" s="54"/>
      <c r="D381" s="55"/>
      <c r="E381" s="56"/>
      <c r="F381" s="56">
        <f t="shared" si="16"/>
        <v>0</v>
      </c>
      <c r="G381" s="57">
        <f t="shared" si="17"/>
        <v>0</v>
      </c>
      <c r="H381" s="60">
        <f t="shared" si="18"/>
        <v>0</v>
      </c>
    </row>
    <row r="382" spans="1:8" s="59" customFormat="1" hidden="1">
      <c r="A382" s="53" t="str">
        <f>IF((LEN('Copy paste to Here'!G386))&gt;5,((CONCATENATE('Copy paste to Here'!G386," &amp; ",'Copy paste to Here'!D386,"  &amp;  ",'Copy paste to Here'!E386))),"Empty Cell")</f>
        <v>Empty Cell</v>
      </c>
      <c r="B382" s="54">
        <f>'Copy paste to Here'!C386</f>
        <v>0</v>
      </c>
      <c r="C382" s="54"/>
      <c r="D382" s="55"/>
      <c r="E382" s="56"/>
      <c r="F382" s="56">
        <f t="shared" si="16"/>
        <v>0</v>
      </c>
      <c r="G382" s="57">
        <f t="shared" si="17"/>
        <v>0</v>
      </c>
      <c r="H382" s="60">
        <f t="shared" si="18"/>
        <v>0</v>
      </c>
    </row>
    <row r="383" spans="1:8" s="59" customFormat="1" hidden="1">
      <c r="A383" s="53" t="str">
        <f>IF((LEN('Copy paste to Here'!G387))&gt;5,((CONCATENATE('Copy paste to Here'!G387," &amp; ",'Copy paste to Here'!D387,"  &amp;  ",'Copy paste to Here'!E387))),"Empty Cell")</f>
        <v>Empty Cell</v>
      </c>
      <c r="B383" s="54">
        <f>'Copy paste to Here'!C387</f>
        <v>0</v>
      </c>
      <c r="C383" s="54"/>
      <c r="D383" s="55"/>
      <c r="E383" s="56"/>
      <c r="F383" s="56">
        <f t="shared" si="16"/>
        <v>0</v>
      </c>
      <c r="G383" s="57">
        <f t="shared" si="17"/>
        <v>0</v>
      </c>
      <c r="H383" s="60">
        <f t="shared" si="18"/>
        <v>0</v>
      </c>
    </row>
    <row r="384" spans="1:8" s="59" customFormat="1" hidden="1">
      <c r="A384" s="53" t="str">
        <f>IF((LEN('Copy paste to Here'!G388))&gt;5,((CONCATENATE('Copy paste to Here'!G388," &amp; ",'Copy paste to Here'!D388,"  &amp;  ",'Copy paste to Here'!E388))),"Empty Cell")</f>
        <v>Empty Cell</v>
      </c>
      <c r="B384" s="54">
        <f>'Copy paste to Here'!C388</f>
        <v>0</v>
      </c>
      <c r="C384" s="54"/>
      <c r="D384" s="55"/>
      <c r="E384" s="56"/>
      <c r="F384" s="56">
        <f t="shared" si="16"/>
        <v>0</v>
      </c>
      <c r="G384" s="57">
        <f t="shared" si="17"/>
        <v>0</v>
      </c>
      <c r="H384" s="60">
        <f t="shared" si="18"/>
        <v>0</v>
      </c>
    </row>
    <row r="385" spans="1:8" s="59" customFormat="1" hidden="1">
      <c r="A385" s="53" t="str">
        <f>IF((LEN('Copy paste to Here'!G389))&gt;5,((CONCATENATE('Copy paste to Here'!G389," &amp; ",'Copy paste to Here'!D389,"  &amp;  ",'Copy paste to Here'!E389))),"Empty Cell")</f>
        <v>Empty Cell</v>
      </c>
      <c r="B385" s="54">
        <f>'Copy paste to Here'!C389</f>
        <v>0</v>
      </c>
      <c r="C385" s="54"/>
      <c r="D385" s="55"/>
      <c r="E385" s="56"/>
      <c r="F385" s="56">
        <f t="shared" si="16"/>
        <v>0</v>
      </c>
      <c r="G385" s="57">
        <f t="shared" si="17"/>
        <v>0</v>
      </c>
      <c r="H385" s="60">
        <f t="shared" si="18"/>
        <v>0</v>
      </c>
    </row>
    <row r="386" spans="1:8" s="59" customFormat="1" hidden="1">
      <c r="A386" s="53" t="str">
        <f>IF((LEN('Copy paste to Here'!G390))&gt;5,((CONCATENATE('Copy paste to Here'!G390," &amp; ",'Copy paste to Here'!D390,"  &amp;  ",'Copy paste to Here'!E390))),"Empty Cell")</f>
        <v>Empty Cell</v>
      </c>
      <c r="B386" s="54">
        <f>'Copy paste to Here'!C390</f>
        <v>0</v>
      </c>
      <c r="C386" s="54"/>
      <c r="D386" s="55"/>
      <c r="E386" s="56"/>
      <c r="F386" s="56">
        <f t="shared" si="16"/>
        <v>0</v>
      </c>
      <c r="G386" s="57">
        <f t="shared" si="17"/>
        <v>0</v>
      </c>
      <c r="H386" s="60">
        <f t="shared" si="18"/>
        <v>0</v>
      </c>
    </row>
    <row r="387" spans="1:8" s="59" customFormat="1" hidden="1">
      <c r="A387" s="53" t="str">
        <f>IF((LEN('Copy paste to Here'!G391))&gt;5,((CONCATENATE('Copy paste to Here'!G391," &amp; ",'Copy paste to Here'!D391,"  &amp;  ",'Copy paste to Here'!E391))),"Empty Cell")</f>
        <v>Empty Cell</v>
      </c>
      <c r="B387" s="54">
        <f>'Copy paste to Here'!C391</f>
        <v>0</v>
      </c>
      <c r="C387" s="54"/>
      <c r="D387" s="55"/>
      <c r="E387" s="56"/>
      <c r="F387" s="56">
        <f t="shared" si="16"/>
        <v>0</v>
      </c>
      <c r="G387" s="57">
        <f t="shared" si="17"/>
        <v>0</v>
      </c>
      <c r="H387" s="60">
        <f t="shared" si="18"/>
        <v>0</v>
      </c>
    </row>
    <row r="388" spans="1:8" s="59" customFormat="1" hidden="1">
      <c r="A388" s="53" t="str">
        <f>IF((LEN('Copy paste to Here'!G392))&gt;5,((CONCATENATE('Copy paste to Here'!G392," &amp; ",'Copy paste to Here'!D392,"  &amp;  ",'Copy paste to Here'!E392))),"Empty Cell")</f>
        <v>Empty Cell</v>
      </c>
      <c r="B388" s="54">
        <f>'Copy paste to Here'!C392</f>
        <v>0</v>
      </c>
      <c r="C388" s="54"/>
      <c r="D388" s="55"/>
      <c r="E388" s="56"/>
      <c r="F388" s="56">
        <f t="shared" si="16"/>
        <v>0</v>
      </c>
      <c r="G388" s="57">
        <f t="shared" si="17"/>
        <v>0</v>
      </c>
      <c r="H388" s="60">
        <f t="shared" si="18"/>
        <v>0</v>
      </c>
    </row>
    <row r="389" spans="1:8" s="59" customFormat="1" hidden="1">
      <c r="A389" s="53" t="str">
        <f>IF((LEN('Copy paste to Here'!G393))&gt;5,((CONCATENATE('Copy paste to Here'!G393," &amp; ",'Copy paste to Here'!D393,"  &amp;  ",'Copy paste to Here'!E393))),"Empty Cell")</f>
        <v>Empty Cell</v>
      </c>
      <c r="B389" s="54">
        <f>'Copy paste to Here'!C393</f>
        <v>0</v>
      </c>
      <c r="C389" s="54"/>
      <c r="D389" s="55"/>
      <c r="E389" s="56"/>
      <c r="F389" s="56">
        <f t="shared" si="16"/>
        <v>0</v>
      </c>
      <c r="G389" s="57">
        <f t="shared" si="17"/>
        <v>0</v>
      </c>
      <c r="H389" s="60">
        <f t="shared" si="18"/>
        <v>0</v>
      </c>
    </row>
    <row r="390" spans="1:8" s="59" customFormat="1" hidden="1">
      <c r="A390" s="53" t="str">
        <f>IF((LEN('Copy paste to Here'!G394))&gt;5,((CONCATENATE('Copy paste to Here'!G394," &amp; ",'Copy paste to Here'!D394,"  &amp;  ",'Copy paste to Here'!E394))),"Empty Cell")</f>
        <v>Empty Cell</v>
      </c>
      <c r="B390" s="54">
        <f>'Copy paste to Here'!C394</f>
        <v>0</v>
      </c>
      <c r="C390" s="54"/>
      <c r="D390" s="55"/>
      <c r="E390" s="56"/>
      <c r="F390" s="56">
        <f t="shared" si="16"/>
        <v>0</v>
      </c>
      <c r="G390" s="57">
        <f t="shared" si="17"/>
        <v>0</v>
      </c>
      <c r="H390" s="60">
        <f t="shared" si="18"/>
        <v>0</v>
      </c>
    </row>
    <row r="391" spans="1:8" s="59" customFormat="1" hidden="1">
      <c r="A391" s="53" t="str">
        <f>IF((LEN('Copy paste to Here'!G395))&gt;5,((CONCATENATE('Copy paste to Here'!G395," &amp; ",'Copy paste to Here'!D395,"  &amp;  ",'Copy paste to Here'!E395))),"Empty Cell")</f>
        <v>Empty Cell</v>
      </c>
      <c r="B391" s="54">
        <f>'Copy paste to Here'!C395</f>
        <v>0</v>
      </c>
      <c r="C391" s="54"/>
      <c r="D391" s="55"/>
      <c r="E391" s="56"/>
      <c r="F391" s="56">
        <f t="shared" si="16"/>
        <v>0</v>
      </c>
      <c r="G391" s="57">
        <f t="shared" si="17"/>
        <v>0</v>
      </c>
      <c r="H391" s="60">
        <f t="shared" si="18"/>
        <v>0</v>
      </c>
    </row>
    <row r="392" spans="1:8" s="59" customFormat="1" hidden="1">
      <c r="A392" s="53" t="str">
        <f>IF((LEN('Copy paste to Here'!G396))&gt;5,((CONCATENATE('Copy paste to Here'!G396," &amp; ",'Copy paste to Here'!D396,"  &amp;  ",'Copy paste to Here'!E396))),"Empty Cell")</f>
        <v>Empty Cell</v>
      </c>
      <c r="B392" s="54">
        <f>'Copy paste to Here'!C396</f>
        <v>0</v>
      </c>
      <c r="C392" s="54"/>
      <c r="D392" s="55"/>
      <c r="E392" s="56"/>
      <c r="F392" s="56">
        <f t="shared" si="16"/>
        <v>0</v>
      </c>
      <c r="G392" s="57">
        <f t="shared" si="17"/>
        <v>0</v>
      </c>
      <c r="H392" s="60">
        <f t="shared" si="18"/>
        <v>0</v>
      </c>
    </row>
    <row r="393" spans="1:8" s="59" customFormat="1" hidden="1">
      <c r="A393" s="53" t="str">
        <f>IF((LEN('Copy paste to Here'!G397))&gt;5,((CONCATENATE('Copy paste to Here'!G397," &amp; ",'Copy paste to Here'!D397,"  &amp;  ",'Copy paste to Here'!E397))),"Empty Cell")</f>
        <v>Empty Cell</v>
      </c>
      <c r="B393" s="54">
        <f>'Copy paste to Here'!C397</f>
        <v>0</v>
      </c>
      <c r="C393" s="54"/>
      <c r="D393" s="55"/>
      <c r="E393" s="56"/>
      <c r="F393" s="56">
        <f t="shared" si="16"/>
        <v>0</v>
      </c>
      <c r="G393" s="57">
        <f t="shared" si="17"/>
        <v>0</v>
      </c>
      <c r="H393" s="60">
        <f t="shared" si="18"/>
        <v>0</v>
      </c>
    </row>
    <row r="394" spans="1:8" s="59" customFormat="1" hidden="1">
      <c r="A394" s="53" t="str">
        <f>IF((LEN('Copy paste to Here'!G398))&gt;5,((CONCATENATE('Copy paste to Here'!G398," &amp; ",'Copy paste to Here'!D398,"  &amp;  ",'Copy paste to Here'!E398))),"Empty Cell")</f>
        <v>Empty Cell</v>
      </c>
      <c r="B394" s="54">
        <f>'Copy paste to Here'!C398</f>
        <v>0</v>
      </c>
      <c r="C394" s="54"/>
      <c r="D394" s="55"/>
      <c r="E394" s="56"/>
      <c r="F394" s="56">
        <f t="shared" si="16"/>
        <v>0</v>
      </c>
      <c r="G394" s="57">
        <f t="shared" si="17"/>
        <v>0</v>
      </c>
      <c r="H394" s="60">
        <f t="shared" si="18"/>
        <v>0</v>
      </c>
    </row>
    <row r="395" spans="1:8" s="59" customFormat="1" hidden="1">
      <c r="A395" s="53" t="str">
        <f>IF((LEN('Copy paste to Here'!G399))&gt;5,((CONCATENATE('Copy paste to Here'!G399," &amp; ",'Copy paste to Here'!D399,"  &amp;  ",'Copy paste to Here'!E399))),"Empty Cell")</f>
        <v>Empty Cell</v>
      </c>
      <c r="B395" s="54">
        <f>'Copy paste to Here'!C399</f>
        <v>0</v>
      </c>
      <c r="C395" s="54"/>
      <c r="D395" s="55"/>
      <c r="E395" s="56"/>
      <c r="F395" s="56">
        <f t="shared" si="16"/>
        <v>0</v>
      </c>
      <c r="G395" s="57">
        <f t="shared" si="17"/>
        <v>0</v>
      </c>
      <c r="H395" s="60">
        <f t="shared" si="18"/>
        <v>0</v>
      </c>
    </row>
    <row r="396" spans="1:8" s="59" customFormat="1" hidden="1">
      <c r="A396" s="53" t="str">
        <f>IF((LEN('Copy paste to Here'!G400))&gt;5,((CONCATENATE('Copy paste to Here'!G400," &amp; ",'Copy paste to Here'!D400,"  &amp;  ",'Copy paste to Here'!E400))),"Empty Cell")</f>
        <v>Empty Cell</v>
      </c>
      <c r="B396" s="54">
        <f>'Copy paste to Here'!C400</f>
        <v>0</v>
      </c>
      <c r="C396" s="54"/>
      <c r="D396" s="55"/>
      <c r="E396" s="56"/>
      <c r="F396" s="56">
        <f t="shared" si="16"/>
        <v>0</v>
      </c>
      <c r="G396" s="57">
        <f t="shared" si="17"/>
        <v>0</v>
      </c>
      <c r="H396" s="60">
        <f t="shared" si="18"/>
        <v>0</v>
      </c>
    </row>
    <row r="397" spans="1:8" s="59" customFormat="1" hidden="1">
      <c r="A397" s="53" t="str">
        <f>IF((LEN('Copy paste to Here'!G401))&gt;5,((CONCATENATE('Copy paste to Here'!G401," &amp; ",'Copy paste to Here'!D401,"  &amp;  ",'Copy paste to Here'!E401))),"Empty Cell")</f>
        <v>Empty Cell</v>
      </c>
      <c r="B397" s="54">
        <f>'Copy paste to Here'!C401</f>
        <v>0</v>
      </c>
      <c r="C397" s="54"/>
      <c r="D397" s="55"/>
      <c r="E397" s="56"/>
      <c r="F397" s="56">
        <f t="shared" si="16"/>
        <v>0</v>
      </c>
      <c r="G397" s="57">
        <f t="shared" si="17"/>
        <v>0</v>
      </c>
      <c r="H397" s="60">
        <f t="shared" si="18"/>
        <v>0</v>
      </c>
    </row>
    <row r="398" spans="1:8" s="59" customFormat="1" hidden="1">
      <c r="A398" s="53" t="str">
        <f>IF((LEN('Copy paste to Here'!G402))&gt;5,((CONCATENATE('Copy paste to Here'!G402," &amp; ",'Copy paste to Here'!D402,"  &amp;  ",'Copy paste to Here'!E402))),"Empty Cell")</f>
        <v>Empty Cell</v>
      </c>
      <c r="B398" s="54">
        <f>'Copy paste to Here'!C402</f>
        <v>0</v>
      </c>
      <c r="C398" s="54"/>
      <c r="D398" s="55"/>
      <c r="E398" s="56"/>
      <c r="F398" s="56">
        <f t="shared" si="16"/>
        <v>0</v>
      </c>
      <c r="G398" s="57">
        <f t="shared" si="17"/>
        <v>0</v>
      </c>
      <c r="H398" s="60">
        <f t="shared" si="18"/>
        <v>0</v>
      </c>
    </row>
    <row r="399" spans="1:8" s="59" customFormat="1" hidden="1">
      <c r="A399" s="53" t="str">
        <f>IF((LEN('Copy paste to Here'!G403))&gt;5,((CONCATENATE('Copy paste to Here'!G403," &amp; ",'Copy paste to Here'!D403,"  &amp;  ",'Copy paste to Here'!E403))),"Empty Cell")</f>
        <v>Empty Cell</v>
      </c>
      <c r="B399" s="54">
        <f>'Copy paste to Here'!C403</f>
        <v>0</v>
      </c>
      <c r="C399" s="54"/>
      <c r="D399" s="55"/>
      <c r="E399" s="56"/>
      <c r="F399" s="56">
        <f t="shared" si="16"/>
        <v>0</v>
      </c>
      <c r="G399" s="57">
        <f t="shared" si="17"/>
        <v>0</v>
      </c>
      <c r="H399" s="60">
        <f t="shared" si="18"/>
        <v>0</v>
      </c>
    </row>
    <row r="400" spans="1:8" s="59" customFormat="1" hidden="1">
      <c r="A400" s="53" t="str">
        <f>IF((LEN('Copy paste to Here'!G404))&gt;5,((CONCATENATE('Copy paste to Here'!G404," &amp; ",'Copy paste to Here'!D404,"  &amp;  ",'Copy paste to Here'!E404))),"Empty Cell")</f>
        <v>Empty Cell</v>
      </c>
      <c r="B400" s="54">
        <f>'Copy paste to Here'!C404</f>
        <v>0</v>
      </c>
      <c r="C400" s="54"/>
      <c r="D400" s="55"/>
      <c r="E400" s="56"/>
      <c r="F400" s="56">
        <f t="shared" si="16"/>
        <v>0</v>
      </c>
      <c r="G400" s="57">
        <f t="shared" si="17"/>
        <v>0</v>
      </c>
      <c r="H400" s="60">
        <f t="shared" si="18"/>
        <v>0</v>
      </c>
    </row>
    <row r="401" spans="1:8" s="59" customFormat="1" hidden="1">
      <c r="A401" s="53" t="str">
        <f>IF((LEN('Copy paste to Here'!G405))&gt;5,((CONCATENATE('Copy paste to Here'!G405," &amp; ",'Copy paste to Here'!D405,"  &amp;  ",'Copy paste to Here'!E405))),"Empty Cell")</f>
        <v>Empty Cell</v>
      </c>
      <c r="B401" s="54">
        <f>'Copy paste to Here'!C405</f>
        <v>0</v>
      </c>
      <c r="C401" s="54"/>
      <c r="D401" s="55"/>
      <c r="E401" s="56"/>
      <c r="F401" s="56">
        <f t="shared" si="16"/>
        <v>0</v>
      </c>
      <c r="G401" s="57">
        <f t="shared" si="17"/>
        <v>0</v>
      </c>
      <c r="H401" s="60">
        <f t="shared" si="18"/>
        <v>0</v>
      </c>
    </row>
    <row r="402" spans="1:8" s="59" customFormat="1" hidden="1">
      <c r="A402" s="53" t="str">
        <f>IF((LEN('Copy paste to Here'!G406))&gt;5,((CONCATENATE('Copy paste to Here'!G406," &amp; ",'Copy paste to Here'!D406,"  &amp;  ",'Copy paste to Here'!E406))),"Empty Cell")</f>
        <v>Empty Cell</v>
      </c>
      <c r="B402" s="54">
        <f>'Copy paste to Here'!C406</f>
        <v>0</v>
      </c>
      <c r="C402" s="54"/>
      <c r="D402" s="55"/>
      <c r="E402" s="56"/>
      <c r="F402" s="56">
        <f t="shared" si="16"/>
        <v>0</v>
      </c>
      <c r="G402" s="57">
        <f t="shared" si="17"/>
        <v>0</v>
      </c>
      <c r="H402" s="60">
        <f t="shared" si="18"/>
        <v>0</v>
      </c>
    </row>
    <row r="403" spans="1:8" s="59" customFormat="1" hidden="1">
      <c r="A403" s="53" t="str">
        <f>IF((LEN('Copy paste to Here'!G407))&gt;5,((CONCATENATE('Copy paste to Here'!G407," &amp; ",'Copy paste to Here'!D407,"  &amp;  ",'Copy paste to Here'!E407))),"Empty Cell")</f>
        <v>Empty Cell</v>
      </c>
      <c r="B403" s="54">
        <f>'Copy paste to Here'!C407</f>
        <v>0</v>
      </c>
      <c r="C403" s="54"/>
      <c r="D403" s="55"/>
      <c r="E403" s="56"/>
      <c r="F403" s="56">
        <f t="shared" ref="F403:F466" si="19">D403*E403</f>
        <v>0</v>
      </c>
      <c r="G403" s="57">
        <f t="shared" ref="G403:G466" si="20">E403*$E$14</f>
        <v>0</v>
      </c>
      <c r="H403" s="60">
        <f t="shared" ref="H403:H466" si="21">D403*G403</f>
        <v>0</v>
      </c>
    </row>
    <row r="404" spans="1:8" s="59" customFormat="1" hidden="1">
      <c r="A404" s="53" t="str">
        <f>IF((LEN('Copy paste to Here'!G408))&gt;5,((CONCATENATE('Copy paste to Here'!G408," &amp; ",'Copy paste to Here'!D408,"  &amp;  ",'Copy paste to Here'!E408))),"Empty Cell")</f>
        <v>Empty Cell</v>
      </c>
      <c r="B404" s="54">
        <f>'Copy paste to Here'!C408</f>
        <v>0</v>
      </c>
      <c r="C404" s="54"/>
      <c r="D404" s="55"/>
      <c r="E404" s="56"/>
      <c r="F404" s="56">
        <f t="shared" si="19"/>
        <v>0</v>
      </c>
      <c r="G404" s="57">
        <f t="shared" si="20"/>
        <v>0</v>
      </c>
      <c r="H404" s="60">
        <f t="shared" si="21"/>
        <v>0</v>
      </c>
    </row>
    <row r="405" spans="1:8" s="59" customFormat="1" hidden="1">
      <c r="A405" s="53" t="str">
        <f>IF((LEN('Copy paste to Here'!G409))&gt;5,((CONCATENATE('Copy paste to Here'!G409," &amp; ",'Copy paste to Here'!D409,"  &amp;  ",'Copy paste to Here'!E409))),"Empty Cell")</f>
        <v>Empty Cell</v>
      </c>
      <c r="B405" s="54">
        <f>'Copy paste to Here'!C409</f>
        <v>0</v>
      </c>
      <c r="C405" s="54"/>
      <c r="D405" s="55"/>
      <c r="E405" s="56"/>
      <c r="F405" s="56">
        <f t="shared" si="19"/>
        <v>0</v>
      </c>
      <c r="G405" s="57">
        <f t="shared" si="20"/>
        <v>0</v>
      </c>
      <c r="H405" s="60">
        <f t="shared" si="21"/>
        <v>0</v>
      </c>
    </row>
    <row r="406" spans="1:8" s="59" customFormat="1" hidden="1">
      <c r="A406" s="53" t="str">
        <f>IF((LEN('Copy paste to Here'!G410))&gt;5,((CONCATENATE('Copy paste to Here'!G410," &amp; ",'Copy paste to Here'!D410,"  &amp;  ",'Copy paste to Here'!E410))),"Empty Cell")</f>
        <v>Empty Cell</v>
      </c>
      <c r="B406" s="54">
        <f>'Copy paste to Here'!C410</f>
        <v>0</v>
      </c>
      <c r="C406" s="54"/>
      <c r="D406" s="55"/>
      <c r="E406" s="56"/>
      <c r="F406" s="56">
        <f t="shared" si="19"/>
        <v>0</v>
      </c>
      <c r="G406" s="57">
        <f t="shared" si="20"/>
        <v>0</v>
      </c>
      <c r="H406" s="60">
        <f t="shared" si="21"/>
        <v>0</v>
      </c>
    </row>
    <row r="407" spans="1:8" s="59" customFormat="1" hidden="1">
      <c r="A407" s="53" t="str">
        <f>IF((LEN('Copy paste to Here'!G411))&gt;5,((CONCATENATE('Copy paste to Here'!G411," &amp; ",'Copy paste to Here'!D411,"  &amp;  ",'Copy paste to Here'!E411))),"Empty Cell")</f>
        <v>Empty Cell</v>
      </c>
      <c r="B407" s="54">
        <f>'Copy paste to Here'!C411</f>
        <v>0</v>
      </c>
      <c r="C407" s="54"/>
      <c r="D407" s="55"/>
      <c r="E407" s="56"/>
      <c r="F407" s="56">
        <f t="shared" si="19"/>
        <v>0</v>
      </c>
      <c r="G407" s="57">
        <f t="shared" si="20"/>
        <v>0</v>
      </c>
      <c r="H407" s="60">
        <f t="shared" si="21"/>
        <v>0</v>
      </c>
    </row>
    <row r="408" spans="1:8" s="59" customFormat="1" hidden="1">
      <c r="A408" s="53" t="str">
        <f>IF((LEN('Copy paste to Here'!G412))&gt;5,((CONCATENATE('Copy paste to Here'!G412," &amp; ",'Copy paste to Here'!D412,"  &amp;  ",'Copy paste to Here'!E412))),"Empty Cell")</f>
        <v>Empty Cell</v>
      </c>
      <c r="B408" s="54">
        <f>'Copy paste to Here'!C412</f>
        <v>0</v>
      </c>
      <c r="C408" s="54"/>
      <c r="D408" s="55"/>
      <c r="E408" s="56"/>
      <c r="F408" s="56">
        <f t="shared" si="19"/>
        <v>0</v>
      </c>
      <c r="G408" s="57">
        <f t="shared" si="20"/>
        <v>0</v>
      </c>
      <c r="H408" s="60">
        <f t="shared" si="21"/>
        <v>0</v>
      </c>
    </row>
    <row r="409" spans="1:8" s="59" customFormat="1" hidden="1">
      <c r="A409" s="53" t="str">
        <f>IF((LEN('Copy paste to Here'!G413))&gt;5,((CONCATENATE('Copy paste to Here'!G413," &amp; ",'Copy paste to Here'!D413,"  &amp;  ",'Copy paste to Here'!E413))),"Empty Cell")</f>
        <v>Empty Cell</v>
      </c>
      <c r="B409" s="54">
        <f>'Copy paste to Here'!C413</f>
        <v>0</v>
      </c>
      <c r="C409" s="54"/>
      <c r="D409" s="55"/>
      <c r="E409" s="56"/>
      <c r="F409" s="56">
        <f t="shared" si="19"/>
        <v>0</v>
      </c>
      <c r="G409" s="57">
        <f t="shared" si="20"/>
        <v>0</v>
      </c>
      <c r="H409" s="60">
        <f t="shared" si="21"/>
        <v>0</v>
      </c>
    </row>
    <row r="410" spans="1:8" s="59" customFormat="1" hidden="1">
      <c r="A410" s="53" t="str">
        <f>IF((LEN('Copy paste to Here'!G414))&gt;5,((CONCATENATE('Copy paste to Here'!G414," &amp; ",'Copy paste to Here'!D414,"  &amp;  ",'Copy paste to Here'!E414))),"Empty Cell")</f>
        <v>Empty Cell</v>
      </c>
      <c r="B410" s="54">
        <f>'Copy paste to Here'!C414</f>
        <v>0</v>
      </c>
      <c r="C410" s="54"/>
      <c r="D410" s="55"/>
      <c r="E410" s="56"/>
      <c r="F410" s="56">
        <f t="shared" si="19"/>
        <v>0</v>
      </c>
      <c r="G410" s="57">
        <f t="shared" si="20"/>
        <v>0</v>
      </c>
      <c r="H410" s="60">
        <f t="shared" si="21"/>
        <v>0</v>
      </c>
    </row>
    <row r="411" spans="1:8" s="59" customFormat="1" hidden="1">
      <c r="A411" s="53" t="str">
        <f>IF((LEN('Copy paste to Here'!G415))&gt;5,((CONCATENATE('Copy paste to Here'!G415," &amp; ",'Copy paste to Here'!D415,"  &amp;  ",'Copy paste to Here'!E415))),"Empty Cell")</f>
        <v>Empty Cell</v>
      </c>
      <c r="B411" s="54">
        <f>'Copy paste to Here'!C415</f>
        <v>0</v>
      </c>
      <c r="C411" s="54"/>
      <c r="D411" s="55"/>
      <c r="E411" s="56"/>
      <c r="F411" s="56">
        <f t="shared" si="19"/>
        <v>0</v>
      </c>
      <c r="G411" s="57">
        <f t="shared" si="20"/>
        <v>0</v>
      </c>
      <c r="H411" s="60">
        <f t="shared" si="21"/>
        <v>0</v>
      </c>
    </row>
    <row r="412" spans="1:8" s="59" customFormat="1" hidden="1">
      <c r="A412" s="53" t="str">
        <f>IF((LEN('Copy paste to Here'!G416))&gt;5,((CONCATENATE('Copy paste to Here'!G416," &amp; ",'Copy paste to Here'!D416,"  &amp;  ",'Copy paste to Here'!E416))),"Empty Cell")</f>
        <v>Empty Cell</v>
      </c>
      <c r="B412" s="54">
        <f>'Copy paste to Here'!C416</f>
        <v>0</v>
      </c>
      <c r="C412" s="54"/>
      <c r="D412" s="55"/>
      <c r="E412" s="56"/>
      <c r="F412" s="56">
        <f t="shared" si="19"/>
        <v>0</v>
      </c>
      <c r="G412" s="57">
        <f t="shared" si="20"/>
        <v>0</v>
      </c>
      <c r="H412" s="60">
        <f t="shared" si="21"/>
        <v>0</v>
      </c>
    </row>
    <row r="413" spans="1:8" s="59" customFormat="1" hidden="1">
      <c r="A413" s="53" t="str">
        <f>IF((LEN('Copy paste to Here'!G417))&gt;5,((CONCATENATE('Copy paste to Here'!G417," &amp; ",'Copy paste to Here'!D417,"  &amp;  ",'Copy paste to Here'!E417))),"Empty Cell")</f>
        <v>Empty Cell</v>
      </c>
      <c r="B413" s="54">
        <f>'Copy paste to Here'!C417</f>
        <v>0</v>
      </c>
      <c r="C413" s="54"/>
      <c r="D413" s="55"/>
      <c r="E413" s="56"/>
      <c r="F413" s="56">
        <f t="shared" si="19"/>
        <v>0</v>
      </c>
      <c r="G413" s="57">
        <f t="shared" si="20"/>
        <v>0</v>
      </c>
      <c r="H413" s="60">
        <f t="shared" si="21"/>
        <v>0</v>
      </c>
    </row>
    <row r="414" spans="1:8" s="59" customFormat="1" hidden="1">
      <c r="A414" s="53" t="str">
        <f>IF((LEN('Copy paste to Here'!G418))&gt;5,((CONCATENATE('Copy paste to Here'!G418," &amp; ",'Copy paste to Here'!D418,"  &amp;  ",'Copy paste to Here'!E418))),"Empty Cell")</f>
        <v>Empty Cell</v>
      </c>
      <c r="B414" s="54">
        <f>'Copy paste to Here'!C418</f>
        <v>0</v>
      </c>
      <c r="C414" s="54"/>
      <c r="D414" s="55"/>
      <c r="E414" s="56"/>
      <c r="F414" s="56">
        <f t="shared" si="19"/>
        <v>0</v>
      </c>
      <c r="G414" s="57">
        <f t="shared" si="20"/>
        <v>0</v>
      </c>
      <c r="H414" s="60">
        <f t="shared" si="21"/>
        <v>0</v>
      </c>
    </row>
    <row r="415" spans="1:8" s="59" customFormat="1" hidden="1">
      <c r="A415" s="53" t="str">
        <f>IF((LEN('Copy paste to Here'!G419))&gt;5,((CONCATENATE('Copy paste to Here'!G419," &amp; ",'Copy paste to Here'!D419,"  &amp;  ",'Copy paste to Here'!E419))),"Empty Cell")</f>
        <v>Empty Cell</v>
      </c>
      <c r="B415" s="54">
        <f>'Copy paste to Here'!C419</f>
        <v>0</v>
      </c>
      <c r="C415" s="54"/>
      <c r="D415" s="55"/>
      <c r="E415" s="56"/>
      <c r="F415" s="56">
        <f t="shared" si="19"/>
        <v>0</v>
      </c>
      <c r="G415" s="57">
        <f t="shared" si="20"/>
        <v>0</v>
      </c>
      <c r="H415" s="60">
        <f t="shared" si="21"/>
        <v>0</v>
      </c>
    </row>
    <row r="416" spans="1:8" s="59" customFormat="1" hidden="1">
      <c r="A416" s="53" t="str">
        <f>IF((LEN('Copy paste to Here'!G420))&gt;5,((CONCATENATE('Copy paste to Here'!G420," &amp; ",'Copy paste to Here'!D420,"  &amp;  ",'Copy paste to Here'!E420))),"Empty Cell")</f>
        <v>Empty Cell</v>
      </c>
      <c r="B416" s="54">
        <f>'Copy paste to Here'!C420</f>
        <v>0</v>
      </c>
      <c r="C416" s="54"/>
      <c r="D416" s="55"/>
      <c r="E416" s="56"/>
      <c r="F416" s="56">
        <f t="shared" si="19"/>
        <v>0</v>
      </c>
      <c r="G416" s="57">
        <f t="shared" si="20"/>
        <v>0</v>
      </c>
      <c r="H416" s="60">
        <f t="shared" si="21"/>
        <v>0</v>
      </c>
    </row>
    <row r="417" spans="1:8" s="59" customFormat="1" hidden="1">
      <c r="A417" s="53" t="str">
        <f>IF((LEN('Copy paste to Here'!G421))&gt;5,((CONCATENATE('Copy paste to Here'!G421," &amp; ",'Copy paste to Here'!D421,"  &amp;  ",'Copy paste to Here'!E421))),"Empty Cell")</f>
        <v>Empty Cell</v>
      </c>
      <c r="B417" s="54">
        <f>'Copy paste to Here'!C421</f>
        <v>0</v>
      </c>
      <c r="C417" s="54"/>
      <c r="D417" s="55"/>
      <c r="E417" s="56"/>
      <c r="F417" s="56">
        <f t="shared" si="19"/>
        <v>0</v>
      </c>
      <c r="G417" s="57">
        <f t="shared" si="20"/>
        <v>0</v>
      </c>
      <c r="H417" s="60">
        <f t="shared" si="21"/>
        <v>0</v>
      </c>
    </row>
    <row r="418" spans="1:8" s="59" customFormat="1" hidden="1">
      <c r="A418" s="53" t="str">
        <f>IF((LEN('Copy paste to Here'!G422))&gt;5,((CONCATENATE('Copy paste to Here'!G422," &amp; ",'Copy paste to Here'!D422,"  &amp;  ",'Copy paste to Here'!E422))),"Empty Cell")</f>
        <v>Empty Cell</v>
      </c>
      <c r="B418" s="54">
        <f>'Copy paste to Here'!C422</f>
        <v>0</v>
      </c>
      <c r="C418" s="54"/>
      <c r="D418" s="55"/>
      <c r="E418" s="56"/>
      <c r="F418" s="56">
        <f t="shared" si="19"/>
        <v>0</v>
      </c>
      <c r="G418" s="57">
        <f t="shared" si="20"/>
        <v>0</v>
      </c>
      <c r="H418" s="60">
        <f t="shared" si="21"/>
        <v>0</v>
      </c>
    </row>
    <row r="419" spans="1:8" s="59" customFormat="1" hidden="1">
      <c r="A419" s="53" t="str">
        <f>IF((LEN('Copy paste to Here'!G423))&gt;5,((CONCATENATE('Copy paste to Here'!G423," &amp; ",'Copy paste to Here'!D423,"  &amp;  ",'Copy paste to Here'!E423))),"Empty Cell")</f>
        <v>Empty Cell</v>
      </c>
      <c r="B419" s="54">
        <f>'Copy paste to Here'!C423</f>
        <v>0</v>
      </c>
      <c r="C419" s="54"/>
      <c r="D419" s="55"/>
      <c r="E419" s="56"/>
      <c r="F419" s="56">
        <f t="shared" si="19"/>
        <v>0</v>
      </c>
      <c r="G419" s="57">
        <f t="shared" si="20"/>
        <v>0</v>
      </c>
      <c r="H419" s="60">
        <f t="shared" si="21"/>
        <v>0</v>
      </c>
    </row>
    <row r="420" spans="1:8" s="59" customFormat="1" hidden="1">
      <c r="A420" s="53" t="str">
        <f>IF((LEN('Copy paste to Here'!G424))&gt;5,((CONCATENATE('Copy paste to Here'!G424," &amp; ",'Copy paste to Here'!D424,"  &amp;  ",'Copy paste to Here'!E424))),"Empty Cell")</f>
        <v>Empty Cell</v>
      </c>
      <c r="B420" s="54">
        <f>'Copy paste to Here'!C424</f>
        <v>0</v>
      </c>
      <c r="C420" s="54"/>
      <c r="D420" s="55"/>
      <c r="E420" s="56"/>
      <c r="F420" s="56">
        <f t="shared" si="19"/>
        <v>0</v>
      </c>
      <c r="G420" s="57">
        <f t="shared" si="20"/>
        <v>0</v>
      </c>
      <c r="H420" s="60">
        <f t="shared" si="21"/>
        <v>0</v>
      </c>
    </row>
    <row r="421" spans="1:8" s="59" customFormat="1" hidden="1">
      <c r="A421" s="53" t="str">
        <f>IF((LEN('Copy paste to Here'!G425))&gt;5,((CONCATENATE('Copy paste to Here'!G425," &amp; ",'Copy paste to Here'!D425,"  &amp;  ",'Copy paste to Here'!E425))),"Empty Cell")</f>
        <v>Empty Cell</v>
      </c>
      <c r="B421" s="54">
        <f>'Copy paste to Here'!C425</f>
        <v>0</v>
      </c>
      <c r="C421" s="54"/>
      <c r="D421" s="55"/>
      <c r="E421" s="56"/>
      <c r="F421" s="56">
        <f t="shared" si="19"/>
        <v>0</v>
      </c>
      <c r="G421" s="57">
        <f t="shared" si="20"/>
        <v>0</v>
      </c>
      <c r="H421" s="60">
        <f t="shared" si="21"/>
        <v>0</v>
      </c>
    </row>
    <row r="422" spans="1:8" s="59" customFormat="1" hidden="1">
      <c r="A422" s="53" t="str">
        <f>IF((LEN('Copy paste to Here'!G426))&gt;5,((CONCATENATE('Copy paste to Here'!G426," &amp; ",'Copy paste to Here'!D426,"  &amp;  ",'Copy paste to Here'!E426))),"Empty Cell")</f>
        <v>Empty Cell</v>
      </c>
      <c r="B422" s="54">
        <f>'Copy paste to Here'!C426</f>
        <v>0</v>
      </c>
      <c r="C422" s="54"/>
      <c r="D422" s="55"/>
      <c r="E422" s="56"/>
      <c r="F422" s="56">
        <f t="shared" si="19"/>
        <v>0</v>
      </c>
      <c r="G422" s="57">
        <f t="shared" si="20"/>
        <v>0</v>
      </c>
      <c r="H422" s="60">
        <f t="shared" si="21"/>
        <v>0</v>
      </c>
    </row>
    <row r="423" spans="1:8" s="59" customFormat="1" hidden="1">
      <c r="A423" s="53" t="str">
        <f>IF((LEN('Copy paste to Here'!G427))&gt;5,((CONCATENATE('Copy paste to Here'!G427," &amp; ",'Copy paste to Here'!D427,"  &amp;  ",'Copy paste to Here'!E427))),"Empty Cell")</f>
        <v>Empty Cell</v>
      </c>
      <c r="B423" s="54">
        <f>'Copy paste to Here'!C427</f>
        <v>0</v>
      </c>
      <c r="C423" s="54"/>
      <c r="D423" s="55"/>
      <c r="E423" s="56"/>
      <c r="F423" s="56">
        <f t="shared" si="19"/>
        <v>0</v>
      </c>
      <c r="G423" s="57">
        <f t="shared" si="20"/>
        <v>0</v>
      </c>
      <c r="H423" s="60">
        <f t="shared" si="21"/>
        <v>0</v>
      </c>
    </row>
    <row r="424" spans="1:8" s="59" customFormat="1" hidden="1">
      <c r="A424" s="53" t="str">
        <f>IF((LEN('Copy paste to Here'!G428))&gt;5,((CONCATENATE('Copy paste to Here'!G428," &amp; ",'Copy paste to Here'!D428,"  &amp;  ",'Copy paste to Here'!E428))),"Empty Cell")</f>
        <v>Empty Cell</v>
      </c>
      <c r="B424" s="54">
        <f>'Copy paste to Here'!C428</f>
        <v>0</v>
      </c>
      <c r="C424" s="54"/>
      <c r="D424" s="55"/>
      <c r="E424" s="56"/>
      <c r="F424" s="56">
        <f t="shared" si="19"/>
        <v>0</v>
      </c>
      <c r="G424" s="57">
        <f t="shared" si="20"/>
        <v>0</v>
      </c>
      <c r="H424" s="60">
        <f t="shared" si="21"/>
        <v>0</v>
      </c>
    </row>
    <row r="425" spans="1:8" s="59" customFormat="1" hidden="1">
      <c r="A425" s="53" t="str">
        <f>IF((LEN('Copy paste to Here'!G429))&gt;5,((CONCATENATE('Copy paste to Here'!G429," &amp; ",'Copy paste to Here'!D429,"  &amp;  ",'Copy paste to Here'!E429))),"Empty Cell")</f>
        <v>Empty Cell</v>
      </c>
      <c r="B425" s="54">
        <f>'Copy paste to Here'!C429</f>
        <v>0</v>
      </c>
      <c r="C425" s="54"/>
      <c r="D425" s="55"/>
      <c r="E425" s="56"/>
      <c r="F425" s="56">
        <f t="shared" si="19"/>
        <v>0</v>
      </c>
      <c r="G425" s="57">
        <f t="shared" si="20"/>
        <v>0</v>
      </c>
      <c r="H425" s="60">
        <f t="shared" si="21"/>
        <v>0</v>
      </c>
    </row>
    <row r="426" spans="1:8" s="59" customFormat="1" hidden="1">
      <c r="A426" s="53" t="str">
        <f>IF((LEN('Copy paste to Here'!G430))&gt;5,((CONCATENATE('Copy paste to Here'!G430," &amp; ",'Copy paste to Here'!D430,"  &amp;  ",'Copy paste to Here'!E430))),"Empty Cell")</f>
        <v>Empty Cell</v>
      </c>
      <c r="B426" s="54">
        <f>'Copy paste to Here'!C430</f>
        <v>0</v>
      </c>
      <c r="C426" s="54"/>
      <c r="D426" s="55"/>
      <c r="E426" s="56"/>
      <c r="F426" s="56">
        <f t="shared" si="19"/>
        <v>0</v>
      </c>
      <c r="G426" s="57">
        <f t="shared" si="20"/>
        <v>0</v>
      </c>
      <c r="H426" s="60">
        <f t="shared" si="21"/>
        <v>0</v>
      </c>
    </row>
    <row r="427" spans="1:8" s="59" customFormat="1" hidden="1">
      <c r="A427" s="53" t="str">
        <f>IF((LEN('Copy paste to Here'!G431))&gt;5,((CONCATENATE('Copy paste to Here'!G431," &amp; ",'Copy paste to Here'!D431,"  &amp;  ",'Copy paste to Here'!E431))),"Empty Cell")</f>
        <v>Empty Cell</v>
      </c>
      <c r="B427" s="54">
        <f>'Copy paste to Here'!C431</f>
        <v>0</v>
      </c>
      <c r="C427" s="54"/>
      <c r="D427" s="55"/>
      <c r="E427" s="56"/>
      <c r="F427" s="56">
        <f t="shared" si="19"/>
        <v>0</v>
      </c>
      <c r="G427" s="57">
        <f t="shared" si="20"/>
        <v>0</v>
      </c>
      <c r="H427" s="60">
        <f t="shared" si="21"/>
        <v>0</v>
      </c>
    </row>
    <row r="428" spans="1:8" s="59" customFormat="1" hidden="1">
      <c r="A428" s="53" t="str">
        <f>IF((LEN('Copy paste to Here'!G432))&gt;5,((CONCATENATE('Copy paste to Here'!G432," &amp; ",'Copy paste to Here'!D432,"  &amp;  ",'Copy paste to Here'!E432))),"Empty Cell")</f>
        <v>Empty Cell</v>
      </c>
      <c r="B428" s="54">
        <f>'Copy paste to Here'!C432</f>
        <v>0</v>
      </c>
      <c r="C428" s="54"/>
      <c r="D428" s="55"/>
      <c r="E428" s="56"/>
      <c r="F428" s="56">
        <f t="shared" si="19"/>
        <v>0</v>
      </c>
      <c r="G428" s="57">
        <f t="shared" si="20"/>
        <v>0</v>
      </c>
      <c r="H428" s="60">
        <f t="shared" si="21"/>
        <v>0</v>
      </c>
    </row>
    <row r="429" spans="1:8" s="59" customFormat="1" hidden="1">
      <c r="A429" s="53" t="str">
        <f>IF((LEN('Copy paste to Here'!G433))&gt;5,((CONCATENATE('Copy paste to Here'!G433," &amp; ",'Copy paste to Here'!D433,"  &amp;  ",'Copy paste to Here'!E433))),"Empty Cell")</f>
        <v>Empty Cell</v>
      </c>
      <c r="B429" s="54">
        <f>'Copy paste to Here'!C433</f>
        <v>0</v>
      </c>
      <c r="C429" s="54"/>
      <c r="D429" s="55"/>
      <c r="E429" s="56"/>
      <c r="F429" s="56">
        <f t="shared" si="19"/>
        <v>0</v>
      </c>
      <c r="G429" s="57">
        <f t="shared" si="20"/>
        <v>0</v>
      </c>
      <c r="H429" s="60">
        <f t="shared" si="21"/>
        <v>0</v>
      </c>
    </row>
    <row r="430" spans="1:8" s="59" customFormat="1" hidden="1">
      <c r="A430" s="53" t="str">
        <f>IF((LEN('Copy paste to Here'!G434))&gt;5,((CONCATENATE('Copy paste to Here'!G434," &amp; ",'Copy paste to Here'!D434,"  &amp;  ",'Copy paste to Here'!E434))),"Empty Cell")</f>
        <v>Empty Cell</v>
      </c>
      <c r="B430" s="54">
        <f>'Copy paste to Here'!C434</f>
        <v>0</v>
      </c>
      <c r="C430" s="54"/>
      <c r="D430" s="55"/>
      <c r="E430" s="56"/>
      <c r="F430" s="56">
        <f t="shared" si="19"/>
        <v>0</v>
      </c>
      <c r="G430" s="57">
        <f t="shared" si="20"/>
        <v>0</v>
      </c>
      <c r="H430" s="60">
        <f t="shared" si="21"/>
        <v>0</v>
      </c>
    </row>
    <row r="431" spans="1:8" s="59" customFormat="1" hidden="1">
      <c r="A431" s="53" t="str">
        <f>IF((LEN('Copy paste to Here'!G435))&gt;5,((CONCATENATE('Copy paste to Here'!G435," &amp; ",'Copy paste to Here'!D435,"  &amp;  ",'Copy paste to Here'!E435))),"Empty Cell")</f>
        <v>Empty Cell</v>
      </c>
      <c r="B431" s="54">
        <f>'Copy paste to Here'!C435</f>
        <v>0</v>
      </c>
      <c r="C431" s="54"/>
      <c r="D431" s="55"/>
      <c r="E431" s="56"/>
      <c r="F431" s="56">
        <f t="shared" si="19"/>
        <v>0</v>
      </c>
      <c r="G431" s="57">
        <f t="shared" si="20"/>
        <v>0</v>
      </c>
      <c r="H431" s="60">
        <f t="shared" si="21"/>
        <v>0</v>
      </c>
    </row>
    <row r="432" spans="1:8" s="59" customFormat="1" hidden="1">
      <c r="A432" s="53" t="str">
        <f>IF((LEN('Copy paste to Here'!G436))&gt;5,((CONCATENATE('Copy paste to Here'!G436," &amp; ",'Copy paste to Here'!D436,"  &amp;  ",'Copy paste to Here'!E436))),"Empty Cell")</f>
        <v>Empty Cell</v>
      </c>
      <c r="B432" s="54">
        <f>'Copy paste to Here'!C436</f>
        <v>0</v>
      </c>
      <c r="C432" s="54"/>
      <c r="D432" s="55"/>
      <c r="E432" s="56"/>
      <c r="F432" s="56">
        <f t="shared" si="19"/>
        <v>0</v>
      </c>
      <c r="G432" s="57">
        <f t="shared" si="20"/>
        <v>0</v>
      </c>
      <c r="H432" s="60">
        <f t="shared" si="21"/>
        <v>0</v>
      </c>
    </row>
    <row r="433" spans="1:8" s="59" customFormat="1" hidden="1">
      <c r="A433" s="53" t="str">
        <f>IF((LEN('Copy paste to Here'!G437))&gt;5,((CONCATENATE('Copy paste to Here'!G437," &amp; ",'Copy paste to Here'!D437,"  &amp;  ",'Copy paste to Here'!E437))),"Empty Cell")</f>
        <v>Empty Cell</v>
      </c>
      <c r="B433" s="54">
        <f>'Copy paste to Here'!C437</f>
        <v>0</v>
      </c>
      <c r="C433" s="54"/>
      <c r="D433" s="55"/>
      <c r="E433" s="56"/>
      <c r="F433" s="56">
        <f t="shared" si="19"/>
        <v>0</v>
      </c>
      <c r="G433" s="57">
        <f t="shared" si="20"/>
        <v>0</v>
      </c>
      <c r="H433" s="60">
        <f t="shared" si="21"/>
        <v>0</v>
      </c>
    </row>
    <row r="434" spans="1:8" s="59" customFormat="1" hidden="1">
      <c r="A434" s="53" t="str">
        <f>IF((LEN('Copy paste to Here'!G438))&gt;5,((CONCATENATE('Copy paste to Here'!G438," &amp; ",'Copy paste to Here'!D438,"  &amp;  ",'Copy paste to Here'!E438))),"Empty Cell")</f>
        <v>Empty Cell</v>
      </c>
      <c r="B434" s="54">
        <f>'Copy paste to Here'!C438</f>
        <v>0</v>
      </c>
      <c r="C434" s="54"/>
      <c r="D434" s="55"/>
      <c r="E434" s="56"/>
      <c r="F434" s="56">
        <f t="shared" si="19"/>
        <v>0</v>
      </c>
      <c r="G434" s="57">
        <f t="shared" si="20"/>
        <v>0</v>
      </c>
      <c r="H434" s="60">
        <f t="shared" si="21"/>
        <v>0</v>
      </c>
    </row>
    <row r="435" spans="1:8" s="59" customFormat="1" hidden="1">
      <c r="A435" s="53" t="str">
        <f>IF((LEN('Copy paste to Here'!G439))&gt;5,((CONCATENATE('Copy paste to Here'!G439," &amp; ",'Copy paste to Here'!D439,"  &amp;  ",'Copy paste to Here'!E439))),"Empty Cell")</f>
        <v>Empty Cell</v>
      </c>
      <c r="B435" s="54">
        <f>'Copy paste to Here'!C439</f>
        <v>0</v>
      </c>
      <c r="C435" s="54"/>
      <c r="D435" s="55"/>
      <c r="E435" s="56"/>
      <c r="F435" s="56">
        <f t="shared" si="19"/>
        <v>0</v>
      </c>
      <c r="G435" s="57">
        <f t="shared" si="20"/>
        <v>0</v>
      </c>
      <c r="H435" s="60">
        <f t="shared" si="21"/>
        <v>0</v>
      </c>
    </row>
    <row r="436" spans="1:8" s="59" customFormat="1" hidden="1">
      <c r="A436" s="53" t="str">
        <f>IF((LEN('Copy paste to Here'!G440))&gt;5,((CONCATENATE('Copy paste to Here'!G440," &amp; ",'Copy paste to Here'!D440,"  &amp;  ",'Copy paste to Here'!E440))),"Empty Cell")</f>
        <v>Empty Cell</v>
      </c>
      <c r="B436" s="54">
        <f>'Copy paste to Here'!C440</f>
        <v>0</v>
      </c>
      <c r="C436" s="54"/>
      <c r="D436" s="55"/>
      <c r="E436" s="56"/>
      <c r="F436" s="56">
        <f t="shared" si="19"/>
        <v>0</v>
      </c>
      <c r="G436" s="57">
        <f t="shared" si="20"/>
        <v>0</v>
      </c>
      <c r="H436" s="60">
        <f t="shared" si="21"/>
        <v>0</v>
      </c>
    </row>
    <row r="437" spans="1:8" s="59" customFormat="1" hidden="1">
      <c r="A437" s="53" t="str">
        <f>IF((LEN('Copy paste to Here'!G441))&gt;5,((CONCATENATE('Copy paste to Here'!G441," &amp; ",'Copy paste to Here'!D441,"  &amp;  ",'Copy paste to Here'!E441))),"Empty Cell")</f>
        <v>Empty Cell</v>
      </c>
      <c r="B437" s="54">
        <f>'Copy paste to Here'!C441</f>
        <v>0</v>
      </c>
      <c r="C437" s="54"/>
      <c r="D437" s="55"/>
      <c r="E437" s="56"/>
      <c r="F437" s="56">
        <f t="shared" si="19"/>
        <v>0</v>
      </c>
      <c r="G437" s="57">
        <f t="shared" si="20"/>
        <v>0</v>
      </c>
      <c r="H437" s="60">
        <f t="shared" si="21"/>
        <v>0</v>
      </c>
    </row>
    <row r="438" spans="1:8" s="59" customFormat="1" hidden="1">
      <c r="A438" s="53" t="str">
        <f>IF((LEN('Copy paste to Here'!G442))&gt;5,((CONCATENATE('Copy paste to Here'!G442," &amp; ",'Copy paste to Here'!D442,"  &amp;  ",'Copy paste to Here'!E442))),"Empty Cell")</f>
        <v>Empty Cell</v>
      </c>
      <c r="B438" s="54">
        <f>'Copy paste to Here'!C442</f>
        <v>0</v>
      </c>
      <c r="C438" s="54"/>
      <c r="D438" s="55"/>
      <c r="E438" s="56"/>
      <c r="F438" s="56">
        <f t="shared" si="19"/>
        <v>0</v>
      </c>
      <c r="G438" s="57">
        <f t="shared" si="20"/>
        <v>0</v>
      </c>
      <c r="H438" s="60">
        <f t="shared" si="21"/>
        <v>0</v>
      </c>
    </row>
    <row r="439" spans="1:8" s="59" customFormat="1" hidden="1">
      <c r="A439" s="53" t="str">
        <f>IF((LEN('Copy paste to Here'!G443))&gt;5,((CONCATENATE('Copy paste to Here'!G443," &amp; ",'Copy paste to Here'!D443,"  &amp;  ",'Copy paste to Here'!E443))),"Empty Cell")</f>
        <v>Empty Cell</v>
      </c>
      <c r="B439" s="54">
        <f>'Copy paste to Here'!C443</f>
        <v>0</v>
      </c>
      <c r="C439" s="54"/>
      <c r="D439" s="55"/>
      <c r="E439" s="56"/>
      <c r="F439" s="56">
        <f t="shared" si="19"/>
        <v>0</v>
      </c>
      <c r="G439" s="57">
        <f t="shared" si="20"/>
        <v>0</v>
      </c>
      <c r="H439" s="60">
        <f t="shared" si="21"/>
        <v>0</v>
      </c>
    </row>
    <row r="440" spans="1:8" s="59" customFormat="1" hidden="1">
      <c r="A440" s="53" t="str">
        <f>IF((LEN('Copy paste to Here'!G444))&gt;5,((CONCATENATE('Copy paste to Here'!G444," &amp; ",'Copy paste to Here'!D444,"  &amp;  ",'Copy paste to Here'!E444))),"Empty Cell")</f>
        <v>Empty Cell</v>
      </c>
      <c r="B440" s="54">
        <f>'Copy paste to Here'!C444</f>
        <v>0</v>
      </c>
      <c r="C440" s="54"/>
      <c r="D440" s="55"/>
      <c r="E440" s="56"/>
      <c r="F440" s="56">
        <f t="shared" si="19"/>
        <v>0</v>
      </c>
      <c r="G440" s="57">
        <f t="shared" si="20"/>
        <v>0</v>
      </c>
      <c r="H440" s="60">
        <f t="shared" si="21"/>
        <v>0</v>
      </c>
    </row>
    <row r="441" spans="1:8" s="59" customFormat="1" hidden="1">
      <c r="A441" s="53" t="str">
        <f>IF((LEN('Copy paste to Here'!G445))&gt;5,((CONCATENATE('Copy paste to Here'!G445," &amp; ",'Copy paste to Here'!D445,"  &amp;  ",'Copy paste to Here'!E445))),"Empty Cell")</f>
        <v>Empty Cell</v>
      </c>
      <c r="B441" s="54">
        <f>'Copy paste to Here'!C445</f>
        <v>0</v>
      </c>
      <c r="C441" s="54"/>
      <c r="D441" s="55"/>
      <c r="E441" s="56"/>
      <c r="F441" s="56">
        <f t="shared" si="19"/>
        <v>0</v>
      </c>
      <c r="G441" s="57">
        <f t="shared" si="20"/>
        <v>0</v>
      </c>
      <c r="H441" s="60">
        <f t="shared" si="21"/>
        <v>0</v>
      </c>
    </row>
    <row r="442" spans="1:8" s="59" customFormat="1" hidden="1">
      <c r="A442" s="53" t="str">
        <f>IF((LEN('Copy paste to Here'!G446))&gt;5,((CONCATENATE('Copy paste to Here'!G446," &amp; ",'Copy paste to Here'!D446,"  &amp;  ",'Copy paste to Here'!E446))),"Empty Cell")</f>
        <v>Empty Cell</v>
      </c>
      <c r="B442" s="54">
        <f>'Copy paste to Here'!C446</f>
        <v>0</v>
      </c>
      <c r="C442" s="54"/>
      <c r="D442" s="55"/>
      <c r="E442" s="56"/>
      <c r="F442" s="56">
        <f t="shared" si="19"/>
        <v>0</v>
      </c>
      <c r="G442" s="57">
        <f t="shared" si="20"/>
        <v>0</v>
      </c>
      <c r="H442" s="60">
        <f t="shared" si="21"/>
        <v>0</v>
      </c>
    </row>
    <row r="443" spans="1:8" s="59" customFormat="1" hidden="1">
      <c r="A443" s="53" t="str">
        <f>IF((LEN('Copy paste to Here'!G447))&gt;5,((CONCATENATE('Copy paste to Here'!G447," &amp; ",'Copy paste to Here'!D447,"  &amp;  ",'Copy paste to Here'!E447))),"Empty Cell")</f>
        <v>Empty Cell</v>
      </c>
      <c r="B443" s="54">
        <f>'Copy paste to Here'!C447</f>
        <v>0</v>
      </c>
      <c r="C443" s="54"/>
      <c r="D443" s="55"/>
      <c r="E443" s="56"/>
      <c r="F443" s="56">
        <f t="shared" si="19"/>
        <v>0</v>
      </c>
      <c r="G443" s="57">
        <f t="shared" si="20"/>
        <v>0</v>
      </c>
      <c r="H443" s="60">
        <f t="shared" si="21"/>
        <v>0</v>
      </c>
    </row>
    <row r="444" spans="1:8" s="59" customFormat="1" hidden="1">
      <c r="A444" s="53" t="str">
        <f>IF((LEN('Copy paste to Here'!G448))&gt;5,((CONCATENATE('Copy paste to Here'!G448," &amp; ",'Copy paste to Here'!D448,"  &amp;  ",'Copy paste to Here'!E448))),"Empty Cell")</f>
        <v>Empty Cell</v>
      </c>
      <c r="B444" s="54">
        <f>'Copy paste to Here'!C448</f>
        <v>0</v>
      </c>
      <c r="C444" s="54"/>
      <c r="D444" s="55"/>
      <c r="E444" s="56"/>
      <c r="F444" s="56">
        <f t="shared" si="19"/>
        <v>0</v>
      </c>
      <c r="G444" s="57">
        <f t="shared" si="20"/>
        <v>0</v>
      </c>
      <c r="H444" s="60">
        <f t="shared" si="21"/>
        <v>0</v>
      </c>
    </row>
    <row r="445" spans="1:8" s="59" customFormat="1" hidden="1">
      <c r="A445" s="53" t="str">
        <f>IF((LEN('Copy paste to Here'!G449))&gt;5,((CONCATENATE('Copy paste to Here'!G449," &amp; ",'Copy paste to Here'!D449,"  &amp;  ",'Copy paste to Here'!E449))),"Empty Cell")</f>
        <v>Empty Cell</v>
      </c>
      <c r="B445" s="54">
        <f>'Copy paste to Here'!C449</f>
        <v>0</v>
      </c>
      <c r="C445" s="54"/>
      <c r="D445" s="55"/>
      <c r="E445" s="56"/>
      <c r="F445" s="56">
        <f t="shared" si="19"/>
        <v>0</v>
      </c>
      <c r="G445" s="57">
        <f t="shared" si="20"/>
        <v>0</v>
      </c>
      <c r="H445" s="60">
        <f t="shared" si="21"/>
        <v>0</v>
      </c>
    </row>
    <row r="446" spans="1:8" s="59" customFormat="1" hidden="1">
      <c r="A446" s="53" t="str">
        <f>IF((LEN('Copy paste to Here'!G450))&gt;5,((CONCATENATE('Copy paste to Here'!G450," &amp; ",'Copy paste to Here'!D450,"  &amp;  ",'Copy paste to Here'!E450))),"Empty Cell")</f>
        <v>Empty Cell</v>
      </c>
      <c r="B446" s="54">
        <f>'Copy paste to Here'!C450</f>
        <v>0</v>
      </c>
      <c r="C446" s="54"/>
      <c r="D446" s="55"/>
      <c r="E446" s="56"/>
      <c r="F446" s="56">
        <f t="shared" si="19"/>
        <v>0</v>
      </c>
      <c r="G446" s="57">
        <f t="shared" si="20"/>
        <v>0</v>
      </c>
      <c r="H446" s="60">
        <f t="shared" si="21"/>
        <v>0</v>
      </c>
    </row>
    <row r="447" spans="1:8" s="59" customFormat="1" hidden="1">
      <c r="A447" s="53" t="str">
        <f>IF((LEN('Copy paste to Here'!G451))&gt;5,((CONCATENATE('Copy paste to Here'!G451," &amp; ",'Copy paste to Here'!D451,"  &amp;  ",'Copy paste to Here'!E451))),"Empty Cell")</f>
        <v>Empty Cell</v>
      </c>
      <c r="B447" s="54">
        <f>'Copy paste to Here'!C451</f>
        <v>0</v>
      </c>
      <c r="C447" s="54"/>
      <c r="D447" s="55"/>
      <c r="E447" s="56"/>
      <c r="F447" s="56">
        <f t="shared" si="19"/>
        <v>0</v>
      </c>
      <c r="G447" s="57">
        <f t="shared" si="20"/>
        <v>0</v>
      </c>
      <c r="H447" s="60">
        <f t="shared" si="21"/>
        <v>0</v>
      </c>
    </row>
    <row r="448" spans="1:8" s="59" customFormat="1" hidden="1">
      <c r="A448" s="53" t="str">
        <f>IF((LEN('Copy paste to Here'!G452))&gt;5,((CONCATENATE('Copy paste to Here'!G452," &amp; ",'Copy paste to Here'!D452,"  &amp;  ",'Copy paste to Here'!E452))),"Empty Cell")</f>
        <v>Empty Cell</v>
      </c>
      <c r="B448" s="54">
        <f>'Copy paste to Here'!C452</f>
        <v>0</v>
      </c>
      <c r="C448" s="54"/>
      <c r="D448" s="55"/>
      <c r="E448" s="56"/>
      <c r="F448" s="56">
        <f t="shared" si="19"/>
        <v>0</v>
      </c>
      <c r="G448" s="57">
        <f t="shared" si="20"/>
        <v>0</v>
      </c>
      <c r="H448" s="60">
        <f t="shared" si="21"/>
        <v>0</v>
      </c>
    </row>
    <row r="449" spans="1:8" s="59" customFormat="1" hidden="1">
      <c r="A449" s="53" t="str">
        <f>IF((LEN('Copy paste to Here'!G453))&gt;5,((CONCATENATE('Copy paste to Here'!G453," &amp; ",'Copy paste to Here'!D453,"  &amp;  ",'Copy paste to Here'!E453))),"Empty Cell")</f>
        <v>Empty Cell</v>
      </c>
      <c r="B449" s="54">
        <f>'Copy paste to Here'!C453</f>
        <v>0</v>
      </c>
      <c r="C449" s="54"/>
      <c r="D449" s="55"/>
      <c r="E449" s="56"/>
      <c r="F449" s="56">
        <f t="shared" si="19"/>
        <v>0</v>
      </c>
      <c r="G449" s="57">
        <f t="shared" si="20"/>
        <v>0</v>
      </c>
      <c r="H449" s="60">
        <f t="shared" si="21"/>
        <v>0</v>
      </c>
    </row>
    <row r="450" spans="1:8" s="59" customFormat="1" hidden="1">
      <c r="A450" s="53" t="str">
        <f>IF((LEN('Copy paste to Here'!G454))&gt;5,((CONCATENATE('Copy paste to Here'!G454," &amp; ",'Copy paste to Here'!D454,"  &amp;  ",'Copy paste to Here'!E454))),"Empty Cell")</f>
        <v>Empty Cell</v>
      </c>
      <c r="B450" s="54">
        <f>'Copy paste to Here'!C454</f>
        <v>0</v>
      </c>
      <c r="C450" s="54"/>
      <c r="D450" s="55"/>
      <c r="E450" s="56"/>
      <c r="F450" s="56">
        <f t="shared" si="19"/>
        <v>0</v>
      </c>
      <c r="G450" s="57">
        <f t="shared" si="20"/>
        <v>0</v>
      </c>
      <c r="H450" s="60">
        <f t="shared" si="21"/>
        <v>0</v>
      </c>
    </row>
    <row r="451" spans="1:8" s="59" customFormat="1" hidden="1">
      <c r="A451" s="53" t="str">
        <f>IF((LEN('Copy paste to Here'!G455))&gt;5,((CONCATENATE('Copy paste to Here'!G455," &amp; ",'Copy paste to Here'!D455,"  &amp;  ",'Copy paste to Here'!E455))),"Empty Cell")</f>
        <v>Empty Cell</v>
      </c>
      <c r="B451" s="54">
        <f>'Copy paste to Here'!C455</f>
        <v>0</v>
      </c>
      <c r="C451" s="54"/>
      <c r="D451" s="55"/>
      <c r="E451" s="56"/>
      <c r="F451" s="56">
        <f t="shared" si="19"/>
        <v>0</v>
      </c>
      <c r="G451" s="57">
        <f t="shared" si="20"/>
        <v>0</v>
      </c>
      <c r="H451" s="60">
        <f t="shared" si="21"/>
        <v>0</v>
      </c>
    </row>
    <row r="452" spans="1:8" s="59" customFormat="1" hidden="1">
      <c r="A452" s="53" t="str">
        <f>IF((LEN('Copy paste to Here'!G456))&gt;5,((CONCATENATE('Copy paste to Here'!G456," &amp; ",'Copy paste to Here'!D456,"  &amp;  ",'Copy paste to Here'!E456))),"Empty Cell")</f>
        <v>Empty Cell</v>
      </c>
      <c r="B452" s="54">
        <f>'Copy paste to Here'!C456</f>
        <v>0</v>
      </c>
      <c r="C452" s="54"/>
      <c r="D452" s="55"/>
      <c r="E452" s="56"/>
      <c r="F452" s="56">
        <f t="shared" si="19"/>
        <v>0</v>
      </c>
      <c r="G452" s="57">
        <f t="shared" si="20"/>
        <v>0</v>
      </c>
      <c r="H452" s="60">
        <f t="shared" si="21"/>
        <v>0</v>
      </c>
    </row>
    <row r="453" spans="1:8" s="59" customFormat="1" hidden="1">
      <c r="A453" s="53" t="str">
        <f>IF((LEN('Copy paste to Here'!G457))&gt;5,((CONCATENATE('Copy paste to Here'!G457," &amp; ",'Copy paste to Here'!D457,"  &amp;  ",'Copy paste to Here'!E457))),"Empty Cell")</f>
        <v>Empty Cell</v>
      </c>
      <c r="B453" s="54">
        <f>'Copy paste to Here'!C457</f>
        <v>0</v>
      </c>
      <c r="C453" s="54"/>
      <c r="D453" s="55"/>
      <c r="E453" s="56"/>
      <c r="F453" s="56">
        <f t="shared" si="19"/>
        <v>0</v>
      </c>
      <c r="G453" s="57">
        <f t="shared" si="20"/>
        <v>0</v>
      </c>
      <c r="H453" s="60">
        <f t="shared" si="21"/>
        <v>0</v>
      </c>
    </row>
    <row r="454" spans="1:8" s="59" customFormat="1" hidden="1">
      <c r="A454" s="53" t="str">
        <f>IF((LEN('Copy paste to Here'!G458))&gt;5,((CONCATENATE('Copy paste to Here'!G458," &amp; ",'Copy paste to Here'!D458,"  &amp;  ",'Copy paste to Here'!E458))),"Empty Cell")</f>
        <v>Empty Cell</v>
      </c>
      <c r="B454" s="54">
        <f>'Copy paste to Here'!C458</f>
        <v>0</v>
      </c>
      <c r="C454" s="54"/>
      <c r="D454" s="55"/>
      <c r="E454" s="56"/>
      <c r="F454" s="56">
        <f t="shared" si="19"/>
        <v>0</v>
      </c>
      <c r="G454" s="57">
        <f t="shared" si="20"/>
        <v>0</v>
      </c>
      <c r="H454" s="60">
        <f t="shared" si="21"/>
        <v>0</v>
      </c>
    </row>
    <row r="455" spans="1:8" s="59" customFormat="1" hidden="1">
      <c r="A455" s="53" t="str">
        <f>IF((LEN('Copy paste to Here'!G459))&gt;5,((CONCATENATE('Copy paste to Here'!G459," &amp; ",'Copy paste to Here'!D459,"  &amp;  ",'Copy paste to Here'!E459))),"Empty Cell")</f>
        <v>Empty Cell</v>
      </c>
      <c r="B455" s="54">
        <f>'Copy paste to Here'!C459</f>
        <v>0</v>
      </c>
      <c r="C455" s="54"/>
      <c r="D455" s="55"/>
      <c r="E455" s="56"/>
      <c r="F455" s="56">
        <f t="shared" si="19"/>
        <v>0</v>
      </c>
      <c r="G455" s="57">
        <f t="shared" si="20"/>
        <v>0</v>
      </c>
      <c r="H455" s="60">
        <f t="shared" si="21"/>
        <v>0</v>
      </c>
    </row>
    <row r="456" spans="1:8" s="59" customFormat="1" hidden="1">
      <c r="A456" s="53" t="str">
        <f>IF((LEN('Copy paste to Here'!G460))&gt;5,((CONCATENATE('Copy paste to Here'!G460," &amp; ",'Copy paste to Here'!D460,"  &amp;  ",'Copy paste to Here'!E460))),"Empty Cell")</f>
        <v>Empty Cell</v>
      </c>
      <c r="B456" s="54">
        <f>'Copy paste to Here'!C460</f>
        <v>0</v>
      </c>
      <c r="C456" s="54"/>
      <c r="D456" s="55"/>
      <c r="E456" s="56"/>
      <c r="F456" s="56">
        <f t="shared" si="19"/>
        <v>0</v>
      </c>
      <c r="G456" s="57">
        <f t="shared" si="20"/>
        <v>0</v>
      </c>
      <c r="H456" s="60">
        <f t="shared" si="21"/>
        <v>0</v>
      </c>
    </row>
    <row r="457" spans="1:8" s="59" customFormat="1" hidden="1">
      <c r="A457" s="53" t="str">
        <f>IF((LEN('Copy paste to Here'!G461))&gt;5,((CONCATENATE('Copy paste to Here'!G461," &amp; ",'Copy paste to Here'!D461,"  &amp;  ",'Copy paste to Here'!E461))),"Empty Cell")</f>
        <v>Empty Cell</v>
      </c>
      <c r="B457" s="54">
        <f>'Copy paste to Here'!C461</f>
        <v>0</v>
      </c>
      <c r="C457" s="54"/>
      <c r="D457" s="55"/>
      <c r="E457" s="56"/>
      <c r="F457" s="56">
        <f t="shared" si="19"/>
        <v>0</v>
      </c>
      <c r="G457" s="57">
        <f t="shared" si="20"/>
        <v>0</v>
      </c>
      <c r="H457" s="60">
        <f t="shared" si="21"/>
        <v>0</v>
      </c>
    </row>
    <row r="458" spans="1:8" s="59" customFormat="1" hidden="1">
      <c r="A458" s="53" t="str">
        <f>IF((LEN('Copy paste to Here'!G462))&gt;5,((CONCATENATE('Copy paste to Here'!G462," &amp; ",'Copy paste to Here'!D462,"  &amp;  ",'Copy paste to Here'!E462))),"Empty Cell")</f>
        <v>Empty Cell</v>
      </c>
      <c r="B458" s="54">
        <f>'Copy paste to Here'!C462</f>
        <v>0</v>
      </c>
      <c r="C458" s="54"/>
      <c r="D458" s="55"/>
      <c r="E458" s="56"/>
      <c r="F458" s="56">
        <f t="shared" si="19"/>
        <v>0</v>
      </c>
      <c r="G458" s="57">
        <f t="shared" si="20"/>
        <v>0</v>
      </c>
      <c r="H458" s="60">
        <f t="shared" si="21"/>
        <v>0</v>
      </c>
    </row>
    <row r="459" spans="1:8" s="59" customFormat="1" hidden="1">
      <c r="A459" s="53" t="str">
        <f>IF((LEN('Copy paste to Here'!G463))&gt;5,((CONCATENATE('Copy paste to Here'!G463," &amp; ",'Copy paste to Here'!D463,"  &amp;  ",'Copy paste to Here'!E463))),"Empty Cell")</f>
        <v>Empty Cell</v>
      </c>
      <c r="B459" s="54">
        <f>'Copy paste to Here'!C463</f>
        <v>0</v>
      </c>
      <c r="C459" s="54"/>
      <c r="D459" s="55"/>
      <c r="E459" s="56"/>
      <c r="F459" s="56">
        <f t="shared" si="19"/>
        <v>0</v>
      </c>
      <c r="G459" s="57">
        <f t="shared" si="20"/>
        <v>0</v>
      </c>
      <c r="H459" s="60">
        <f t="shared" si="21"/>
        <v>0</v>
      </c>
    </row>
    <row r="460" spans="1:8" s="59" customFormat="1" hidden="1">
      <c r="A460" s="53" t="str">
        <f>IF((LEN('Copy paste to Here'!G464))&gt;5,((CONCATENATE('Copy paste to Here'!G464," &amp; ",'Copy paste to Here'!D464,"  &amp;  ",'Copy paste to Here'!E464))),"Empty Cell")</f>
        <v>Empty Cell</v>
      </c>
      <c r="B460" s="54">
        <f>'Copy paste to Here'!C464</f>
        <v>0</v>
      </c>
      <c r="C460" s="54"/>
      <c r="D460" s="55"/>
      <c r="E460" s="56"/>
      <c r="F460" s="56">
        <f t="shared" si="19"/>
        <v>0</v>
      </c>
      <c r="G460" s="57">
        <f t="shared" si="20"/>
        <v>0</v>
      </c>
      <c r="H460" s="60">
        <f t="shared" si="21"/>
        <v>0</v>
      </c>
    </row>
    <row r="461" spans="1:8" s="59" customFormat="1" hidden="1">
      <c r="A461" s="53" t="str">
        <f>IF((LEN('Copy paste to Here'!G465))&gt;5,((CONCATENATE('Copy paste to Here'!G465," &amp; ",'Copy paste to Here'!D465,"  &amp;  ",'Copy paste to Here'!E465))),"Empty Cell")</f>
        <v>Empty Cell</v>
      </c>
      <c r="B461" s="54">
        <f>'Copy paste to Here'!C465</f>
        <v>0</v>
      </c>
      <c r="C461" s="54"/>
      <c r="D461" s="55"/>
      <c r="E461" s="56"/>
      <c r="F461" s="56">
        <f t="shared" si="19"/>
        <v>0</v>
      </c>
      <c r="G461" s="57">
        <f t="shared" si="20"/>
        <v>0</v>
      </c>
      <c r="H461" s="60">
        <f t="shared" si="21"/>
        <v>0</v>
      </c>
    </row>
    <row r="462" spans="1:8" s="59" customFormat="1" hidden="1">
      <c r="A462" s="53" t="str">
        <f>IF((LEN('Copy paste to Here'!G466))&gt;5,((CONCATENATE('Copy paste to Here'!G466," &amp; ",'Copy paste to Here'!D466,"  &amp;  ",'Copy paste to Here'!E466))),"Empty Cell")</f>
        <v>Empty Cell</v>
      </c>
      <c r="B462" s="54">
        <f>'Copy paste to Here'!C466</f>
        <v>0</v>
      </c>
      <c r="C462" s="54"/>
      <c r="D462" s="55"/>
      <c r="E462" s="56"/>
      <c r="F462" s="56">
        <f t="shared" si="19"/>
        <v>0</v>
      </c>
      <c r="G462" s="57">
        <f t="shared" si="20"/>
        <v>0</v>
      </c>
      <c r="H462" s="60">
        <f t="shared" si="21"/>
        <v>0</v>
      </c>
    </row>
    <row r="463" spans="1:8" s="59" customFormat="1" hidden="1">
      <c r="A463" s="53" t="str">
        <f>IF((LEN('Copy paste to Here'!G467))&gt;5,((CONCATENATE('Copy paste to Here'!G467," &amp; ",'Copy paste to Here'!D467,"  &amp;  ",'Copy paste to Here'!E467))),"Empty Cell")</f>
        <v>Empty Cell</v>
      </c>
      <c r="B463" s="54">
        <f>'Copy paste to Here'!C467</f>
        <v>0</v>
      </c>
      <c r="C463" s="54"/>
      <c r="D463" s="55"/>
      <c r="E463" s="56"/>
      <c r="F463" s="56">
        <f t="shared" si="19"/>
        <v>0</v>
      </c>
      <c r="G463" s="57">
        <f t="shared" si="20"/>
        <v>0</v>
      </c>
      <c r="H463" s="60">
        <f t="shared" si="21"/>
        <v>0</v>
      </c>
    </row>
    <row r="464" spans="1:8" s="59" customFormat="1" hidden="1">
      <c r="A464" s="53" t="str">
        <f>IF((LEN('Copy paste to Here'!G468))&gt;5,((CONCATENATE('Copy paste to Here'!G468," &amp; ",'Copy paste to Here'!D468,"  &amp;  ",'Copy paste to Here'!E468))),"Empty Cell")</f>
        <v>Empty Cell</v>
      </c>
      <c r="B464" s="54">
        <f>'Copy paste to Here'!C468</f>
        <v>0</v>
      </c>
      <c r="C464" s="54"/>
      <c r="D464" s="55"/>
      <c r="E464" s="56"/>
      <c r="F464" s="56">
        <f t="shared" si="19"/>
        <v>0</v>
      </c>
      <c r="G464" s="57">
        <f t="shared" si="20"/>
        <v>0</v>
      </c>
      <c r="H464" s="60">
        <f t="shared" si="21"/>
        <v>0</v>
      </c>
    </row>
    <row r="465" spans="1:8" s="59" customFormat="1" hidden="1">
      <c r="A465" s="53" t="str">
        <f>IF((LEN('Copy paste to Here'!G469))&gt;5,((CONCATENATE('Copy paste to Here'!G469," &amp; ",'Copy paste to Here'!D469,"  &amp;  ",'Copy paste to Here'!E469))),"Empty Cell")</f>
        <v>Empty Cell</v>
      </c>
      <c r="B465" s="54">
        <f>'Copy paste to Here'!C469</f>
        <v>0</v>
      </c>
      <c r="C465" s="54"/>
      <c r="D465" s="55"/>
      <c r="E465" s="56"/>
      <c r="F465" s="56">
        <f t="shared" si="19"/>
        <v>0</v>
      </c>
      <c r="G465" s="57">
        <f t="shared" si="20"/>
        <v>0</v>
      </c>
      <c r="H465" s="60">
        <f t="shared" si="21"/>
        <v>0</v>
      </c>
    </row>
    <row r="466" spans="1:8" s="59" customFormat="1" hidden="1">
      <c r="A466" s="53" t="str">
        <f>IF((LEN('Copy paste to Here'!G470))&gt;5,((CONCATENATE('Copy paste to Here'!G470," &amp; ",'Copy paste to Here'!D470,"  &amp;  ",'Copy paste to Here'!E470))),"Empty Cell")</f>
        <v>Empty Cell</v>
      </c>
      <c r="B466" s="54">
        <f>'Copy paste to Here'!C470</f>
        <v>0</v>
      </c>
      <c r="C466" s="54"/>
      <c r="D466" s="55"/>
      <c r="E466" s="56"/>
      <c r="F466" s="56">
        <f t="shared" si="19"/>
        <v>0</v>
      </c>
      <c r="G466" s="57">
        <f t="shared" si="20"/>
        <v>0</v>
      </c>
      <c r="H466" s="60">
        <f t="shared" si="21"/>
        <v>0</v>
      </c>
    </row>
    <row r="467" spans="1:8" s="59" customFormat="1" hidden="1">
      <c r="A467" s="53" t="str">
        <f>IF((LEN('Copy paste to Here'!G471))&gt;5,((CONCATENATE('Copy paste to Here'!G471," &amp; ",'Copy paste to Here'!D471,"  &amp;  ",'Copy paste to Here'!E471))),"Empty Cell")</f>
        <v>Empty Cell</v>
      </c>
      <c r="B467" s="54">
        <f>'Copy paste to Here'!C471</f>
        <v>0</v>
      </c>
      <c r="C467" s="54"/>
      <c r="D467" s="55"/>
      <c r="E467" s="56"/>
      <c r="F467" s="56">
        <f t="shared" ref="F467:F530" si="22">D467*E467</f>
        <v>0</v>
      </c>
      <c r="G467" s="57">
        <f t="shared" ref="G467:G530" si="23">E467*$E$14</f>
        <v>0</v>
      </c>
      <c r="H467" s="60">
        <f t="shared" ref="H467:H530" si="24">D467*G467</f>
        <v>0</v>
      </c>
    </row>
    <row r="468" spans="1:8" s="59" customFormat="1" hidden="1">
      <c r="A468" s="53" t="str">
        <f>IF((LEN('Copy paste to Here'!G472))&gt;5,((CONCATENATE('Copy paste to Here'!G472," &amp; ",'Copy paste to Here'!D472,"  &amp;  ",'Copy paste to Here'!E472))),"Empty Cell")</f>
        <v>Empty Cell</v>
      </c>
      <c r="B468" s="54">
        <f>'Copy paste to Here'!C472</f>
        <v>0</v>
      </c>
      <c r="C468" s="54"/>
      <c r="D468" s="55"/>
      <c r="E468" s="56"/>
      <c r="F468" s="56">
        <f t="shared" si="22"/>
        <v>0</v>
      </c>
      <c r="G468" s="57">
        <f t="shared" si="23"/>
        <v>0</v>
      </c>
      <c r="H468" s="60">
        <f t="shared" si="24"/>
        <v>0</v>
      </c>
    </row>
    <row r="469" spans="1:8" s="59" customFormat="1" hidden="1">
      <c r="A469" s="53" t="str">
        <f>IF((LEN('Copy paste to Here'!G473))&gt;5,((CONCATENATE('Copy paste to Here'!G473," &amp; ",'Copy paste to Here'!D473,"  &amp;  ",'Copy paste to Here'!E473))),"Empty Cell")</f>
        <v>Empty Cell</v>
      </c>
      <c r="B469" s="54">
        <f>'Copy paste to Here'!C473</f>
        <v>0</v>
      </c>
      <c r="C469" s="54"/>
      <c r="D469" s="55"/>
      <c r="E469" s="56"/>
      <c r="F469" s="56">
        <f t="shared" si="22"/>
        <v>0</v>
      </c>
      <c r="G469" s="57">
        <f t="shared" si="23"/>
        <v>0</v>
      </c>
      <c r="H469" s="60">
        <f t="shared" si="24"/>
        <v>0</v>
      </c>
    </row>
    <row r="470" spans="1:8" s="59" customFormat="1" hidden="1">
      <c r="A470" s="53" t="str">
        <f>IF((LEN('Copy paste to Here'!G474))&gt;5,((CONCATENATE('Copy paste to Here'!G474," &amp; ",'Copy paste to Here'!D474,"  &amp;  ",'Copy paste to Here'!E474))),"Empty Cell")</f>
        <v>Empty Cell</v>
      </c>
      <c r="B470" s="54">
        <f>'Copy paste to Here'!C474</f>
        <v>0</v>
      </c>
      <c r="C470" s="54"/>
      <c r="D470" s="55"/>
      <c r="E470" s="56"/>
      <c r="F470" s="56">
        <f t="shared" si="22"/>
        <v>0</v>
      </c>
      <c r="G470" s="57">
        <f t="shared" si="23"/>
        <v>0</v>
      </c>
      <c r="H470" s="60">
        <f t="shared" si="24"/>
        <v>0</v>
      </c>
    </row>
    <row r="471" spans="1:8" s="59" customFormat="1" hidden="1">
      <c r="A471" s="53" t="str">
        <f>IF((LEN('Copy paste to Here'!G475))&gt;5,((CONCATENATE('Copy paste to Here'!G475," &amp; ",'Copy paste to Here'!D475,"  &amp;  ",'Copy paste to Here'!E475))),"Empty Cell")</f>
        <v>Empty Cell</v>
      </c>
      <c r="B471" s="54">
        <f>'Copy paste to Here'!C475</f>
        <v>0</v>
      </c>
      <c r="C471" s="54"/>
      <c r="D471" s="55"/>
      <c r="E471" s="56"/>
      <c r="F471" s="56">
        <f t="shared" si="22"/>
        <v>0</v>
      </c>
      <c r="G471" s="57">
        <f t="shared" si="23"/>
        <v>0</v>
      </c>
      <c r="H471" s="60">
        <f t="shared" si="24"/>
        <v>0</v>
      </c>
    </row>
    <row r="472" spans="1:8" s="59" customFormat="1" hidden="1">
      <c r="A472" s="53" t="str">
        <f>IF((LEN('Copy paste to Here'!G476))&gt;5,((CONCATENATE('Copy paste to Here'!G476," &amp; ",'Copy paste to Here'!D476,"  &amp;  ",'Copy paste to Here'!E476))),"Empty Cell")</f>
        <v>Empty Cell</v>
      </c>
      <c r="B472" s="54">
        <f>'Copy paste to Here'!C476</f>
        <v>0</v>
      </c>
      <c r="C472" s="54"/>
      <c r="D472" s="55"/>
      <c r="E472" s="56"/>
      <c r="F472" s="56">
        <f t="shared" si="22"/>
        <v>0</v>
      </c>
      <c r="G472" s="57">
        <f t="shared" si="23"/>
        <v>0</v>
      </c>
      <c r="H472" s="60">
        <f t="shared" si="24"/>
        <v>0</v>
      </c>
    </row>
    <row r="473" spans="1:8" s="59" customFormat="1" hidden="1">
      <c r="A473" s="53" t="str">
        <f>IF((LEN('Copy paste to Here'!G477))&gt;5,((CONCATENATE('Copy paste to Here'!G477," &amp; ",'Copy paste to Here'!D477,"  &amp;  ",'Copy paste to Here'!E477))),"Empty Cell")</f>
        <v>Empty Cell</v>
      </c>
      <c r="B473" s="54">
        <f>'Copy paste to Here'!C477</f>
        <v>0</v>
      </c>
      <c r="C473" s="54"/>
      <c r="D473" s="55"/>
      <c r="E473" s="56"/>
      <c r="F473" s="56">
        <f t="shared" si="22"/>
        <v>0</v>
      </c>
      <c r="G473" s="57">
        <f t="shared" si="23"/>
        <v>0</v>
      </c>
      <c r="H473" s="60">
        <f t="shared" si="24"/>
        <v>0</v>
      </c>
    </row>
    <row r="474" spans="1:8" s="59" customFormat="1" hidden="1">
      <c r="A474" s="53" t="str">
        <f>IF((LEN('Copy paste to Here'!G478))&gt;5,((CONCATENATE('Copy paste to Here'!G478," &amp; ",'Copy paste to Here'!D478,"  &amp;  ",'Copy paste to Here'!E478))),"Empty Cell")</f>
        <v>Empty Cell</v>
      </c>
      <c r="B474" s="54">
        <f>'Copy paste to Here'!C478</f>
        <v>0</v>
      </c>
      <c r="C474" s="54"/>
      <c r="D474" s="55"/>
      <c r="E474" s="56"/>
      <c r="F474" s="56">
        <f t="shared" si="22"/>
        <v>0</v>
      </c>
      <c r="G474" s="57">
        <f t="shared" si="23"/>
        <v>0</v>
      </c>
      <c r="H474" s="60">
        <f t="shared" si="24"/>
        <v>0</v>
      </c>
    </row>
    <row r="475" spans="1:8" s="59" customFormat="1" hidden="1">
      <c r="A475" s="53" t="str">
        <f>IF((LEN('Copy paste to Here'!G479))&gt;5,((CONCATENATE('Copy paste to Here'!G479," &amp; ",'Copy paste to Here'!D479,"  &amp;  ",'Copy paste to Here'!E479))),"Empty Cell")</f>
        <v>Empty Cell</v>
      </c>
      <c r="B475" s="54">
        <f>'Copy paste to Here'!C479</f>
        <v>0</v>
      </c>
      <c r="C475" s="54"/>
      <c r="D475" s="55"/>
      <c r="E475" s="56"/>
      <c r="F475" s="56">
        <f t="shared" si="22"/>
        <v>0</v>
      </c>
      <c r="G475" s="57">
        <f t="shared" si="23"/>
        <v>0</v>
      </c>
      <c r="H475" s="60">
        <f t="shared" si="24"/>
        <v>0</v>
      </c>
    </row>
    <row r="476" spans="1:8" s="59" customFormat="1" hidden="1">
      <c r="A476" s="53" t="str">
        <f>IF((LEN('Copy paste to Here'!G480))&gt;5,((CONCATENATE('Copy paste to Here'!G480," &amp; ",'Copy paste to Here'!D480,"  &amp;  ",'Copy paste to Here'!E480))),"Empty Cell")</f>
        <v>Empty Cell</v>
      </c>
      <c r="B476" s="54">
        <f>'Copy paste to Here'!C480</f>
        <v>0</v>
      </c>
      <c r="C476" s="54"/>
      <c r="D476" s="55"/>
      <c r="E476" s="56"/>
      <c r="F476" s="56">
        <f t="shared" si="22"/>
        <v>0</v>
      </c>
      <c r="G476" s="57">
        <f t="shared" si="23"/>
        <v>0</v>
      </c>
      <c r="H476" s="60">
        <f t="shared" si="24"/>
        <v>0</v>
      </c>
    </row>
    <row r="477" spans="1:8" s="59" customFormat="1" hidden="1">
      <c r="A477" s="53" t="str">
        <f>IF((LEN('Copy paste to Here'!G481))&gt;5,((CONCATENATE('Copy paste to Here'!G481," &amp; ",'Copy paste to Here'!D481,"  &amp;  ",'Copy paste to Here'!E481))),"Empty Cell")</f>
        <v>Empty Cell</v>
      </c>
      <c r="B477" s="54">
        <f>'Copy paste to Here'!C481</f>
        <v>0</v>
      </c>
      <c r="C477" s="54"/>
      <c r="D477" s="55"/>
      <c r="E477" s="56"/>
      <c r="F477" s="56">
        <f t="shared" si="22"/>
        <v>0</v>
      </c>
      <c r="G477" s="57">
        <f t="shared" si="23"/>
        <v>0</v>
      </c>
      <c r="H477" s="60">
        <f t="shared" si="24"/>
        <v>0</v>
      </c>
    </row>
    <row r="478" spans="1:8" s="59" customFormat="1" hidden="1">
      <c r="A478" s="53" t="str">
        <f>IF((LEN('Copy paste to Here'!G482))&gt;5,((CONCATENATE('Copy paste to Here'!G482," &amp; ",'Copy paste to Here'!D482,"  &amp;  ",'Copy paste to Here'!E482))),"Empty Cell")</f>
        <v>Empty Cell</v>
      </c>
      <c r="B478" s="54">
        <f>'Copy paste to Here'!C482</f>
        <v>0</v>
      </c>
      <c r="C478" s="54"/>
      <c r="D478" s="55"/>
      <c r="E478" s="56"/>
      <c r="F478" s="56">
        <f t="shared" si="22"/>
        <v>0</v>
      </c>
      <c r="G478" s="57">
        <f t="shared" si="23"/>
        <v>0</v>
      </c>
      <c r="H478" s="60">
        <f t="shared" si="24"/>
        <v>0</v>
      </c>
    </row>
    <row r="479" spans="1:8" s="59" customFormat="1" hidden="1">
      <c r="A479" s="53" t="str">
        <f>IF((LEN('Copy paste to Here'!G483))&gt;5,((CONCATENATE('Copy paste to Here'!G483," &amp; ",'Copy paste to Here'!D483,"  &amp;  ",'Copy paste to Here'!E483))),"Empty Cell")</f>
        <v>Empty Cell</v>
      </c>
      <c r="B479" s="54">
        <f>'Copy paste to Here'!C483</f>
        <v>0</v>
      </c>
      <c r="C479" s="54"/>
      <c r="D479" s="55"/>
      <c r="E479" s="56"/>
      <c r="F479" s="56">
        <f t="shared" si="22"/>
        <v>0</v>
      </c>
      <c r="G479" s="57">
        <f t="shared" si="23"/>
        <v>0</v>
      </c>
      <c r="H479" s="60">
        <f t="shared" si="24"/>
        <v>0</v>
      </c>
    </row>
    <row r="480" spans="1:8" s="59" customFormat="1" hidden="1">
      <c r="A480" s="53" t="str">
        <f>IF((LEN('Copy paste to Here'!G484))&gt;5,((CONCATENATE('Copy paste to Here'!G484," &amp; ",'Copy paste to Here'!D484,"  &amp;  ",'Copy paste to Here'!E484))),"Empty Cell")</f>
        <v>Empty Cell</v>
      </c>
      <c r="B480" s="54">
        <f>'Copy paste to Here'!C484</f>
        <v>0</v>
      </c>
      <c r="C480" s="54"/>
      <c r="D480" s="55"/>
      <c r="E480" s="56"/>
      <c r="F480" s="56">
        <f t="shared" si="22"/>
        <v>0</v>
      </c>
      <c r="G480" s="57">
        <f t="shared" si="23"/>
        <v>0</v>
      </c>
      <c r="H480" s="60">
        <f t="shared" si="24"/>
        <v>0</v>
      </c>
    </row>
    <row r="481" spans="1:8" s="59" customFormat="1" hidden="1">
      <c r="A481" s="53" t="str">
        <f>IF((LEN('Copy paste to Here'!G485))&gt;5,((CONCATENATE('Copy paste to Here'!G485," &amp; ",'Copy paste to Here'!D485,"  &amp;  ",'Copy paste to Here'!E485))),"Empty Cell")</f>
        <v>Empty Cell</v>
      </c>
      <c r="B481" s="54">
        <f>'Copy paste to Here'!C485</f>
        <v>0</v>
      </c>
      <c r="C481" s="54"/>
      <c r="D481" s="55"/>
      <c r="E481" s="56"/>
      <c r="F481" s="56">
        <f t="shared" si="22"/>
        <v>0</v>
      </c>
      <c r="G481" s="57">
        <f t="shared" si="23"/>
        <v>0</v>
      </c>
      <c r="H481" s="60">
        <f t="shared" si="24"/>
        <v>0</v>
      </c>
    </row>
    <row r="482" spans="1:8" s="59" customFormat="1" hidden="1">
      <c r="A482" s="53" t="str">
        <f>IF((LEN('Copy paste to Here'!G486))&gt;5,((CONCATENATE('Copy paste to Here'!G486," &amp; ",'Copy paste to Here'!D486,"  &amp;  ",'Copy paste to Here'!E486))),"Empty Cell")</f>
        <v>Empty Cell</v>
      </c>
      <c r="B482" s="54">
        <f>'Copy paste to Here'!C486</f>
        <v>0</v>
      </c>
      <c r="C482" s="54"/>
      <c r="D482" s="55"/>
      <c r="E482" s="56"/>
      <c r="F482" s="56">
        <f t="shared" si="22"/>
        <v>0</v>
      </c>
      <c r="G482" s="57">
        <f t="shared" si="23"/>
        <v>0</v>
      </c>
      <c r="H482" s="60">
        <f t="shared" si="24"/>
        <v>0</v>
      </c>
    </row>
    <row r="483" spans="1:8" s="59" customFormat="1" hidden="1">
      <c r="A483" s="53" t="str">
        <f>IF((LEN('Copy paste to Here'!G487))&gt;5,((CONCATENATE('Copy paste to Here'!G487," &amp; ",'Copy paste to Here'!D487,"  &amp;  ",'Copy paste to Here'!E487))),"Empty Cell")</f>
        <v>Empty Cell</v>
      </c>
      <c r="B483" s="54">
        <f>'Copy paste to Here'!C487</f>
        <v>0</v>
      </c>
      <c r="C483" s="54"/>
      <c r="D483" s="55"/>
      <c r="E483" s="56"/>
      <c r="F483" s="56">
        <f t="shared" si="22"/>
        <v>0</v>
      </c>
      <c r="G483" s="57">
        <f t="shared" si="23"/>
        <v>0</v>
      </c>
      <c r="H483" s="60">
        <f t="shared" si="24"/>
        <v>0</v>
      </c>
    </row>
    <row r="484" spans="1:8" s="59" customFormat="1" hidden="1">
      <c r="A484" s="53" t="str">
        <f>IF((LEN('Copy paste to Here'!G488))&gt;5,((CONCATENATE('Copy paste to Here'!G488," &amp; ",'Copy paste to Here'!D488,"  &amp;  ",'Copy paste to Here'!E488))),"Empty Cell")</f>
        <v>Empty Cell</v>
      </c>
      <c r="B484" s="54">
        <f>'Copy paste to Here'!C488</f>
        <v>0</v>
      </c>
      <c r="C484" s="54"/>
      <c r="D484" s="55"/>
      <c r="E484" s="56"/>
      <c r="F484" s="56">
        <f t="shared" si="22"/>
        <v>0</v>
      </c>
      <c r="G484" s="57">
        <f t="shared" si="23"/>
        <v>0</v>
      </c>
      <c r="H484" s="60">
        <f t="shared" si="24"/>
        <v>0</v>
      </c>
    </row>
    <row r="485" spans="1:8" s="59" customFormat="1" hidden="1">
      <c r="A485" s="53" t="str">
        <f>IF((LEN('Copy paste to Here'!G489))&gt;5,((CONCATENATE('Copy paste to Here'!G489," &amp; ",'Copy paste to Here'!D489,"  &amp;  ",'Copy paste to Here'!E489))),"Empty Cell")</f>
        <v>Empty Cell</v>
      </c>
      <c r="B485" s="54">
        <f>'Copy paste to Here'!C489</f>
        <v>0</v>
      </c>
      <c r="C485" s="54"/>
      <c r="D485" s="55"/>
      <c r="E485" s="56"/>
      <c r="F485" s="56">
        <f t="shared" si="22"/>
        <v>0</v>
      </c>
      <c r="G485" s="57">
        <f t="shared" si="23"/>
        <v>0</v>
      </c>
      <c r="H485" s="60">
        <f t="shared" si="24"/>
        <v>0</v>
      </c>
    </row>
    <row r="486" spans="1:8" s="59" customFormat="1" hidden="1">
      <c r="A486" s="53" t="str">
        <f>IF((LEN('Copy paste to Here'!G490))&gt;5,((CONCATENATE('Copy paste to Here'!G490," &amp; ",'Copy paste to Here'!D490,"  &amp;  ",'Copy paste to Here'!E490))),"Empty Cell")</f>
        <v>Empty Cell</v>
      </c>
      <c r="B486" s="54">
        <f>'Copy paste to Here'!C490</f>
        <v>0</v>
      </c>
      <c r="C486" s="54"/>
      <c r="D486" s="55"/>
      <c r="E486" s="56"/>
      <c r="F486" s="56">
        <f t="shared" si="22"/>
        <v>0</v>
      </c>
      <c r="G486" s="57">
        <f t="shared" si="23"/>
        <v>0</v>
      </c>
      <c r="H486" s="60">
        <f t="shared" si="24"/>
        <v>0</v>
      </c>
    </row>
    <row r="487" spans="1:8" s="59" customFormat="1" hidden="1">
      <c r="A487" s="53" t="str">
        <f>IF((LEN('Copy paste to Here'!G491))&gt;5,((CONCATENATE('Copy paste to Here'!G491," &amp; ",'Copy paste to Here'!D491,"  &amp;  ",'Copy paste to Here'!E491))),"Empty Cell")</f>
        <v>Empty Cell</v>
      </c>
      <c r="B487" s="54">
        <f>'Copy paste to Here'!C491</f>
        <v>0</v>
      </c>
      <c r="C487" s="54"/>
      <c r="D487" s="55"/>
      <c r="E487" s="56"/>
      <c r="F487" s="56">
        <f t="shared" si="22"/>
        <v>0</v>
      </c>
      <c r="G487" s="57">
        <f t="shared" si="23"/>
        <v>0</v>
      </c>
      <c r="H487" s="60">
        <f t="shared" si="24"/>
        <v>0</v>
      </c>
    </row>
    <row r="488" spans="1:8" s="59" customFormat="1" hidden="1">
      <c r="A488" s="53" t="str">
        <f>IF((LEN('Copy paste to Here'!G492))&gt;5,((CONCATENATE('Copy paste to Here'!G492," &amp; ",'Copy paste to Here'!D492,"  &amp;  ",'Copy paste to Here'!E492))),"Empty Cell")</f>
        <v>Empty Cell</v>
      </c>
      <c r="B488" s="54">
        <f>'Copy paste to Here'!C492</f>
        <v>0</v>
      </c>
      <c r="C488" s="54"/>
      <c r="D488" s="55"/>
      <c r="E488" s="56"/>
      <c r="F488" s="56">
        <f t="shared" si="22"/>
        <v>0</v>
      </c>
      <c r="G488" s="57">
        <f t="shared" si="23"/>
        <v>0</v>
      </c>
      <c r="H488" s="60">
        <f t="shared" si="24"/>
        <v>0</v>
      </c>
    </row>
    <row r="489" spans="1:8" s="59" customFormat="1" hidden="1">
      <c r="A489" s="53" t="str">
        <f>IF((LEN('Copy paste to Here'!G493))&gt;5,((CONCATENATE('Copy paste to Here'!G493," &amp; ",'Copy paste to Here'!D493,"  &amp;  ",'Copy paste to Here'!E493))),"Empty Cell")</f>
        <v>Empty Cell</v>
      </c>
      <c r="B489" s="54">
        <f>'Copy paste to Here'!C493</f>
        <v>0</v>
      </c>
      <c r="C489" s="54"/>
      <c r="D489" s="55"/>
      <c r="E489" s="56"/>
      <c r="F489" s="56">
        <f t="shared" si="22"/>
        <v>0</v>
      </c>
      <c r="G489" s="57">
        <f t="shared" si="23"/>
        <v>0</v>
      </c>
      <c r="H489" s="60">
        <f t="shared" si="24"/>
        <v>0</v>
      </c>
    </row>
    <row r="490" spans="1:8" s="59" customFormat="1" hidden="1">
      <c r="A490" s="53" t="str">
        <f>IF((LEN('Copy paste to Here'!G494))&gt;5,((CONCATENATE('Copy paste to Here'!G494," &amp; ",'Copy paste to Here'!D494,"  &amp;  ",'Copy paste to Here'!E494))),"Empty Cell")</f>
        <v>Empty Cell</v>
      </c>
      <c r="B490" s="54">
        <f>'Copy paste to Here'!C494</f>
        <v>0</v>
      </c>
      <c r="C490" s="54"/>
      <c r="D490" s="55"/>
      <c r="E490" s="56"/>
      <c r="F490" s="56">
        <f t="shared" si="22"/>
        <v>0</v>
      </c>
      <c r="G490" s="57">
        <f t="shared" si="23"/>
        <v>0</v>
      </c>
      <c r="H490" s="60">
        <f t="shared" si="24"/>
        <v>0</v>
      </c>
    </row>
    <row r="491" spans="1:8" s="59" customFormat="1" hidden="1">
      <c r="A491" s="53" t="str">
        <f>IF((LEN('Copy paste to Here'!G495))&gt;5,((CONCATENATE('Copy paste to Here'!G495," &amp; ",'Copy paste to Here'!D495,"  &amp;  ",'Copy paste to Here'!E495))),"Empty Cell")</f>
        <v>Empty Cell</v>
      </c>
      <c r="B491" s="54">
        <f>'Copy paste to Here'!C495</f>
        <v>0</v>
      </c>
      <c r="C491" s="54"/>
      <c r="D491" s="55"/>
      <c r="E491" s="56"/>
      <c r="F491" s="56">
        <f t="shared" si="22"/>
        <v>0</v>
      </c>
      <c r="G491" s="57">
        <f t="shared" si="23"/>
        <v>0</v>
      </c>
      <c r="H491" s="60">
        <f t="shared" si="24"/>
        <v>0</v>
      </c>
    </row>
    <row r="492" spans="1:8" s="59" customFormat="1" hidden="1">
      <c r="A492" s="53" t="str">
        <f>IF((LEN('Copy paste to Here'!G496))&gt;5,((CONCATENATE('Copy paste to Here'!G496," &amp; ",'Copy paste to Here'!D496,"  &amp;  ",'Copy paste to Here'!E496))),"Empty Cell")</f>
        <v>Empty Cell</v>
      </c>
      <c r="B492" s="54">
        <f>'Copy paste to Here'!C496</f>
        <v>0</v>
      </c>
      <c r="C492" s="54"/>
      <c r="D492" s="55"/>
      <c r="E492" s="56"/>
      <c r="F492" s="56">
        <f t="shared" si="22"/>
        <v>0</v>
      </c>
      <c r="G492" s="57">
        <f t="shared" si="23"/>
        <v>0</v>
      </c>
      <c r="H492" s="60">
        <f t="shared" si="24"/>
        <v>0</v>
      </c>
    </row>
    <row r="493" spans="1:8" s="59" customFormat="1" hidden="1">
      <c r="A493" s="53" t="str">
        <f>IF((LEN('Copy paste to Here'!G497))&gt;5,((CONCATENATE('Copy paste to Here'!G497," &amp; ",'Copy paste to Here'!D497,"  &amp;  ",'Copy paste to Here'!E497))),"Empty Cell")</f>
        <v>Empty Cell</v>
      </c>
      <c r="B493" s="54">
        <f>'Copy paste to Here'!C497</f>
        <v>0</v>
      </c>
      <c r="C493" s="54"/>
      <c r="D493" s="55"/>
      <c r="E493" s="56"/>
      <c r="F493" s="56">
        <f t="shared" si="22"/>
        <v>0</v>
      </c>
      <c r="G493" s="57">
        <f t="shared" si="23"/>
        <v>0</v>
      </c>
      <c r="H493" s="60">
        <f t="shared" si="24"/>
        <v>0</v>
      </c>
    </row>
    <row r="494" spans="1:8" s="59" customFormat="1" hidden="1">
      <c r="A494" s="53" t="str">
        <f>IF((LEN('Copy paste to Here'!G498))&gt;5,((CONCATENATE('Copy paste to Here'!G498," &amp; ",'Copy paste to Here'!D498,"  &amp;  ",'Copy paste to Here'!E498))),"Empty Cell")</f>
        <v>Empty Cell</v>
      </c>
      <c r="B494" s="54">
        <f>'Copy paste to Here'!C498</f>
        <v>0</v>
      </c>
      <c r="C494" s="54"/>
      <c r="D494" s="55"/>
      <c r="E494" s="56"/>
      <c r="F494" s="56">
        <f t="shared" si="22"/>
        <v>0</v>
      </c>
      <c r="G494" s="57">
        <f t="shared" si="23"/>
        <v>0</v>
      </c>
      <c r="H494" s="60">
        <f t="shared" si="24"/>
        <v>0</v>
      </c>
    </row>
    <row r="495" spans="1:8" s="59" customFormat="1" hidden="1">
      <c r="A495" s="53" t="str">
        <f>IF((LEN('Copy paste to Here'!G499))&gt;5,((CONCATENATE('Copy paste to Here'!G499," &amp; ",'Copy paste to Here'!D499,"  &amp;  ",'Copy paste to Here'!E499))),"Empty Cell")</f>
        <v>Empty Cell</v>
      </c>
      <c r="B495" s="54">
        <f>'Copy paste to Here'!C499</f>
        <v>0</v>
      </c>
      <c r="C495" s="54"/>
      <c r="D495" s="55"/>
      <c r="E495" s="56"/>
      <c r="F495" s="56">
        <f t="shared" si="22"/>
        <v>0</v>
      </c>
      <c r="G495" s="57">
        <f t="shared" si="23"/>
        <v>0</v>
      </c>
      <c r="H495" s="60">
        <f t="shared" si="24"/>
        <v>0</v>
      </c>
    </row>
    <row r="496" spans="1:8" s="59" customFormat="1" hidden="1">
      <c r="A496" s="53" t="str">
        <f>IF((LEN('Copy paste to Here'!G500))&gt;5,((CONCATENATE('Copy paste to Here'!G500," &amp; ",'Copy paste to Here'!D500,"  &amp;  ",'Copy paste to Here'!E500))),"Empty Cell")</f>
        <v>Empty Cell</v>
      </c>
      <c r="B496" s="54">
        <f>'Copy paste to Here'!C500</f>
        <v>0</v>
      </c>
      <c r="C496" s="54"/>
      <c r="D496" s="55"/>
      <c r="E496" s="56"/>
      <c r="F496" s="56">
        <f t="shared" si="22"/>
        <v>0</v>
      </c>
      <c r="G496" s="57">
        <f t="shared" si="23"/>
        <v>0</v>
      </c>
      <c r="H496" s="60">
        <f t="shared" si="24"/>
        <v>0</v>
      </c>
    </row>
    <row r="497" spans="1:8" s="59" customFormat="1" hidden="1">
      <c r="A497" s="53" t="str">
        <f>IF((LEN('Copy paste to Here'!G501))&gt;5,((CONCATENATE('Copy paste to Here'!G501," &amp; ",'Copy paste to Here'!D501,"  &amp;  ",'Copy paste to Here'!E501))),"Empty Cell")</f>
        <v>Empty Cell</v>
      </c>
      <c r="B497" s="54">
        <f>'Copy paste to Here'!C501</f>
        <v>0</v>
      </c>
      <c r="C497" s="54"/>
      <c r="D497" s="55"/>
      <c r="E497" s="56"/>
      <c r="F497" s="56">
        <f t="shared" si="22"/>
        <v>0</v>
      </c>
      <c r="G497" s="57">
        <f t="shared" si="23"/>
        <v>0</v>
      </c>
      <c r="H497" s="60">
        <f t="shared" si="24"/>
        <v>0</v>
      </c>
    </row>
    <row r="498" spans="1:8" s="59" customFormat="1" hidden="1">
      <c r="A498" s="53" t="str">
        <f>IF((LEN('Copy paste to Here'!G502))&gt;5,((CONCATENATE('Copy paste to Here'!G502," &amp; ",'Copy paste to Here'!D502,"  &amp;  ",'Copy paste to Here'!E502))),"Empty Cell")</f>
        <v>Empty Cell</v>
      </c>
      <c r="B498" s="54">
        <f>'Copy paste to Here'!C502</f>
        <v>0</v>
      </c>
      <c r="C498" s="54"/>
      <c r="D498" s="55"/>
      <c r="E498" s="56"/>
      <c r="F498" s="56">
        <f t="shared" si="22"/>
        <v>0</v>
      </c>
      <c r="G498" s="57">
        <f t="shared" si="23"/>
        <v>0</v>
      </c>
      <c r="H498" s="60">
        <f t="shared" si="24"/>
        <v>0</v>
      </c>
    </row>
    <row r="499" spans="1:8" s="59" customFormat="1" hidden="1">
      <c r="A499" s="53" t="str">
        <f>IF((LEN('Copy paste to Here'!G503))&gt;5,((CONCATENATE('Copy paste to Here'!G503," &amp; ",'Copy paste to Here'!D503,"  &amp;  ",'Copy paste to Here'!E503))),"Empty Cell")</f>
        <v>Empty Cell</v>
      </c>
      <c r="B499" s="54">
        <f>'Copy paste to Here'!C503</f>
        <v>0</v>
      </c>
      <c r="C499" s="54"/>
      <c r="D499" s="55"/>
      <c r="E499" s="56"/>
      <c r="F499" s="56">
        <f t="shared" si="22"/>
        <v>0</v>
      </c>
      <c r="G499" s="57">
        <f t="shared" si="23"/>
        <v>0</v>
      </c>
      <c r="H499" s="60">
        <f t="shared" si="24"/>
        <v>0</v>
      </c>
    </row>
    <row r="500" spans="1:8" s="59" customFormat="1" hidden="1">
      <c r="A500" s="53" t="str">
        <f>IF((LEN('Copy paste to Here'!G504))&gt;5,((CONCATENATE('Copy paste to Here'!G504," &amp; ",'Copy paste to Here'!D504,"  &amp;  ",'Copy paste to Here'!E504))),"Empty Cell")</f>
        <v>Empty Cell</v>
      </c>
      <c r="B500" s="54">
        <f>'Copy paste to Here'!C504</f>
        <v>0</v>
      </c>
      <c r="C500" s="54"/>
      <c r="D500" s="55"/>
      <c r="E500" s="56"/>
      <c r="F500" s="56">
        <f t="shared" si="22"/>
        <v>0</v>
      </c>
      <c r="G500" s="57">
        <f t="shared" si="23"/>
        <v>0</v>
      </c>
      <c r="H500" s="60">
        <f t="shared" si="24"/>
        <v>0</v>
      </c>
    </row>
    <row r="501" spans="1:8" s="59" customFormat="1" hidden="1">
      <c r="A501" s="53" t="str">
        <f>IF((LEN('Copy paste to Here'!G505))&gt;5,((CONCATENATE('Copy paste to Here'!G505," &amp; ",'Copy paste to Here'!D505,"  &amp;  ",'Copy paste to Here'!E505))),"Empty Cell")</f>
        <v>Empty Cell</v>
      </c>
      <c r="B501" s="54">
        <f>'Copy paste to Here'!C505</f>
        <v>0</v>
      </c>
      <c r="C501" s="54"/>
      <c r="D501" s="55"/>
      <c r="E501" s="56"/>
      <c r="F501" s="56">
        <f t="shared" si="22"/>
        <v>0</v>
      </c>
      <c r="G501" s="57">
        <f t="shared" si="23"/>
        <v>0</v>
      </c>
      <c r="H501" s="60">
        <f t="shared" si="24"/>
        <v>0</v>
      </c>
    </row>
    <row r="502" spans="1:8" s="59" customFormat="1" hidden="1">
      <c r="A502" s="53" t="str">
        <f>IF((LEN('Copy paste to Here'!G506))&gt;5,((CONCATENATE('Copy paste to Here'!G506," &amp; ",'Copy paste to Here'!D506,"  &amp;  ",'Copy paste to Here'!E506))),"Empty Cell")</f>
        <v>Empty Cell</v>
      </c>
      <c r="B502" s="54">
        <f>'Copy paste to Here'!C506</f>
        <v>0</v>
      </c>
      <c r="C502" s="54"/>
      <c r="D502" s="55"/>
      <c r="E502" s="56"/>
      <c r="F502" s="56">
        <f t="shared" si="22"/>
        <v>0</v>
      </c>
      <c r="G502" s="57">
        <f t="shared" si="23"/>
        <v>0</v>
      </c>
      <c r="H502" s="60">
        <f t="shared" si="24"/>
        <v>0</v>
      </c>
    </row>
    <row r="503" spans="1:8" s="59" customFormat="1" hidden="1">
      <c r="A503" s="53" t="str">
        <f>IF((LEN('Copy paste to Here'!G507))&gt;5,((CONCATENATE('Copy paste to Here'!G507," &amp; ",'Copy paste to Here'!D507,"  &amp;  ",'Copy paste to Here'!E507))),"Empty Cell")</f>
        <v>Empty Cell</v>
      </c>
      <c r="B503" s="54">
        <f>'Copy paste to Here'!C507</f>
        <v>0</v>
      </c>
      <c r="C503" s="54"/>
      <c r="D503" s="55"/>
      <c r="E503" s="56"/>
      <c r="F503" s="56">
        <f t="shared" si="22"/>
        <v>0</v>
      </c>
      <c r="G503" s="57">
        <f t="shared" si="23"/>
        <v>0</v>
      </c>
      <c r="H503" s="60">
        <f t="shared" si="24"/>
        <v>0</v>
      </c>
    </row>
    <row r="504" spans="1:8" s="59" customFormat="1" hidden="1">
      <c r="A504" s="53" t="str">
        <f>IF((LEN('Copy paste to Here'!G508))&gt;5,((CONCATENATE('Copy paste to Here'!G508," &amp; ",'Copy paste to Here'!D508,"  &amp;  ",'Copy paste to Here'!E508))),"Empty Cell")</f>
        <v>Empty Cell</v>
      </c>
      <c r="B504" s="54">
        <f>'Copy paste to Here'!C508</f>
        <v>0</v>
      </c>
      <c r="C504" s="54"/>
      <c r="D504" s="55"/>
      <c r="E504" s="56"/>
      <c r="F504" s="56">
        <f t="shared" si="22"/>
        <v>0</v>
      </c>
      <c r="G504" s="57">
        <f t="shared" si="23"/>
        <v>0</v>
      </c>
      <c r="H504" s="60">
        <f t="shared" si="24"/>
        <v>0</v>
      </c>
    </row>
    <row r="505" spans="1:8" s="59" customFormat="1" hidden="1">
      <c r="A505" s="53" t="str">
        <f>IF((LEN('Copy paste to Here'!G509))&gt;5,((CONCATENATE('Copy paste to Here'!G509," &amp; ",'Copy paste to Here'!D509,"  &amp;  ",'Copy paste to Here'!E509))),"Empty Cell")</f>
        <v>Empty Cell</v>
      </c>
      <c r="B505" s="54">
        <f>'Copy paste to Here'!C509</f>
        <v>0</v>
      </c>
      <c r="C505" s="54"/>
      <c r="D505" s="55"/>
      <c r="E505" s="56"/>
      <c r="F505" s="56">
        <f t="shared" si="22"/>
        <v>0</v>
      </c>
      <c r="G505" s="57">
        <f t="shared" si="23"/>
        <v>0</v>
      </c>
      <c r="H505" s="60">
        <f t="shared" si="24"/>
        <v>0</v>
      </c>
    </row>
    <row r="506" spans="1:8" s="59" customFormat="1" hidden="1">
      <c r="A506" s="53" t="str">
        <f>IF((LEN('Copy paste to Here'!G510))&gt;5,((CONCATENATE('Copy paste to Here'!G510," &amp; ",'Copy paste to Here'!D510,"  &amp;  ",'Copy paste to Here'!E510))),"Empty Cell")</f>
        <v>Empty Cell</v>
      </c>
      <c r="B506" s="54">
        <f>'Copy paste to Here'!C510</f>
        <v>0</v>
      </c>
      <c r="C506" s="54"/>
      <c r="D506" s="55"/>
      <c r="E506" s="56"/>
      <c r="F506" s="56">
        <f t="shared" si="22"/>
        <v>0</v>
      </c>
      <c r="G506" s="57">
        <f t="shared" si="23"/>
        <v>0</v>
      </c>
      <c r="H506" s="60">
        <f t="shared" si="24"/>
        <v>0</v>
      </c>
    </row>
    <row r="507" spans="1:8" s="59" customFormat="1" hidden="1">
      <c r="A507" s="53" t="str">
        <f>IF((LEN('Copy paste to Here'!G511))&gt;5,((CONCATENATE('Copy paste to Here'!G511," &amp; ",'Copy paste to Here'!D511,"  &amp;  ",'Copy paste to Here'!E511))),"Empty Cell")</f>
        <v>Empty Cell</v>
      </c>
      <c r="B507" s="54">
        <f>'Copy paste to Here'!C511</f>
        <v>0</v>
      </c>
      <c r="C507" s="54"/>
      <c r="D507" s="55"/>
      <c r="E507" s="56"/>
      <c r="F507" s="56">
        <f t="shared" si="22"/>
        <v>0</v>
      </c>
      <c r="G507" s="57">
        <f t="shared" si="23"/>
        <v>0</v>
      </c>
      <c r="H507" s="60">
        <f t="shared" si="24"/>
        <v>0</v>
      </c>
    </row>
    <row r="508" spans="1:8" s="59" customFormat="1" hidden="1">
      <c r="A508" s="53" t="str">
        <f>IF((LEN('Copy paste to Here'!G512))&gt;5,((CONCATENATE('Copy paste to Here'!G512," &amp; ",'Copy paste to Here'!D512,"  &amp;  ",'Copy paste to Here'!E512))),"Empty Cell")</f>
        <v>Empty Cell</v>
      </c>
      <c r="B508" s="54">
        <f>'Copy paste to Here'!C512</f>
        <v>0</v>
      </c>
      <c r="C508" s="54"/>
      <c r="D508" s="55"/>
      <c r="E508" s="56"/>
      <c r="F508" s="56">
        <f t="shared" si="22"/>
        <v>0</v>
      </c>
      <c r="G508" s="57">
        <f t="shared" si="23"/>
        <v>0</v>
      </c>
      <c r="H508" s="60">
        <f t="shared" si="24"/>
        <v>0</v>
      </c>
    </row>
    <row r="509" spans="1:8" s="59" customFormat="1" hidden="1">
      <c r="A509" s="53" t="str">
        <f>IF((LEN('Copy paste to Here'!G513))&gt;5,((CONCATENATE('Copy paste to Here'!G513," &amp; ",'Copy paste to Here'!D513,"  &amp;  ",'Copy paste to Here'!E513))),"Empty Cell")</f>
        <v>Empty Cell</v>
      </c>
      <c r="B509" s="54">
        <f>'Copy paste to Here'!C513</f>
        <v>0</v>
      </c>
      <c r="C509" s="54"/>
      <c r="D509" s="55"/>
      <c r="E509" s="56"/>
      <c r="F509" s="56">
        <f t="shared" si="22"/>
        <v>0</v>
      </c>
      <c r="G509" s="57">
        <f t="shared" si="23"/>
        <v>0</v>
      </c>
      <c r="H509" s="60">
        <f t="shared" si="24"/>
        <v>0</v>
      </c>
    </row>
    <row r="510" spans="1:8" s="59" customFormat="1" hidden="1">
      <c r="A510" s="53" t="str">
        <f>IF((LEN('Copy paste to Here'!G514))&gt;5,((CONCATENATE('Copy paste to Here'!G514," &amp; ",'Copy paste to Here'!D514,"  &amp;  ",'Copy paste to Here'!E514))),"Empty Cell")</f>
        <v>Empty Cell</v>
      </c>
      <c r="B510" s="54">
        <f>'Copy paste to Here'!C514</f>
        <v>0</v>
      </c>
      <c r="C510" s="54"/>
      <c r="D510" s="55"/>
      <c r="E510" s="56"/>
      <c r="F510" s="56">
        <f t="shared" si="22"/>
        <v>0</v>
      </c>
      <c r="G510" s="57">
        <f t="shared" si="23"/>
        <v>0</v>
      </c>
      <c r="H510" s="60">
        <f t="shared" si="24"/>
        <v>0</v>
      </c>
    </row>
    <row r="511" spans="1:8" s="59" customFormat="1" hidden="1">
      <c r="A511" s="53" t="str">
        <f>IF((LEN('Copy paste to Here'!G515))&gt;5,((CONCATENATE('Copy paste to Here'!G515," &amp; ",'Copy paste to Here'!D515,"  &amp;  ",'Copy paste to Here'!E515))),"Empty Cell")</f>
        <v>Empty Cell</v>
      </c>
      <c r="B511" s="54">
        <f>'Copy paste to Here'!C515</f>
        <v>0</v>
      </c>
      <c r="C511" s="54"/>
      <c r="D511" s="55"/>
      <c r="E511" s="56"/>
      <c r="F511" s="56">
        <f t="shared" si="22"/>
        <v>0</v>
      </c>
      <c r="G511" s="57">
        <f t="shared" si="23"/>
        <v>0</v>
      </c>
      <c r="H511" s="60">
        <f t="shared" si="24"/>
        <v>0</v>
      </c>
    </row>
    <row r="512" spans="1:8" s="59" customFormat="1" hidden="1">
      <c r="A512" s="53" t="str">
        <f>IF((LEN('Copy paste to Here'!G516))&gt;5,((CONCATENATE('Copy paste to Here'!G516," &amp; ",'Copy paste to Here'!D516,"  &amp;  ",'Copy paste to Here'!E516))),"Empty Cell")</f>
        <v>Empty Cell</v>
      </c>
      <c r="B512" s="54">
        <f>'Copy paste to Here'!C516</f>
        <v>0</v>
      </c>
      <c r="C512" s="54"/>
      <c r="D512" s="55"/>
      <c r="E512" s="56"/>
      <c r="F512" s="56">
        <f t="shared" si="22"/>
        <v>0</v>
      </c>
      <c r="G512" s="57">
        <f t="shared" si="23"/>
        <v>0</v>
      </c>
      <c r="H512" s="60">
        <f t="shared" si="24"/>
        <v>0</v>
      </c>
    </row>
    <row r="513" spans="1:8" s="59" customFormat="1" hidden="1">
      <c r="A513" s="53" t="str">
        <f>IF((LEN('Copy paste to Here'!G517))&gt;5,((CONCATENATE('Copy paste to Here'!G517," &amp; ",'Copy paste to Here'!D517,"  &amp;  ",'Copy paste to Here'!E517))),"Empty Cell")</f>
        <v>Empty Cell</v>
      </c>
      <c r="B513" s="54">
        <f>'Copy paste to Here'!C517</f>
        <v>0</v>
      </c>
      <c r="C513" s="54"/>
      <c r="D513" s="55"/>
      <c r="E513" s="56"/>
      <c r="F513" s="56">
        <f t="shared" si="22"/>
        <v>0</v>
      </c>
      <c r="G513" s="57">
        <f t="shared" si="23"/>
        <v>0</v>
      </c>
      <c r="H513" s="60">
        <f t="shared" si="24"/>
        <v>0</v>
      </c>
    </row>
    <row r="514" spans="1:8" s="59" customFormat="1" hidden="1">
      <c r="A514" s="53" t="str">
        <f>IF((LEN('Copy paste to Here'!G518))&gt;5,((CONCATENATE('Copy paste to Here'!G518," &amp; ",'Copy paste to Here'!D518,"  &amp;  ",'Copy paste to Here'!E518))),"Empty Cell")</f>
        <v>Empty Cell</v>
      </c>
      <c r="B514" s="54">
        <f>'Copy paste to Here'!C518</f>
        <v>0</v>
      </c>
      <c r="C514" s="54"/>
      <c r="D514" s="55"/>
      <c r="E514" s="56"/>
      <c r="F514" s="56">
        <f t="shared" si="22"/>
        <v>0</v>
      </c>
      <c r="G514" s="57">
        <f t="shared" si="23"/>
        <v>0</v>
      </c>
      <c r="H514" s="60">
        <f t="shared" si="24"/>
        <v>0</v>
      </c>
    </row>
    <row r="515" spans="1:8" s="59" customFormat="1" hidden="1">
      <c r="A515" s="53" t="str">
        <f>IF((LEN('Copy paste to Here'!G519))&gt;5,((CONCATENATE('Copy paste to Here'!G519," &amp; ",'Copy paste to Here'!D519,"  &amp;  ",'Copy paste to Here'!E519))),"Empty Cell")</f>
        <v>Empty Cell</v>
      </c>
      <c r="B515" s="54">
        <f>'Copy paste to Here'!C519</f>
        <v>0</v>
      </c>
      <c r="C515" s="54"/>
      <c r="D515" s="55"/>
      <c r="E515" s="56"/>
      <c r="F515" s="56">
        <f t="shared" si="22"/>
        <v>0</v>
      </c>
      <c r="G515" s="57">
        <f t="shared" si="23"/>
        <v>0</v>
      </c>
      <c r="H515" s="60">
        <f t="shared" si="24"/>
        <v>0</v>
      </c>
    </row>
    <row r="516" spans="1:8" s="59" customFormat="1" hidden="1">
      <c r="A516" s="53" t="str">
        <f>IF((LEN('Copy paste to Here'!G520))&gt;5,((CONCATENATE('Copy paste to Here'!G520," &amp; ",'Copy paste to Here'!D520,"  &amp;  ",'Copy paste to Here'!E520))),"Empty Cell")</f>
        <v>Empty Cell</v>
      </c>
      <c r="B516" s="54">
        <f>'Copy paste to Here'!C520</f>
        <v>0</v>
      </c>
      <c r="C516" s="54"/>
      <c r="D516" s="55"/>
      <c r="E516" s="56"/>
      <c r="F516" s="56">
        <f t="shared" si="22"/>
        <v>0</v>
      </c>
      <c r="G516" s="57">
        <f t="shared" si="23"/>
        <v>0</v>
      </c>
      <c r="H516" s="60">
        <f t="shared" si="24"/>
        <v>0</v>
      </c>
    </row>
    <row r="517" spans="1:8" s="59" customFormat="1" hidden="1">
      <c r="A517" s="53" t="str">
        <f>IF((LEN('Copy paste to Here'!G521))&gt;5,((CONCATENATE('Copy paste to Here'!G521," &amp; ",'Copy paste to Here'!D521,"  &amp;  ",'Copy paste to Here'!E521))),"Empty Cell")</f>
        <v>Empty Cell</v>
      </c>
      <c r="B517" s="54">
        <f>'Copy paste to Here'!C521</f>
        <v>0</v>
      </c>
      <c r="C517" s="54"/>
      <c r="D517" s="55"/>
      <c r="E517" s="56"/>
      <c r="F517" s="56">
        <f t="shared" si="22"/>
        <v>0</v>
      </c>
      <c r="G517" s="57">
        <f t="shared" si="23"/>
        <v>0</v>
      </c>
      <c r="H517" s="60">
        <f t="shared" si="24"/>
        <v>0</v>
      </c>
    </row>
    <row r="518" spans="1:8" s="59" customFormat="1" hidden="1">
      <c r="A518" s="53" t="str">
        <f>IF((LEN('Copy paste to Here'!G522))&gt;5,((CONCATENATE('Copy paste to Here'!G522," &amp; ",'Copy paste to Here'!D522,"  &amp;  ",'Copy paste to Here'!E522))),"Empty Cell")</f>
        <v>Empty Cell</v>
      </c>
      <c r="B518" s="54">
        <f>'Copy paste to Here'!C522</f>
        <v>0</v>
      </c>
      <c r="C518" s="54"/>
      <c r="D518" s="55"/>
      <c r="E518" s="56"/>
      <c r="F518" s="56">
        <f t="shared" si="22"/>
        <v>0</v>
      </c>
      <c r="G518" s="57">
        <f t="shared" si="23"/>
        <v>0</v>
      </c>
      <c r="H518" s="60">
        <f t="shared" si="24"/>
        <v>0</v>
      </c>
    </row>
    <row r="519" spans="1:8" s="59" customFormat="1" hidden="1">
      <c r="A519" s="53" t="str">
        <f>IF((LEN('Copy paste to Here'!G523))&gt;5,((CONCATENATE('Copy paste to Here'!G523," &amp; ",'Copy paste to Here'!D523,"  &amp;  ",'Copy paste to Here'!E523))),"Empty Cell")</f>
        <v>Empty Cell</v>
      </c>
      <c r="B519" s="54">
        <f>'Copy paste to Here'!C523</f>
        <v>0</v>
      </c>
      <c r="C519" s="54"/>
      <c r="D519" s="55"/>
      <c r="E519" s="56"/>
      <c r="F519" s="56">
        <f t="shared" si="22"/>
        <v>0</v>
      </c>
      <c r="G519" s="57">
        <f t="shared" si="23"/>
        <v>0</v>
      </c>
      <c r="H519" s="60">
        <f t="shared" si="24"/>
        <v>0</v>
      </c>
    </row>
    <row r="520" spans="1:8" s="59" customFormat="1" hidden="1">
      <c r="A520" s="53" t="str">
        <f>IF((LEN('Copy paste to Here'!G524))&gt;5,((CONCATENATE('Copy paste to Here'!G524," &amp; ",'Copy paste to Here'!D524,"  &amp;  ",'Copy paste to Here'!E524))),"Empty Cell")</f>
        <v>Empty Cell</v>
      </c>
      <c r="B520" s="54">
        <f>'Copy paste to Here'!C524</f>
        <v>0</v>
      </c>
      <c r="C520" s="54"/>
      <c r="D520" s="55"/>
      <c r="E520" s="56"/>
      <c r="F520" s="56">
        <f t="shared" si="22"/>
        <v>0</v>
      </c>
      <c r="G520" s="57">
        <f t="shared" si="23"/>
        <v>0</v>
      </c>
      <c r="H520" s="60">
        <f t="shared" si="24"/>
        <v>0</v>
      </c>
    </row>
    <row r="521" spans="1:8" s="59" customFormat="1" hidden="1">
      <c r="A521" s="53" t="str">
        <f>IF((LEN('Copy paste to Here'!G525))&gt;5,((CONCATENATE('Copy paste to Here'!G525," &amp; ",'Copy paste to Here'!D525,"  &amp;  ",'Copy paste to Here'!E525))),"Empty Cell")</f>
        <v>Empty Cell</v>
      </c>
      <c r="B521" s="54">
        <f>'Copy paste to Here'!C525</f>
        <v>0</v>
      </c>
      <c r="C521" s="54"/>
      <c r="D521" s="55"/>
      <c r="E521" s="56"/>
      <c r="F521" s="56">
        <f t="shared" si="22"/>
        <v>0</v>
      </c>
      <c r="G521" s="57">
        <f t="shared" si="23"/>
        <v>0</v>
      </c>
      <c r="H521" s="60">
        <f t="shared" si="24"/>
        <v>0</v>
      </c>
    </row>
    <row r="522" spans="1:8" s="59" customFormat="1" hidden="1">
      <c r="A522" s="53" t="str">
        <f>IF((LEN('Copy paste to Here'!G526))&gt;5,((CONCATENATE('Copy paste to Here'!G526," &amp; ",'Copy paste to Here'!D526,"  &amp;  ",'Copy paste to Here'!E526))),"Empty Cell")</f>
        <v>Empty Cell</v>
      </c>
      <c r="B522" s="54">
        <f>'Copy paste to Here'!C526</f>
        <v>0</v>
      </c>
      <c r="C522" s="54"/>
      <c r="D522" s="55"/>
      <c r="E522" s="56"/>
      <c r="F522" s="56">
        <f t="shared" si="22"/>
        <v>0</v>
      </c>
      <c r="G522" s="57">
        <f t="shared" si="23"/>
        <v>0</v>
      </c>
      <c r="H522" s="60">
        <f t="shared" si="24"/>
        <v>0</v>
      </c>
    </row>
    <row r="523" spans="1:8" s="59" customFormat="1" hidden="1">
      <c r="A523" s="53" t="str">
        <f>IF((LEN('Copy paste to Here'!G527))&gt;5,((CONCATENATE('Copy paste to Here'!G527," &amp; ",'Copy paste to Here'!D527,"  &amp;  ",'Copy paste to Here'!E527))),"Empty Cell")</f>
        <v>Empty Cell</v>
      </c>
      <c r="B523" s="54">
        <f>'Copy paste to Here'!C527</f>
        <v>0</v>
      </c>
      <c r="C523" s="54"/>
      <c r="D523" s="55"/>
      <c r="E523" s="56"/>
      <c r="F523" s="56">
        <f t="shared" si="22"/>
        <v>0</v>
      </c>
      <c r="G523" s="57">
        <f t="shared" si="23"/>
        <v>0</v>
      </c>
      <c r="H523" s="60">
        <f t="shared" si="24"/>
        <v>0</v>
      </c>
    </row>
    <row r="524" spans="1:8" s="59" customFormat="1" hidden="1">
      <c r="A524" s="53" t="str">
        <f>IF((LEN('Copy paste to Here'!G528))&gt;5,((CONCATENATE('Copy paste to Here'!G528," &amp; ",'Copy paste to Here'!D528,"  &amp;  ",'Copy paste to Here'!E528))),"Empty Cell")</f>
        <v>Empty Cell</v>
      </c>
      <c r="B524" s="54">
        <f>'Copy paste to Here'!C528</f>
        <v>0</v>
      </c>
      <c r="C524" s="54"/>
      <c r="D524" s="55"/>
      <c r="E524" s="56"/>
      <c r="F524" s="56">
        <f t="shared" si="22"/>
        <v>0</v>
      </c>
      <c r="G524" s="57">
        <f t="shared" si="23"/>
        <v>0</v>
      </c>
      <c r="H524" s="60">
        <f t="shared" si="24"/>
        <v>0</v>
      </c>
    </row>
    <row r="525" spans="1:8" s="59" customFormat="1" hidden="1">
      <c r="A525" s="53" t="str">
        <f>IF((LEN('Copy paste to Here'!G529))&gt;5,((CONCATENATE('Copy paste to Here'!G529," &amp; ",'Copy paste to Here'!D529,"  &amp;  ",'Copy paste to Here'!E529))),"Empty Cell")</f>
        <v>Empty Cell</v>
      </c>
      <c r="B525" s="54">
        <f>'Copy paste to Here'!C529</f>
        <v>0</v>
      </c>
      <c r="C525" s="54"/>
      <c r="D525" s="55"/>
      <c r="E525" s="56"/>
      <c r="F525" s="56">
        <f t="shared" si="22"/>
        <v>0</v>
      </c>
      <c r="G525" s="57">
        <f t="shared" si="23"/>
        <v>0</v>
      </c>
      <c r="H525" s="60">
        <f t="shared" si="24"/>
        <v>0</v>
      </c>
    </row>
    <row r="526" spans="1:8" s="59" customFormat="1" hidden="1">
      <c r="A526" s="53" t="str">
        <f>IF((LEN('Copy paste to Here'!G530))&gt;5,((CONCATENATE('Copy paste to Here'!G530," &amp; ",'Copy paste to Here'!D530,"  &amp;  ",'Copy paste to Here'!E530))),"Empty Cell")</f>
        <v>Empty Cell</v>
      </c>
      <c r="B526" s="54">
        <f>'Copy paste to Here'!C530</f>
        <v>0</v>
      </c>
      <c r="C526" s="54"/>
      <c r="D526" s="55"/>
      <c r="E526" s="56"/>
      <c r="F526" s="56">
        <f t="shared" si="22"/>
        <v>0</v>
      </c>
      <c r="G526" s="57">
        <f t="shared" si="23"/>
        <v>0</v>
      </c>
      <c r="H526" s="60">
        <f t="shared" si="24"/>
        <v>0</v>
      </c>
    </row>
    <row r="527" spans="1:8" s="59" customFormat="1" hidden="1">
      <c r="A527" s="53" t="str">
        <f>IF((LEN('Copy paste to Here'!G531))&gt;5,((CONCATENATE('Copy paste to Here'!G531," &amp; ",'Copy paste to Here'!D531,"  &amp;  ",'Copy paste to Here'!E531))),"Empty Cell")</f>
        <v>Empty Cell</v>
      </c>
      <c r="B527" s="54">
        <f>'Copy paste to Here'!C531</f>
        <v>0</v>
      </c>
      <c r="C527" s="54"/>
      <c r="D527" s="55"/>
      <c r="E527" s="56"/>
      <c r="F527" s="56">
        <f t="shared" si="22"/>
        <v>0</v>
      </c>
      <c r="G527" s="57">
        <f t="shared" si="23"/>
        <v>0</v>
      </c>
      <c r="H527" s="60">
        <f t="shared" si="24"/>
        <v>0</v>
      </c>
    </row>
    <row r="528" spans="1:8" s="59" customFormat="1" hidden="1">
      <c r="A528" s="53" t="str">
        <f>IF((LEN('Copy paste to Here'!G532))&gt;5,((CONCATENATE('Copy paste to Here'!G532," &amp; ",'Copy paste to Here'!D532,"  &amp;  ",'Copy paste to Here'!E532))),"Empty Cell")</f>
        <v>Empty Cell</v>
      </c>
      <c r="B528" s="54">
        <f>'Copy paste to Here'!C532</f>
        <v>0</v>
      </c>
      <c r="C528" s="54"/>
      <c r="D528" s="55"/>
      <c r="E528" s="56"/>
      <c r="F528" s="56">
        <f t="shared" si="22"/>
        <v>0</v>
      </c>
      <c r="G528" s="57">
        <f t="shared" si="23"/>
        <v>0</v>
      </c>
      <c r="H528" s="60">
        <f t="shared" si="24"/>
        <v>0</v>
      </c>
    </row>
    <row r="529" spans="1:8" s="59" customFormat="1" hidden="1">
      <c r="A529" s="53" t="str">
        <f>IF((LEN('Copy paste to Here'!G533))&gt;5,((CONCATENATE('Copy paste to Here'!G533," &amp; ",'Copy paste to Here'!D533,"  &amp;  ",'Copy paste to Here'!E533))),"Empty Cell")</f>
        <v>Empty Cell</v>
      </c>
      <c r="B529" s="54">
        <f>'Copy paste to Here'!C533</f>
        <v>0</v>
      </c>
      <c r="C529" s="54"/>
      <c r="D529" s="55"/>
      <c r="E529" s="56"/>
      <c r="F529" s="56">
        <f t="shared" si="22"/>
        <v>0</v>
      </c>
      <c r="G529" s="57">
        <f t="shared" si="23"/>
        <v>0</v>
      </c>
      <c r="H529" s="60">
        <f t="shared" si="24"/>
        <v>0</v>
      </c>
    </row>
    <row r="530" spans="1:8" s="59" customFormat="1" hidden="1">
      <c r="A530" s="53" t="str">
        <f>IF((LEN('Copy paste to Here'!G534))&gt;5,((CONCATENATE('Copy paste to Here'!G534," &amp; ",'Copy paste to Here'!D534,"  &amp;  ",'Copy paste to Here'!E534))),"Empty Cell")</f>
        <v>Empty Cell</v>
      </c>
      <c r="B530" s="54">
        <f>'Copy paste to Here'!C534</f>
        <v>0</v>
      </c>
      <c r="C530" s="54"/>
      <c r="D530" s="55"/>
      <c r="E530" s="56"/>
      <c r="F530" s="56">
        <f t="shared" si="22"/>
        <v>0</v>
      </c>
      <c r="G530" s="57">
        <f t="shared" si="23"/>
        <v>0</v>
      </c>
      <c r="H530" s="60">
        <f t="shared" si="24"/>
        <v>0</v>
      </c>
    </row>
    <row r="531" spans="1:8" s="59" customFormat="1" hidden="1">
      <c r="A531" s="53" t="str">
        <f>IF((LEN('Copy paste to Here'!G535))&gt;5,((CONCATENATE('Copy paste to Here'!G535," &amp; ",'Copy paste to Here'!D535,"  &amp;  ",'Copy paste to Here'!E535))),"Empty Cell")</f>
        <v>Empty Cell</v>
      </c>
      <c r="B531" s="54">
        <f>'Copy paste to Here'!C535</f>
        <v>0</v>
      </c>
      <c r="C531" s="54"/>
      <c r="D531" s="55"/>
      <c r="E531" s="56"/>
      <c r="F531" s="56">
        <f t="shared" ref="F531:F594" si="25">D531*E531</f>
        <v>0</v>
      </c>
      <c r="G531" s="57">
        <f t="shared" ref="G531:G594" si="26">E531*$E$14</f>
        <v>0</v>
      </c>
      <c r="H531" s="60">
        <f t="shared" ref="H531:H594" si="27">D531*G531</f>
        <v>0</v>
      </c>
    </row>
    <row r="532" spans="1:8" s="59" customFormat="1" hidden="1">
      <c r="A532" s="53" t="str">
        <f>IF((LEN('Copy paste to Here'!G536))&gt;5,((CONCATENATE('Copy paste to Here'!G536," &amp; ",'Copy paste to Here'!D536,"  &amp;  ",'Copy paste to Here'!E536))),"Empty Cell")</f>
        <v>Empty Cell</v>
      </c>
      <c r="B532" s="54">
        <f>'Copy paste to Here'!C536</f>
        <v>0</v>
      </c>
      <c r="C532" s="54"/>
      <c r="D532" s="55"/>
      <c r="E532" s="56"/>
      <c r="F532" s="56">
        <f t="shared" si="25"/>
        <v>0</v>
      </c>
      <c r="G532" s="57">
        <f t="shared" si="26"/>
        <v>0</v>
      </c>
      <c r="H532" s="60">
        <f t="shared" si="27"/>
        <v>0</v>
      </c>
    </row>
    <row r="533" spans="1:8" s="59" customFormat="1" hidden="1">
      <c r="A533" s="53" t="str">
        <f>IF((LEN('Copy paste to Here'!G537))&gt;5,((CONCATENATE('Copy paste to Here'!G537," &amp; ",'Copy paste to Here'!D537,"  &amp;  ",'Copy paste to Here'!E537))),"Empty Cell")</f>
        <v>Empty Cell</v>
      </c>
      <c r="B533" s="54">
        <f>'Copy paste to Here'!C537</f>
        <v>0</v>
      </c>
      <c r="C533" s="54"/>
      <c r="D533" s="55"/>
      <c r="E533" s="56"/>
      <c r="F533" s="56">
        <f t="shared" si="25"/>
        <v>0</v>
      </c>
      <c r="G533" s="57">
        <f t="shared" si="26"/>
        <v>0</v>
      </c>
      <c r="H533" s="60">
        <f t="shared" si="27"/>
        <v>0</v>
      </c>
    </row>
    <row r="534" spans="1:8" s="59" customFormat="1" hidden="1">
      <c r="A534" s="53" t="str">
        <f>IF((LEN('Copy paste to Here'!G538))&gt;5,((CONCATENATE('Copy paste to Here'!G538," &amp; ",'Copy paste to Here'!D538,"  &amp;  ",'Copy paste to Here'!E538))),"Empty Cell")</f>
        <v>Empty Cell</v>
      </c>
      <c r="B534" s="54">
        <f>'Copy paste to Here'!C538</f>
        <v>0</v>
      </c>
      <c r="C534" s="54"/>
      <c r="D534" s="55"/>
      <c r="E534" s="56"/>
      <c r="F534" s="56">
        <f t="shared" si="25"/>
        <v>0</v>
      </c>
      <c r="G534" s="57">
        <f t="shared" si="26"/>
        <v>0</v>
      </c>
      <c r="H534" s="60">
        <f t="shared" si="27"/>
        <v>0</v>
      </c>
    </row>
    <row r="535" spans="1:8" s="59" customFormat="1" hidden="1">
      <c r="A535" s="53" t="str">
        <f>IF((LEN('Copy paste to Here'!G539))&gt;5,((CONCATENATE('Copy paste to Here'!G539," &amp; ",'Copy paste to Here'!D539,"  &amp;  ",'Copy paste to Here'!E539))),"Empty Cell")</f>
        <v>Empty Cell</v>
      </c>
      <c r="B535" s="54">
        <f>'Copy paste to Here'!C539</f>
        <v>0</v>
      </c>
      <c r="C535" s="54"/>
      <c r="D535" s="55"/>
      <c r="E535" s="56"/>
      <c r="F535" s="56">
        <f t="shared" si="25"/>
        <v>0</v>
      </c>
      <c r="G535" s="57">
        <f t="shared" si="26"/>
        <v>0</v>
      </c>
      <c r="H535" s="60">
        <f t="shared" si="27"/>
        <v>0</v>
      </c>
    </row>
    <row r="536" spans="1:8" s="59" customFormat="1" hidden="1">
      <c r="A536" s="53" t="str">
        <f>IF((LEN('Copy paste to Here'!G540))&gt;5,((CONCATENATE('Copy paste to Here'!G540," &amp; ",'Copy paste to Here'!D540,"  &amp;  ",'Copy paste to Here'!E540))),"Empty Cell")</f>
        <v>Empty Cell</v>
      </c>
      <c r="B536" s="54">
        <f>'Copy paste to Here'!C540</f>
        <v>0</v>
      </c>
      <c r="C536" s="54"/>
      <c r="D536" s="55"/>
      <c r="E536" s="56"/>
      <c r="F536" s="56">
        <f t="shared" si="25"/>
        <v>0</v>
      </c>
      <c r="G536" s="57">
        <f t="shared" si="26"/>
        <v>0</v>
      </c>
      <c r="H536" s="60">
        <f t="shared" si="27"/>
        <v>0</v>
      </c>
    </row>
    <row r="537" spans="1:8" s="59" customFormat="1" hidden="1">
      <c r="A537" s="53" t="str">
        <f>IF((LEN('Copy paste to Here'!G541))&gt;5,((CONCATENATE('Copy paste to Here'!G541," &amp; ",'Copy paste to Here'!D541,"  &amp;  ",'Copy paste to Here'!E541))),"Empty Cell")</f>
        <v>Empty Cell</v>
      </c>
      <c r="B537" s="54">
        <f>'Copy paste to Here'!C541</f>
        <v>0</v>
      </c>
      <c r="C537" s="54"/>
      <c r="D537" s="55"/>
      <c r="E537" s="56"/>
      <c r="F537" s="56">
        <f t="shared" si="25"/>
        <v>0</v>
      </c>
      <c r="G537" s="57">
        <f t="shared" si="26"/>
        <v>0</v>
      </c>
      <c r="H537" s="60">
        <f t="shared" si="27"/>
        <v>0</v>
      </c>
    </row>
    <row r="538" spans="1:8" s="59" customFormat="1" hidden="1">
      <c r="A538" s="53" t="str">
        <f>IF((LEN('Copy paste to Here'!G542))&gt;5,((CONCATENATE('Copy paste to Here'!G542," &amp; ",'Copy paste to Here'!D542,"  &amp;  ",'Copy paste to Here'!E542))),"Empty Cell")</f>
        <v>Empty Cell</v>
      </c>
      <c r="B538" s="54">
        <f>'Copy paste to Here'!C542</f>
        <v>0</v>
      </c>
      <c r="C538" s="54"/>
      <c r="D538" s="55"/>
      <c r="E538" s="56"/>
      <c r="F538" s="56">
        <f t="shared" si="25"/>
        <v>0</v>
      </c>
      <c r="G538" s="57">
        <f t="shared" si="26"/>
        <v>0</v>
      </c>
      <c r="H538" s="60">
        <f t="shared" si="27"/>
        <v>0</v>
      </c>
    </row>
    <row r="539" spans="1:8" s="59" customFormat="1" hidden="1">
      <c r="A539" s="53" t="str">
        <f>IF((LEN('Copy paste to Here'!G543))&gt;5,((CONCATENATE('Copy paste to Here'!G543," &amp; ",'Copy paste to Here'!D543,"  &amp;  ",'Copy paste to Here'!E543))),"Empty Cell")</f>
        <v>Empty Cell</v>
      </c>
      <c r="B539" s="54">
        <f>'Copy paste to Here'!C543</f>
        <v>0</v>
      </c>
      <c r="C539" s="54"/>
      <c r="D539" s="55"/>
      <c r="E539" s="56"/>
      <c r="F539" s="56">
        <f t="shared" si="25"/>
        <v>0</v>
      </c>
      <c r="G539" s="57">
        <f t="shared" si="26"/>
        <v>0</v>
      </c>
      <c r="H539" s="60">
        <f t="shared" si="27"/>
        <v>0</v>
      </c>
    </row>
    <row r="540" spans="1:8" s="59" customFormat="1" hidden="1">
      <c r="A540" s="53" t="str">
        <f>IF((LEN('Copy paste to Here'!G544))&gt;5,((CONCATENATE('Copy paste to Here'!G544," &amp; ",'Copy paste to Here'!D544,"  &amp;  ",'Copy paste to Here'!E544))),"Empty Cell")</f>
        <v>Empty Cell</v>
      </c>
      <c r="B540" s="54">
        <f>'Copy paste to Here'!C544</f>
        <v>0</v>
      </c>
      <c r="C540" s="54"/>
      <c r="D540" s="55"/>
      <c r="E540" s="56"/>
      <c r="F540" s="56">
        <f t="shared" si="25"/>
        <v>0</v>
      </c>
      <c r="G540" s="57">
        <f t="shared" si="26"/>
        <v>0</v>
      </c>
      <c r="H540" s="60">
        <f t="shared" si="27"/>
        <v>0</v>
      </c>
    </row>
    <row r="541" spans="1:8" s="59" customFormat="1" hidden="1">
      <c r="A541" s="53" t="str">
        <f>IF((LEN('Copy paste to Here'!G545))&gt;5,((CONCATENATE('Copy paste to Here'!G545," &amp; ",'Copy paste to Here'!D545,"  &amp;  ",'Copy paste to Here'!E545))),"Empty Cell")</f>
        <v>Empty Cell</v>
      </c>
      <c r="B541" s="54">
        <f>'Copy paste to Here'!C545</f>
        <v>0</v>
      </c>
      <c r="C541" s="54"/>
      <c r="D541" s="55"/>
      <c r="E541" s="56"/>
      <c r="F541" s="56">
        <f t="shared" si="25"/>
        <v>0</v>
      </c>
      <c r="G541" s="57">
        <f t="shared" si="26"/>
        <v>0</v>
      </c>
      <c r="H541" s="60">
        <f t="shared" si="27"/>
        <v>0</v>
      </c>
    </row>
    <row r="542" spans="1:8" s="59" customFormat="1" hidden="1">
      <c r="A542" s="53" t="str">
        <f>IF((LEN('Copy paste to Here'!G546))&gt;5,((CONCATENATE('Copy paste to Here'!G546," &amp; ",'Copy paste to Here'!D546,"  &amp;  ",'Copy paste to Here'!E546))),"Empty Cell")</f>
        <v>Empty Cell</v>
      </c>
      <c r="B542" s="54">
        <f>'Copy paste to Here'!C546</f>
        <v>0</v>
      </c>
      <c r="C542" s="54"/>
      <c r="D542" s="55"/>
      <c r="E542" s="56"/>
      <c r="F542" s="56">
        <f t="shared" si="25"/>
        <v>0</v>
      </c>
      <c r="G542" s="57">
        <f t="shared" si="26"/>
        <v>0</v>
      </c>
      <c r="H542" s="60">
        <f t="shared" si="27"/>
        <v>0</v>
      </c>
    </row>
    <row r="543" spans="1:8" s="59" customFormat="1" hidden="1">
      <c r="A543" s="53" t="str">
        <f>IF((LEN('Copy paste to Here'!G547))&gt;5,((CONCATENATE('Copy paste to Here'!G547," &amp; ",'Copy paste to Here'!D547,"  &amp;  ",'Copy paste to Here'!E547))),"Empty Cell")</f>
        <v>Empty Cell</v>
      </c>
      <c r="B543" s="54">
        <f>'Copy paste to Here'!C547</f>
        <v>0</v>
      </c>
      <c r="C543" s="54"/>
      <c r="D543" s="55"/>
      <c r="E543" s="56"/>
      <c r="F543" s="56">
        <f t="shared" si="25"/>
        <v>0</v>
      </c>
      <c r="G543" s="57">
        <f t="shared" si="26"/>
        <v>0</v>
      </c>
      <c r="H543" s="60">
        <f t="shared" si="27"/>
        <v>0</v>
      </c>
    </row>
    <row r="544" spans="1:8" s="59" customFormat="1" hidden="1">
      <c r="A544" s="53" t="str">
        <f>IF((LEN('Copy paste to Here'!G548))&gt;5,((CONCATENATE('Copy paste to Here'!G548," &amp; ",'Copy paste to Here'!D548,"  &amp;  ",'Copy paste to Here'!E548))),"Empty Cell")</f>
        <v>Empty Cell</v>
      </c>
      <c r="B544" s="54">
        <f>'Copy paste to Here'!C548</f>
        <v>0</v>
      </c>
      <c r="C544" s="54"/>
      <c r="D544" s="55"/>
      <c r="E544" s="56"/>
      <c r="F544" s="56">
        <f t="shared" si="25"/>
        <v>0</v>
      </c>
      <c r="G544" s="57">
        <f t="shared" si="26"/>
        <v>0</v>
      </c>
      <c r="H544" s="60">
        <f t="shared" si="27"/>
        <v>0</v>
      </c>
    </row>
    <row r="545" spans="1:8" s="59" customFormat="1" hidden="1">
      <c r="A545" s="53" t="str">
        <f>IF((LEN('Copy paste to Here'!G549))&gt;5,((CONCATENATE('Copy paste to Here'!G549," &amp; ",'Copy paste to Here'!D549,"  &amp;  ",'Copy paste to Here'!E549))),"Empty Cell")</f>
        <v>Empty Cell</v>
      </c>
      <c r="B545" s="54">
        <f>'Copy paste to Here'!C549</f>
        <v>0</v>
      </c>
      <c r="C545" s="54"/>
      <c r="D545" s="55"/>
      <c r="E545" s="56"/>
      <c r="F545" s="56">
        <f t="shared" si="25"/>
        <v>0</v>
      </c>
      <c r="G545" s="57">
        <f t="shared" si="26"/>
        <v>0</v>
      </c>
      <c r="H545" s="60">
        <f t="shared" si="27"/>
        <v>0</v>
      </c>
    </row>
    <row r="546" spans="1:8" s="59" customFormat="1" hidden="1">
      <c r="A546" s="53" t="str">
        <f>IF((LEN('Copy paste to Here'!G550))&gt;5,((CONCATENATE('Copy paste to Here'!G550," &amp; ",'Copy paste to Here'!D550,"  &amp;  ",'Copy paste to Here'!E550))),"Empty Cell")</f>
        <v>Empty Cell</v>
      </c>
      <c r="B546" s="54">
        <f>'Copy paste to Here'!C550</f>
        <v>0</v>
      </c>
      <c r="C546" s="54"/>
      <c r="D546" s="55"/>
      <c r="E546" s="56"/>
      <c r="F546" s="56">
        <f t="shared" si="25"/>
        <v>0</v>
      </c>
      <c r="G546" s="57">
        <f t="shared" si="26"/>
        <v>0</v>
      </c>
      <c r="H546" s="60">
        <f t="shared" si="27"/>
        <v>0</v>
      </c>
    </row>
    <row r="547" spans="1:8" s="59" customFormat="1" hidden="1">
      <c r="A547" s="53" t="str">
        <f>IF((LEN('Copy paste to Here'!G551))&gt;5,((CONCATENATE('Copy paste to Here'!G551," &amp; ",'Copy paste to Here'!D551,"  &amp;  ",'Copy paste to Here'!E551))),"Empty Cell")</f>
        <v>Empty Cell</v>
      </c>
      <c r="B547" s="54">
        <f>'Copy paste to Here'!C551</f>
        <v>0</v>
      </c>
      <c r="C547" s="54"/>
      <c r="D547" s="55"/>
      <c r="E547" s="56"/>
      <c r="F547" s="56">
        <f t="shared" si="25"/>
        <v>0</v>
      </c>
      <c r="G547" s="57">
        <f t="shared" si="26"/>
        <v>0</v>
      </c>
      <c r="H547" s="60">
        <f t="shared" si="27"/>
        <v>0</v>
      </c>
    </row>
    <row r="548" spans="1:8" s="59" customFormat="1" hidden="1">
      <c r="A548" s="53" t="str">
        <f>IF((LEN('Copy paste to Here'!G552))&gt;5,((CONCATENATE('Copy paste to Here'!G552," &amp; ",'Copy paste to Here'!D552,"  &amp;  ",'Copy paste to Here'!E552))),"Empty Cell")</f>
        <v>Empty Cell</v>
      </c>
      <c r="B548" s="54">
        <f>'Copy paste to Here'!C552</f>
        <v>0</v>
      </c>
      <c r="C548" s="54"/>
      <c r="D548" s="55"/>
      <c r="E548" s="56"/>
      <c r="F548" s="56">
        <f t="shared" si="25"/>
        <v>0</v>
      </c>
      <c r="G548" s="57">
        <f t="shared" si="26"/>
        <v>0</v>
      </c>
      <c r="H548" s="60">
        <f t="shared" si="27"/>
        <v>0</v>
      </c>
    </row>
    <row r="549" spans="1:8" s="59" customFormat="1" hidden="1">
      <c r="A549" s="53" t="str">
        <f>IF((LEN('Copy paste to Here'!G553))&gt;5,((CONCATENATE('Copy paste to Here'!G553," &amp; ",'Copy paste to Here'!D553,"  &amp;  ",'Copy paste to Here'!E553))),"Empty Cell")</f>
        <v>Empty Cell</v>
      </c>
      <c r="B549" s="54">
        <f>'Copy paste to Here'!C553</f>
        <v>0</v>
      </c>
      <c r="C549" s="54"/>
      <c r="D549" s="55"/>
      <c r="E549" s="56"/>
      <c r="F549" s="56">
        <f t="shared" si="25"/>
        <v>0</v>
      </c>
      <c r="G549" s="57">
        <f t="shared" si="26"/>
        <v>0</v>
      </c>
      <c r="H549" s="60">
        <f t="shared" si="27"/>
        <v>0</v>
      </c>
    </row>
    <row r="550" spans="1:8" s="59" customFormat="1" hidden="1">
      <c r="A550" s="53" t="str">
        <f>IF((LEN('Copy paste to Here'!G554))&gt;5,((CONCATENATE('Copy paste to Here'!G554," &amp; ",'Copy paste to Here'!D554,"  &amp;  ",'Copy paste to Here'!E554))),"Empty Cell")</f>
        <v>Empty Cell</v>
      </c>
      <c r="B550" s="54">
        <f>'Copy paste to Here'!C554</f>
        <v>0</v>
      </c>
      <c r="C550" s="54"/>
      <c r="D550" s="55"/>
      <c r="E550" s="56"/>
      <c r="F550" s="56">
        <f t="shared" si="25"/>
        <v>0</v>
      </c>
      <c r="G550" s="57">
        <f t="shared" si="26"/>
        <v>0</v>
      </c>
      <c r="H550" s="60">
        <f t="shared" si="27"/>
        <v>0</v>
      </c>
    </row>
    <row r="551" spans="1:8" s="59" customFormat="1" hidden="1">
      <c r="A551" s="53" t="str">
        <f>IF((LEN('Copy paste to Here'!G555))&gt;5,((CONCATENATE('Copy paste to Here'!G555," &amp; ",'Copy paste to Here'!D555,"  &amp;  ",'Copy paste to Here'!E555))),"Empty Cell")</f>
        <v>Empty Cell</v>
      </c>
      <c r="B551" s="54">
        <f>'Copy paste to Here'!C555</f>
        <v>0</v>
      </c>
      <c r="C551" s="54"/>
      <c r="D551" s="55"/>
      <c r="E551" s="56"/>
      <c r="F551" s="56">
        <f t="shared" si="25"/>
        <v>0</v>
      </c>
      <c r="G551" s="57">
        <f t="shared" si="26"/>
        <v>0</v>
      </c>
      <c r="H551" s="60">
        <f t="shared" si="27"/>
        <v>0</v>
      </c>
    </row>
    <row r="552" spans="1:8" s="59" customFormat="1" hidden="1">
      <c r="A552" s="53" t="str">
        <f>IF((LEN('Copy paste to Here'!G556))&gt;5,((CONCATENATE('Copy paste to Here'!G556," &amp; ",'Copy paste to Here'!D556,"  &amp;  ",'Copy paste to Here'!E556))),"Empty Cell")</f>
        <v>Empty Cell</v>
      </c>
      <c r="B552" s="54">
        <f>'Copy paste to Here'!C556</f>
        <v>0</v>
      </c>
      <c r="C552" s="54"/>
      <c r="D552" s="55"/>
      <c r="E552" s="56"/>
      <c r="F552" s="56">
        <f t="shared" si="25"/>
        <v>0</v>
      </c>
      <c r="G552" s="57">
        <f t="shared" si="26"/>
        <v>0</v>
      </c>
      <c r="H552" s="60">
        <f t="shared" si="27"/>
        <v>0</v>
      </c>
    </row>
    <row r="553" spans="1:8" s="59" customFormat="1" hidden="1">
      <c r="A553" s="53" t="str">
        <f>IF((LEN('Copy paste to Here'!G557))&gt;5,((CONCATENATE('Copy paste to Here'!G557," &amp; ",'Copy paste to Here'!D557,"  &amp;  ",'Copy paste to Here'!E557))),"Empty Cell")</f>
        <v>Empty Cell</v>
      </c>
      <c r="B553" s="54">
        <f>'Copy paste to Here'!C557</f>
        <v>0</v>
      </c>
      <c r="C553" s="54"/>
      <c r="D553" s="55"/>
      <c r="E553" s="56"/>
      <c r="F553" s="56">
        <f t="shared" si="25"/>
        <v>0</v>
      </c>
      <c r="G553" s="57">
        <f t="shared" si="26"/>
        <v>0</v>
      </c>
      <c r="H553" s="60">
        <f t="shared" si="27"/>
        <v>0</v>
      </c>
    </row>
    <row r="554" spans="1:8" s="59" customFormat="1" hidden="1">
      <c r="A554" s="53" t="str">
        <f>IF((LEN('Copy paste to Here'!G558))&gt;5,((CONCATENATE('Copy paste to Here'!G558," &amp; ",'Copy paste to Here'!D558,"  &amp;  ",'Copy paste to Here'!E558))),"Empty Cell")</f>
        <v>Empty Cell</v>
      </c>
      <c r="B554" s="54">
        <f>'Copy paste to Here'!C558</f>
        <v>0</v>
      </c>
      <c r="C554" s="54"/>
      <c r="D554" s="55"/>
      <c r="E554" s="56"/>
      <c r="F554" s="56">
        <f t="shared" si="25"/>
        <v>0</v>
      </c>
      <c r="G554" s="57">
        <f t="shared" si="26"/>
        <v>0</v>
      </c>
      <c r="H554" s="60">
        <f t="shared" si="27"/>
        <v>0</v>
      </c>
    </row>
    <row r="555" spans="1:8" s="59" customFormat="1" hidden="1">
      <c r="A555" s="53" t="str">
        <f>IF((LEN('Copy paste to Here'!G559))&gt;5,((CONCATENATE('Copy paste to Here'!G559," &amp; ",'Copy paste to Here'!D559,"  &amp;  ",'Copy paste to Here'!E559))),"Empty Cell")</f>
        <v>Empty Cell</v>
      </c>
      <c r="B555" s="54">
        <f>'Copy paste to Here'!C559</f>
        <v>0</v>
      </c>
      <c r="C555" s="54"/>
      <c r="D555" s="55"/>
      <c r="E555" s="56"/>
      <c r="F555" s="56">
        <f t="shared" si="25"/>
        <v>0</v>
      </c>
      <c r="G555" s="57">
        <f t="shared" si="26"/>
        <v>0</v>
      </c>
      <c r="H555" s="60">
        <f t="shared" si="27"/>
        <v>0</v>
      </c>
    </row>
    <row r="556" spans="1:8" s="59" customFormat="1" hidden="1">
      <c r="A556" s="53" t="str">
        <f>IF((LEN('Copy paste to Here'!G560))&gt;5,((CONCATENATE('Copy paste to Here'!G560," &amp; ",'Copy paste to Here'!D560,"  &amp;  ",'Copy paste to Here'!E560))),"Empty Cell")</f>
        <v>Empty Cell</v>
      </c>
      <c r="B556" s="54">
        <f>'Copy paste to Here'!C560</f>
        <v>0</v>
      </c>
      <c r="C556" s="54"/>
      <c r="D556" s="55"/>
      <c r="E556" s="56"/>
      <c r="F556" s="56">
        <f t="shared" si="25"/>
        <v>0</v>
      </c>
      <c r="G556" s="57">
        <f t="shared" si="26"/>
        <v>0</v>
      </c>
      <c r="H556" s="60">
        <f t="shared" si="27"/>
        <v>0</v>
      </c>
    </row>
    <row r="557" spans="1:8" s="59" customFormat="1" hidden="1">
      <c r="A557" s="53" t="str">
        <f>IF((LEN('Copy paste to Here'!G561))&gt;5,((CONCATENATE('Copy paste to Here'!G561," &amp; ",'Copy paste to Here'!D561,"  &amp;  ",'Copy paste to Here'!E561))),"Empty Cell")</f>
        <v>Empty Cell</v>
      </c>
      <c r="B557" s="54">
        <f>'Copy paste to Here'!C561</f>
        <v>0</v>
      </c>
      <c r="C557" s="54"/>
      <c r="D557" s="55"/>
      <c r="E557" s="56"/>
      <c r="F557" s="56">
        <f t="shared" si="25"/>
        <v>0</v>
      </c>
      <c r="G557" s="57">
        <f t="shared" si="26"/>
        <v>0</v>
      </c>
      <c r="H557" s="60">
        <f t="shared" si="27"/>
        <v>0</v>
      </c>
    </row>
    <row r="558" spans="1:8" s="59" customFormat="1" hidden="1">
      <c r="A558" s="53" t="str">
        <f>IF((LEN('Copy paste to Here'!G562))&gt;5,((CONCATENATE('Copy paste to Here'!G562," &amp; ",'Copy paste to Here'!D562,"  &amp;  ",'Copy paste to Here'!E562))),"Empty Cell")</f>
        <v>Empty Cell</v>
      </c>
      <c r="B558" s="54">
        <f>'Copy paste to Here'!C562</f>
        <v>0</v>
      </c>
      <c r="C558" s="54"/>
      <c r="D558" s="55"/>
      <c r="E558" s="56"/>
      <c r="F558" s="56">
        <f t="shared" si="25"/>
        <v>0</v>
      </c>
      <c r="G558" s="57">
        <f t="shared" si="26"/>
        <v>0</v>
      </c>
      <c r="H558" s="60">
        <f t="shared" si="27"/>
        <v>0</v>
      </c>
    </row>
    <row r="559" spans="1:8" s="59" customFormat="1" hidden="1">
      <c r="A559" s="53" t="str">
        <f>IF((LEN('Copy paste to Here'!G563))&gt;5,((CONCATENATE('Copy paste to Here'!G563," &amp; ",'Copy paste to Here'!D563,"  &amp;  ",'Copy paste to Here'!E563))),"Empty Cell")</f>
        <v>Empty Cell</v>
      </c>
      <c r="B559" s="54">
        <f>'Copy paste to Here'!C563</f>
        <v>0</v>
      </c>
      <c r="C559" s="54"/>
      <c r="D559" s="55"/>
      <c r="E559" s="56"/>
      <c r="F559" s="56">
        <f t="shared" si="25"/>
        <v>0</v>
      </c>
      <c r="G559" s="57">
        <f t="shared" si="26"/>
        <v>0</v>
      </c>
      <c r="H559" s="60">
        <f t="shared" si="27"/>
        <v>0</v>
      </c>
    </row>
    <row r="560" spans="1:8" s="59" customFormat="1" hidden="1">
      <c r="A560" s="53" t="str">
        <f>IF((LEN('Copy paste to Here'!G564))&gt;5,((CONCATENATE('Copy paste to Here'!G564," &amp; ",'Copy paste to Here'!D564,"  &amp;  ",'Copy paste to Here'!E564))),"Empty Cell")</f>
        <v>Empty Cell</v>
      </c>
      <c r="B560" s="54">
        <f>'Copy paste to Here'!C564</f>
        <v>0</v>
      </c>
      <c r="C560" s="54"/>
      <c r="D560" s="55"/>
      <c r="E560" s="56"/>
      <c r="F560" s="56">
        <f t="shared" si="25"/>
        <v>0</v>
      </c>
      <c r="G560" s="57">
        <f t="shared" si="26"/>
        <v>0</v>
      </c>
      <c r="H560" s="60">
        <f t="shared" si="27"/>
        <v>0</v>
      </c>
    </row>
    <row r="561" spans="1:8" s="59" customFormat="1" hidden="1">
      <c r="A561" s="53" t="str">
        <f>IF((LEN('Copy paste to Here'!G565))&gt;5,((CONCATENATE('Copy paste to Here'!G565," &amp; ",'Copy paste to Here'!D565,"  &amp;  ",'Copy paste to Here'!E565))),"Empty Cell")</f>
        <v>Empty Cell</v>
      </c>
      <c r="B561" s="54">
        <f>'Copy paste to Here'!C565</f>
        <v>0</v>
      </c>
      <c r="C561" s="54"/>
      <c r="D561" s="55"/>
      <c r="E561" s="56"/>
      <c r="F561" s="56">
        <f t="shared" si="25"/>
        <v>0</v>
      </c>
      <c r="G561" s="57">
        <f t="shared" si="26"/>
        <v>0</v>
      </c>
      <c r="H561" s="60">
        <f t="shared" si="27"/>
        <v>0</v>
      </c>
    </row>
    <row r="562" spans="1:8" s="59" customFormat="1" hidden="1">
      <c r="A562" s="53" t="str">
        <f>IF((LEN('Copy paste to Here'!G566))&gt;5,((CONCATENATE('Copy paste to Here'!G566," &amp; ",'Copy paste to Here'!D566,"  &amp;  ",'Copy paste to Here'!E566))),"Empty Cell")</f>
        <v>Empty Cell</v>
      </c>
      <c r="B562" s="54">
        <f>'Copy paste to Here'!C566</f>
        <v>0</v>
      </c>
      <c r="C562" s="54"/>
      <c r="D562" s="55"/>
      <c r="E562" s="56"/>
      <c r="F562" s="56">
        <f t="shared" si="25"/>
        <v>0</v>
      </c>
      <c r="G562" s="57">
        <f t="shared" si="26"/>
        <v>0</v>
      </c>
      <c r="H562" s="60">
        <f t="shared" si="27"/>
        <v>0</v>
      </c>
    </row>
    <row r="563" spans="1:8" s="59" customFormat="1" hidden="1">
      <c r="A563" s="53" t="str">
        <f>IF((LEN('Copy paste to Here'!G567))&gt;5,((CONCATENATE('Copy paste to Here'!G567," &amp; ",'Copy paste to Here'!D567,"  &amp;  ",'Copy paste to Here'!E567))),"Empty Cell")</f>
        <v>Empty Cell</v>
      </c>
      <c r="B563" s="54">
        <f>'Copy paste to Here'!C567</f>
        <v>0</v>
      </c>
      <c r="C563" s="54"/>
      <c r="D563" s="55"/>
      <c r="E563" s="56"/>
      <c r="F563" s="56">
        <f t="shared" si="25"/>
        <v>0</v>
      </c>
      <c r="G563" s="57">
        <f t="shared" si="26"/>
        <v>0</v>
      </c>
      <c r="H563" s="60">
        <f t="shared" si="27"/>
        <v>0</v>
      </c>
    </row>
    <row r="564" spans="1:8" s="59" customFormat="1" hidden="1">
      <c r="A564" s="53" t="str">
        <f>IF((LEN('Copy paste to Here'!G568))&gt;5,((CONCATENATE('Copy paste to Here'!G568," &amp; ",'Copy paste to Here'!D568,"  &amp;  ",'Copy paste to Here'!E568))),"Empty Cell")</f>
        <v>Empty Cell</v>
      </c>
      <c r="B564" s="54">
        <f>'Copy paste to Here'!C568</f>
        <v>0</v>
      </c>
      <c r="C564" s="54"/>
      <c r="D564" s="55"/>
      <c r="E564" s="56"/>
      <c r="F564" s="56">
        <f t="shared" si="25"/>
        <v>0</v>
      </c>
      <c r="G564" s="57">
        <f t="shared" si="26"/>
        <v>0</v>
      </c>
      <c r="H564" s="60">
        <f t="shared" si="27"/>
        <v>0</v>
      </c>
    </row>
    <row r="565" spans="1:8" s="59" customFormat="1" hidden="1">
      <c r="A565" s="53" t="str">
        <f>IF((LEN('Copy paste to Here'!G569))&gt;5,((CONCATENATE('Copy paste to Here'!G569," &amp; ",'Copy paste to Here'!D569,"  &amp;  ",'Copy paste to Here'!E569))),"Empty Cell")</f>
        <v>Empty Cell</v>
      </c>
      <c r="B565" s="54">
        <f>'Copy paste to Here'!C569</f>
        <v>0</v>
      </c>
      <c r="C565" s="54"/>
      <c r="D565" s="55"/>
      <c r="E565" s="56"/>
      <c r="F565" s="56">
        <f t="shared" si="25"/>
        <v>0</v>
      </c>
      <c r="G565" s="57">
        <f t="shared" si="26"/>
        <v>0</v>
      </c>
      <c r="H565" s="60">
        <f t="shared" si="27"/>
        <v>0</v>
      </c>
    </row>
    <row r="566" spans="1:8" s="59" customFormat="1" hidden="1">
      <c r="A566" s="53" t="str">
        <f>IF((LEN('Copy paste to Here'!G570))&gt;5,((CONCATENATE('Copy paste to Here'!G570," &amp; ",'Copy paste to Here'!D570,"  &amp;  ",'Copy paste to Here'!E570))),"Empty Cell")</f>
        <v>Empty Cell</v>
      </c>
      <c r="B566" s="54">
        <f>'Copy paste to Here'!C570</f>
        <v>0</v>
      </c>
      <c r="C566" s="54"/>
      <c r="D566" s="55"/>
      <c r="E566" s="56"/>
      <c r="F566" s="56">
        <f t="shared" si="25"/>
        <v>0</v>
      </c>
      <c r="G566" s="57">
        <f t="shared" si="26"/>
        <v>0</v>
      </c>
      <c r="H566" s="60">
        <f t="shared" si="27"/>
        <v>0</v>
      </c>
    </row>
    <row r="567" spans="1:8" s="59" customFormat="1" hidden="1">
      <c r="A567" s="53" t="str">
        <f>IF((LEN('Copy paste to Here'!G571))&gt;5,((CONCATENATE('Copy paste to Here'!G571," &amp; ",'Copy paste to Here'!D571,"  &amp;  ",'Copy paste to Here'!E571))),"Empty Cell")</f>
        <v>Empty Cell</v>
      </c>
      <c r="B567" s="54">
        <f>'Copy paste to Here'!C571</f>
        <v>0</v>
      </c>
      <c r="C567" s="54"/>
      <c r="D567" s="55"/>
      <c r="E567" s="56"/>
      <c r="F567" s="56">
        <f t="shared" si="25"/>
        <v>0</v>
      </c>
      <c r="G567" s="57">
        <f t="shared" si="26"/>
        <v>0</v>
      </c>
      <c r="H567" s="60">
        <f t="shared" si="27"/>
        <v>0</v>
      </c>
    </row>
    <row r="568" spans="1:8" s="59" customFormat="1" hidden="1">
      <c r="A568" s="53" t="str">
        <f>IF((LEN('Copy paste to Here'!G572))&gt;5,((CONCATENATE('Copy paste to Here'!G572," &amp; ",'Copy paste to Here'!D572,"  &amp;  ",'Copy paste to Here'!E572))),"Empty Cell")</f>
        <v>Empty Cell</v>
      </c>
      <c r="B568" s="54">
        <f>'Copy paste to Here'!C572</f>
        <v>0</v>
      </c>
      <c r="C568" s="54"/>
      <c r="D568" s="55"/>
      <c r="E568" s="56"/>
      <c r="F568" s="56">
        <f t="shared" si="25"/>
        <v>0</v>
      </c>
      <c r="G568" s="57">
        <f t="shared" si="26"/>
        <v>0</v>
      </c>
      <c r="H568" s="60">
        <f t="shared" si="27"/>
        <v>0</v>
      </c>
    </row>
    <row r="569" spans="1:8" s="59" customFormat="1" hidden="1">
      <c r="A569" s="53" t="str">
        <f>IF((LEN('Copy paste to Here'!G573))&gt;5,((CONCATENATE('Copy paste to Here'!G573," &amp; ",'Copy paste to Here'!D573,"  &amp;  ",'Copy paste to Here'!E573))),"Empty Cell")</f>
        <v>Empty Cell</v>
      </c>
      <c r="B569" s="54">
        <f>'Copy paste to Here'!C573</f>
        <v>0</v>
      </c>
      <c r="C569" s="54"/>
      <c r="D569" s="55"/>
      <c r="E569" s="56"/>
      <c r="F569" s="56">
        <f t="shared" si="25"/>
        <v>0</v>
      </c>
      <c r="G569" s="57">
        <f t="shared" si="26"/>
        <v>0</v>
      </c>
      <c r="H569" s="60">
        <f t="shared" si="27"/>
        <v>0</v>
      </c>
    </row>
    <row r="570" spans="1:8" s="59" customFormat="1" hidden="1">
      <c r="A570" s="53" t="str">
        <f>IF((LEN('Copy paste to Here'!G574))&gt;5,((CONCATENATE('Copy paste to Here'!G574," &amp; ",'Copy paste to Here'!D574,"  &amp;  ",'Copy paste to Here'!E574))),"Empty Cell")</f>
        <v>Empty Cell</v>
      </c>
      <c r="B570" s="54">
        <f>'Copy paste to Here'!C574</f>
        <v>0</v>
      </c>
      <c r="C570" s="54"/>
      <c r="D570" s="55"/>
      <c r="E570" s="56"/>
      <c r="F570" s="56">
        <f t="shared" si="25"/>
        <v>0</v>
      </c>
      <c r="G570" s="57">
        <f t="shared" si="26"/>
        <v>0</v>
      </c>
      <c r="H570" s="60">
        <f t="shared" si="27"/>
        <v>0</v>
      </c>
    </row>
    <row r="571" spans="1:8" s="59" customFormat="1" hidden="1">
      <c r="A571" s="53" t="str">
        <f>IF((LEN('Copy paste to Here'!G575))&gt;5,((CONCATENATE('Copy paste to Here'!G575," &amp; ",'Copy paste to Here'!D575,"  &amp;  ",'Copy paste to Here'!E575))),"Empty Cell")</f>
        <v>Empty Cell</v>
      </c>
      <c r="B571" s="54">
        <f>'Copy paste to Here'!C575</f>
        <v>0</v>
      </c>
      <c r="C571" s="54"/>
      <c r="D571" s="55"/>
      <c r="E571" s="56"/>
      <c r="F571" s="56">
        <f t="shared" si="25"/>
        <v>0</v>
      </c>
      <c r="G571" s="57">
        <f t="shared" si="26"/>
        <v>0</v>
      </c>
      <c r="H571" s="60">
        <f t="shared" si="27"/>
        <v>0</v>
      </c>
    </row>
    <row r="572" spans="1:8" s="59" customFormat="1" hidden="1">
      <c r="A572" s="53" t="str">
        <f>IF((LEN('Copy paste to Here'!G576))&gt;5,((CONCATENATE('Copy paste to Here'!G576," &amp; ",'Copy paste to Here'!D576,"  &amp;  ",'Copy paste to Here'!E576))),"Empty Cell")</f>
        <v>Empty Cell</v>
      </c>
      <c r="B572" s="54">
        <f>'Copy paste to Here'!C576</f>
        <v>0</v>
      </c>
      <c r="C572" s="54"/>
      <c r="D572" s="55"/>
      <c r="E572" s="56"/>
      <c r="F572" s="56">
        <f t="shared" si="25"/>
        <v>0</v>
      </c>
      <c r="G572" s="57">
        <f t="shared" si="26"/>
        <v>0</v>
      </c>
      <c r="H572" s="60">
        <f t="shared" si="27"/>
        <v>0</v>
      </c>
    </row>
    <row r="573" spans="1:8" s="59" customFormat="1" hidden="1">
      <c r="A573" s="53" t="str">
        <f>IF((LEN('Copy paste to Here'!G577))&gt;5,((CONCATENATE('Copy paste to Here'!G577," &amp; ",'Copy paste to Here'!D577,"  &amp;  ",'Copy paste to Here'!E577))),"Empty Cell")</f>
        <v>Empty Cell</v>
      </c>
      <c r="B573" s="54">
        <f>'Copy paste to Here'!C577</f>
        <v>0</v>
      </c>
      <c r="C573" s="54"/>
      <c r="D573" s="55"/>
      <c r="E573" s="56"/>
      <c r="F573" s="56">
        <f t="shared" si="25"/>
        <v>0</v>
      </c>
      <c r="G573" s="57">
        <f t="shared" si="26"/>
        <v>0</v>
      </c>
      <c r="H573" s="60">
        <f t="shared" si="27"/>
        <v>0</v>
      </c>
    </row>
    <row r="574" spans="1:8" s="59" customFormat="1" hidden="1">
      <c r="A574" s="53" t="str">
        <f>IF((LEN('Copy paste to Here'!G578))&gt;5,((CONCATENATE('Copy paste to Here'!G578," &amp; ",'Copy paste to Here'!D578,"  &amp;  ",'Copy paste to Here'!E578))),"Empty Cell")</f>
        <v>Empty Cell</v>
      </c>
      <c r="B574" s="54">
        <f>'Copy paste to Here'!C578</f>
        <v>0</v>
      </c>
      <c r="C574" s="54"/>
      <c r="D574" s="55"/>
      <c r="E574" s="56"/>
      <c r="F574" s="56">
        <f t="shared" si="25"/>
        <v>0</v>
      </c>
      <c r="G574" s="57">
        <f t="shared" si="26"/>
        <v>0</v>
      </c>
      <c r="H574" s="60">
        <f t="shared" si="27"/>
        <v>0</v>
      </c>
    </row>
    <row r="575" spans="1:8" s="59" customFormat="1" hidden="1">
      <c r="A575" s="53" t="str">
        <f>IF((LEN('Copy paste to Here'!G579))&gt;5,((CONCATENATE('Copy paste to Here'!G579," &amp; ",'Copy paste to Here'!D579,"  &amp;  ",'Copy paste to Here'!E579))),"Empty Cell")</f>
        <v>Empty Cell</v>
      </c>
      <c r="B575" s="54">
        <f>'Copy paste to Here'!C579</f>
        <v>0</v>
      </c>
      <c r="C575" s="54"/>
      <c r="D575" s="55"/>
      <c r="E575" s="56"/>
      <c r="F575" s="56">
        <f t="shared" si="25"/>
        <v>0</v>
      </c>
      <c r="G575" s="57">
        <f t="shared" si="26"/>
        <v>0</v>
      </c>
      <c r="H575" s="60">
        <f t="shared" si="27"/>
        <v>0</v>
      </c>
    </row>
    <row r="576" spans="1:8" s="59" customFormat="1" hidden="1">
      <c r="A576" s="53" t="str">
        <f>IF((LEN('Copy paste to Here'!G580))&gt;5,((CONCATENATE('Copy paste to Here'!G580," &amp; ",'Copy paste to Here'!D580,"  &amp;  ",'Copy paste to Here'!E580))),"Empty Cell")</f>
        <v>Empty Cell</v>
      </c>
      <c r="B576" s="54">
        <f>'Copy paste to Here'!C580</f>
        <v>0</v>
      </c>
      <c r="C576" s="54"/>
      <c r="D576" s="55"/>
      <c r="E576" s="56"/>
      <c r="F576" s="56">
        <f t="shared" si="25"/>
        <v>0</v>
      </c>
      <c r="G576" s="57">
        <f t="shared" si="26"/>
        <v>0</v>
      </c>
      <c r="H576" s="60">
        <f t="shared" si="27"/>
        <v>0</v>
      </c>
    </row>
    <row r="577" spans="1:8" s="59" customFormat="1" hidden="1">
      <c r="A577" s="53" t="str">
        <f>IF((LEN('Copy paste to Here'!G581))&gt;5,((CONCATENATE('Copy paste to Here'!G581," &amp; ",'Copy paste to Here'!D581,"  &amp;  ",'Copy paste to Here'!E581))),"Empty Cell")</f>
        <v>Empty Cell</v>
      </c>
      <c r="B577" s="54">
        <f>'Copy paste to Here'!C581</f>
        <v>0</v>
      </c>
      <c r="C577" s="54"/>
      <c r="D577" s="55"/>
      <c r="E577" s="56"/>
      <c r="F577" s="56">
        <f t="shared" si="25"/>
        <v>0</v>
      </c>
      <c r="G577" s="57">
        <f t="shared" si="26"/>
        <v>0</v>
      </c>
      <c r="H577" s="60">
        <f t="shared" si="27"/>
        <v>0</v>
      </c>
    </row>
    <row r="578" spans="1:8" s="59" customFormat="1" hidden="1">
      <c r="A578" s="53" t="str">
        <f>IF((LEN('Copy paste to Here'!G582))&gt;5,((CONCATENATE('Copy paste to Here'!G582," &amp; ",'Copy paste to Here'!D582,"  &amp;  ",'Copy paste to Here'!E582))),"Empty Cell")</f>
        <v>Empty Cell</v>
      </c>
      <c r="B578" s="54">
        <f>'Copy paste to Here'!C582</f>
        <v>0</v>
      </c>
      <c r="C578" s="54"/>
      <c r="D578" s="55"/>
      <c r="E578" s="56"/>
      <c r="F578" s="56">
        <f t="shared" si="25"/>
        <v>0</v>
      </c>
      <c r="G578" s="57">
        <f t="shared" si="26"/>
        <v>0</v>
      </c>
      <c r="H578" s="60">
        <f t="shared" si="27"/>
        <v>0</v>
      </c>
    </row>
    <row r="579" spans="1:8" s="59" customFormat="1" hidden="1">
      <c r="A579" s="53" t="str">
        <f>IF((LEN('Copy paste to Here'!G583))&gt;5,((CONCATENATE('Copy paste to Here'!G583," &amp; ",'Copy paste to Here'!D583,"  &amp;  ",'Copy paste to Here'!E583))),"Empty Cell")</f>
        <v>Empty Cell</v>
      </c>
      <c r="B579" s="54">
        <f>'Copy paste to Here'!C583</f>
        <v>0</v>
      </c>
      <c r="C579" s="54"/>
      <c r="D579" s="55"/>
      <c r="E579" s="56"/>
      <c r="F579" s="56">
        <f t="shared" si="25"/>
        <v>0</v>
      </c>
      <c r="G579" s="57">
        <f t="shared" si="26"/>
        <v>0</v>
      </c>
      <c r="H579" s="60">
        <f t="shared" si="27"/>
        <v>0</v>
      </c>
    </row>
    <row r="580" spans="1:8" s="59" customFormat="1" hidden="1">
      <c r="A580" s="53" t="str">
        <f>IF((LEN('Copy paste to Here'!G584))&gt;5,((CONCATENATE('Copy paste to Here'!G584," &amp; ",'Copy paste to Here'!D584,"  &amp;  ",'Copy paste to Here'!E584))),"Empty Cell")</f>
        <v>Empty Cell</v>
      </c>
      <c r="B580" s="54">
        <f>'Copy paste to Here'!C584</f>
        <v>0</v>
      </c>
      <c r="C580" s="54"/>
      <c r="D580" s="55"/>
      <c r="E580" s="56"/>
      <c r="F580" s="56">
        <f t="shared" si="25"/>
        <v>0</v>
      </c>
      <c r="G580" s="57">
        <f t="shared" si="26"/>
        <v>0</v>
      </c>
      <c r="H580" s="60">
        <f t="shared" si="27"/>
        <v>0</v>
      </c>
    </row>
    <row r="581" spans="1:8" s="59" customFormat="1" hidden="1">
      <c r="A581" s="53" t="str">
        <f>IF((LEN('Copy paste to Here'!G585))&gt;5,((CONCATENATE('Copy paste to Here'!G585," &amp; ",'Copy paste to Here'!D585,"  &amp;  ",'Copy paste to Here'!E585))),"Empty Cell")</f>
        <v>Empty Cell</v>
      </c>
      <c r="B581" s="54">
        <f>'Copy paste to Here'!C585</f>
        <v>0</v>
      </c>
      <c r="C581" s="54"/>
      <c r="D581" s="55"/>
      <c r="E581" s="56"/>
      <c r="F581" s="56">
        <f t="shared" si="25"/>
        <v>0</v>
      </c>
      <c r="G581" s="57">
        <f t="shared" si="26"/>
        <v>0</v>
      </c>
      <c r="H581" s="60">
        <f t="shared" si="27"/>
        <v>0</v>
      </c>
    </row>
    <row r="582" spans="1:8" s="59" customFormat="1" hidden="1">
      <c r="A582" s="53" t="str">
        <f>IF((LEN('Copy paste to Here'!G586))&gt;5,((CONCATENATE('Copy paste to Here'!G586," &amp; ",'Copy paste to Here'!D586,"  &amp;  ",'Copy paste to Here'!E586))),"Empty Cell")</f>
        <v>Empty Cell</v>
      </c>
      <c r="B582" s="54">
        <f>'Copy paste to Here'!C586</f>
        <v>0</v>
      </c>
      <c r="C582" s="54"/>
      <c r="D582" s="55"/>
      <c r="E582" s="56"/>
      <c r="F582" s="56">
        <f t="shared" si="25"/>
        <v>0</v>
      </c>
      <c r="G582" s="57">
        <f t="shared" si="26"/>
        <v>0</v>
      </c>
      <c r="H582" s="60">
        <f t="shared" si="27"/>
        <v>0</v>
      </c>
    </row>
    <row r="583" spans="1:8" s="59" customFormat="1" hidden="1">
      <c r="A583" s="53" t="str">
        <f>IF((LEN('Copy paste to Here'!G587))&gt;5,((CONCATENATE('Copy paste to Here'!G587," &amp; ",'Copy paste to Here'!D587,"  &amp;  ",'Copy paste to Here'!E587))),"Empty Cell")</f>
        <v>Empty Cell</v>
      </c>
      <c r="B583" s="54">
        <f>'Copy paste to Here'!C587</f>
        <v>0</v>
      </c>
      <c r="C583" s="54"/>
      <c r="D583" s="55"/>
      <c r="E583" s="56"/>
      <c r="F583" s="56">
        <f t="shared" si="25"/>
        <v>0</v>
      </c>
      <c r="G583" s="57">
        <f t="shared" si="26"/>
        <v>0</v>
      </c>
      <c r="H583" s="60">
        <f t="shared" si="27"/>
        <v>0</v>
      </c>
    </row>
    <row r="584" spans="1:8" s="59" customFormat="1" hidden="1">
      <c r="A584" s="53" t="str">
        <f>IF((LEN('Copy paste to Here'!G588))&gt;5,((CONCATENATE('Copy paste to Here'!G588," &amp; ",'Copy paste to Here'!D588,"  &amp;  ",'Copy paste to Here'!E588))),"Empty Cell")</f>
        <v>Empty Cell</v>
      </c>
      <c r="B584" s="54">
        <f>'Copy paste to Here'!C588</f>
        <v>0</v>
      </c>
      <c r="C584" s="54"/>
      <c r="D584" s="55"/>
      <c r="E584" s="56"/>
      <c r="F584" s="56">
        <f t="shared" si="25"/>
        <v>0</v>
      </c>
      <c r="G584" s="57">
        <f t="shared" si="26"/>
        <v>0</v>
      </c>
      <c r="H584" s="60">
        <f t="shared" si="27"/>
        <v>0</v>
      </c>
    </row>
    <row r="585" spans="1:8" s="59" customFormat="1" hidden="1">
      <c r="A585" s="53" t="str">
        <f>IF((LEN('Copy paste to Here'!G589))&gt;5,((CONCATENATE('Copy paste to Here'!G589," &amp; ",'Copy paste to Here'!D589,"  &amp;  ",'Copy paste to Here'!E589))),"Empty Cell")</f>
        <v>Empty Cell</v>
      </c>
      <c r="B585" s="54">
        <f>'Copy paste to Here'!C589</f>
        <v>0</v>
      </c>
      <c r="C585" s="54"/>
      <c r="D585" s="55"/>
      <c r="E585" s="56"/>
      <c r="F585" s="56">
        <f t="shared" si="25"/>
        <v>0</v>
      </c>
      <c r="G585" s="57">
        <f t="shared" si="26"/>
        <v>0</v>
      </c>
      <c r="H585" s="60">
        <f t="shared" si="27"/>
        <v>0</v>
      </c>
    </row>
    <row r="586" spans="1:8" s="59" customFormat="1" hidden="1">
      <c r="A586" s="53" t="str">
        <f>IF((LEN('Copy paste to Here'!G590))&gt;5,((CONCATENATE('Copy paste to Here'!G590," &amp; ",'Copy paste to Here'!D590,"  &amp;  ",'Copy paste to Here'!E590))),"Empty Cell")</f>
        <v>Empty Cell</v>
      </c>
      <c r="B586" s="54">
        <f>'Copy paste to Here'!C590</f>
        <v>0</v>
      </c>
      <c r="C586" s="54"/>
      <c r="D586" s="55"/>
      <c r="E586" s="56"/>
      <c r="F586" s="56">
        <f t="shared" si="25"/>
        <v>0</v>
      </c>
      <c r="G586" s="57">
        <f t="shared" si="26"/>
        <v>0</v>
      </c>
      <c r="H586" s="60">
        <f t="shared" si="27"/>
        <v>0</v>
      </c>
    </row>
    <row r="587" spans="1:8" s="59" customFormat="1" hidden="1">
      <c r="A587" s="53" t="str">
        <f>IF((LEN('Copy paste to Here'!G591))&gt;5,((CONCATENATE('Copy paste to Here'!G591," &amp; ",'Copy paste to Here'!D591,"  &amp;  ",'Copy paste to Here'!E591))),"Empty Cell")</f>
        <v>Empty Cell</v>
      </c>
      <c r="B587" s="54">
        <f>'Copy paste to Here'!C591</f>
        <v>0</v>
      </c>
      <c r="C587" s="54"/>
      <c r="D587" s="55"/>
      <c r="E587" s="56"/>
      <c r="F587" s="56">
        <f t="shared" si="25"/>
        <v>0</v>
      </c>
      <c r="G587" s="57">
        <f t="shared" si="26"/>
        <v>0</v>
      </c>
      <c r="H587" s="60">
        <f t="shared" si="27"/>
        <v>0</v>
      </c>
    </row>
    <row r="588" spans="1:8" s="59" customFormat="1" hidden="1">
      <c r="A588" s="53" t="str">
        <f>IF((LEN('Copy paste to Here'!G592))&gt;5,((CONCATENATE('Copy paste to Here'!G592," &amp; ",'Copy paste to Here'!D592,"  &amp;  ",'Copy paste to Here'!E592))),"Empty Cell")</f>
        <v>Empty Cell</v>
      </c>
      <c r="B588" s="54">
        <f>'Copy paste to Here'!C592</f>
        <v>0</v>
      </c>
      <c r="C588" s="54"/>
      <c r="D588" s="55"/>
      <c r="E588" s="56"/>
      <c r="F588" s="56">
        <f t="shared" si="25"/>
        <v>0</v>
      </c>
      <c r="G588" s="57">
        <f t="shared" si="26"/>
        <v>0</v>
      </c>
      <c r="H588" s="60">
        <f t="shared" si="27"/>
        <v>0</v>
      </c>
    </row>
    <row r="589" spans="1:8" s="59" customFormat="1" hidden="1">
      <c r="A589" s="53" t="str">
        <f>IF((LEN('Copy paste to Here'!G593))&gt;5,((CONCATENATE('Copy paste to Here'!G593," &amp; ",'Copy paste to Here'!D593,"  &amp;  ",'Copy paste to Here'!E593))),"Empty Cell")</f>
        <v>Empty Cell</v>
      </c>
      <c r="B589" s="54">
        <f>'Copy paste to Here'!C593</f>
        <v>0</v>
      </c>
      <c r="C589" s="54"/>
      <c r="D589" s="55"/>
      <c r="E589" s="56"/>
      <c r="F589" s="56">
        <f t="shared" si="25"/>
        <v>0</v>
      </c>
      <c r="G589" s="57">
        <f t="shared" si="26"/>
        <v>0</v>
      </c>
      <c r="H589" s="60">
        <f t="shared" si="27"/>
        <v>0</v>
      </c>
    </row>
    <row r="590" spans="1:8" s="59" customFormat="1" hidden="1">
      <c r="A590" s="53" t="str">
        <f>IF((LEN('Copy paste to Here'!G594))&gt;5,((CONCATENATE('Copy paste to Here'!G594," &amp; ",'Copy paste to Here'!D594,"  &amp;  ",'Copy paste to Here'!E594))),"Empty Cell")</f>
        <v>Empty Cell</v>
      </c>
      <c r="B590" s="54">
        <f>'Copy paste to Here'!C594</f>
        <v>0</v>
      </c>
      <c r="C590" s="54"/>
      <c r="D590" s="55"/>
      <c r="E590" s="56"/>
      <c r="F590" s="56">
        <f t="shared" si="25"/>
        <v>0</v>
      </c>
      <c r="G590" s="57">
        <f t="shared" si="26"/>
        <v>0</v>
      </c>
      <c r="H590" s="60">
        <f t="shared" si="27"/>
        <v>0</v>
      </c>
    </row>
    <row r="591" spans="1:8" s="59" customFormat="1" hidden="1">
      <c r="A591" s="53" t="str">
        <f>IF((LEN('Copy paste to Here'!G595))&gt;5,((CONCATENATE('Copy paste to Here'!G595," &amp; ",'Copy paste to Here'!D595,"  &amp;  ",'Copy paste to Here'!E595))),"Empty Cell")</f>
        <v>Empty Cell</v>
      </c>
      <c r="B591" s="54">
        <f>'Copy paste to Here'!C595</f>
        <v>0</v>
      </c>
      <c r="C591" s="54"/>
      <c r="D591" s="55"/>
      <c r="E591" s="56"/>
      <c r="F591" s="56">
        <f t="shared" si="25"/>
        <v>0</v>
      </c>
      <c r="G591" s="57">
        <f t="shared" si="26"/>
        <v>0</v>
      </c>
      <c r="H591" s="60">
        <f t="shared" si="27"/>
        <v>0</v>
      </c>
    </row>
    <row r="592" spans="1:8" s="59" customFormat="1" hidden="1">
      <c r="A592" s="53" t="str">
        <f>IF((LEN('Copy paste to Here'!G596))&gt;5,((CONCATENATE('Copy paste to Here'!G596," &amp; ",'Copy paste to Here'!D596,"  &amp;  ",'Copy paste to Here'!E596))),"Empty Cell")</f>
        <v>Empty Cell</v>
      </c>
      <c r="B592" s="54">
        <f>'Copy paste to Here'!C596</f>
        <v>0</v>
      </c>
      <c r="C592" s="54"/>
      <c r="D592" s="55"/>
      <c r="E592" s="56"/>
      <c r="F592" s="56">
        <f t="shared" si="25"/>
        <v>0</v>
      </c>
      <c r="G592" s="57">
        <f t="shared" si="26"/>
        <v>0</v>
      </c>
      <c r="H592" s="60">
        <f t="shared" si="27"/>
        <v>0</v>
      </c>
    </row>
    <row r="593" spans="1:8" s="59" customFormat="1" hidden="1">
      <c r="A593" s="53" t="str">
        <f>IF((LEN('Copy paste to Here'!G597))&gt;5,((CONCATENATE('Copy paste to Here'!G597," &amp; ",'Copy paste to Here'!D597,"  &amp;  ",'Copy paste to Here'!E597))),"Empty Cell")</f>
        <v>Empty Cell</v>
      </c>
      <c r="B593" s="54">
        <f>'Copy paste to Here'!C597</f>
        <v>0</v>
      </c>
      <c r="C593" s="54"/>
      <c r="D593" s="55"/>
      <c r="E593" s="56"/>
      <c r="F593" s="56">
        <f t="shared" si="25"/>
        <v>0</v>
      </c>
      <c r="G593" s="57">
        <f t="shared" si="26"/>
        <v>0</v>
      </c>
      <c r="H593" s="60">
        <f t="shared" si="27"/>
        <v>0</v>
      </c>
    </row>
    <row r="594" spans="1:8" s="59" customFormat="1" hidden="1">
      <c r="A594" s="53" t="str">
        <f>IF((LEN('Copy paste to Here'!G598))&gt;5,((CONCATENATE('Copy paste to Here'!G598," &amp; ",'Copy paste to Here'!D598,"  &amp;  ",'Copy paste to Here'!E598))),"Empty Cell")</f>
        <v>Empty Cell</v>
      </c>
      <c r="B594" s="54">
        <f>'Copy paste to Here'!C598</f>
        <v>0</v>
      </c>
      <c r="C594" s="54"/>
      <c r="D594" s="55"/>
      <c r="E594" s="56"/>
      <c r="F594" s="56">
        <f t="shared" si="25"/>
        <v>0</v>
      </c>
      <c r="G594" s="57">
        <f t="shared" si="26"/>
        <v>0</v>
      </c>
      <c r="H594" s="60">
        <f t="shared" si="27"/>
        <v>0</v>
      </c>
    </row>
    <row r="595" spans="1:8" s="59" customFormat="1" hidden="1">
      <c r="A595" s="53" t="str">
        <f>IF((LEN('Copy paste to Here'!G599))&gt;5,((CONCATENATE('Copy paste to Here'!G599," &amp; ",'Copy paste to Here'!D599,"  &amp;  ",'Copy paste to Here'!E599))),"Empty Cell")</f>
        <v>Empty Cell</v>
      </c>
      <c r="B595" s="54">
        <f>'Copy paste to Here'!C599</f>
        <v>0</v>
      </c>
      <c r="C595" s="54"/>
      <c r="D595" s="55"/>
      <c r="E595" s="56"/>
      <c r="F595" s="56">
        <f t="shared" ref="F595:F658" si="28">D595*E595</f>
        <v>0</v>
      </c>
      <c r="G595" s="57">
        <f t="shared" ref="G595:G658" si="29">E595*$E$14</f>
        <v>0</v>
      </c>
      <c r="H595" s="60">
        <f t="shared" ref="H595:H658" si="30">D595*G595</f>
        <v>0</v>
      </c>
    </row>
    <row r="596" spans="1:8" s="59" customFormat="1" hidden="1">
      <c r="A596" s="53" t="str">
        <f>IF((LEN('Copy paste to Here'!G600))&gt;5,((CONCATENATE('Copy paste to Here'!G600," &amp; ",'Copy paste to Here'!D600,"  &amp;  ",'Copy paste to Here'!E600))),"Empty Cell")</f>
        <v>Empty Cell</v>
      </c>
      <c r="B596" s="54">
        <f>'Copy paste to Here'!C600</f>
        <v>0</v>
      </c>
      <c r="C596" s="54"/>
      <c r="D596" s="55"/>
      <c r="E596" s="56"/>
      <c r="F596" s="56">
        <f t="shared" si="28"/>
        <v>0</v>
      </c>
      <c r="G596" s="57">
        <f t="shared" si="29"/>
        <v>0</v>
      </c>
      <c r="H596" s="60">
        <f t="shared" si="30"/>
        <v>0</v>
      </c>
    </row>
    <row r="597" spans="1:8" s="59" customFormat="1" hidden="1">
      <c r="A597" s="53" t="str">
        <f>IF((LEN('Copy paste to Here'!G601))&gt;5,((CONCATENATE('Copy paste to Here'!G601," &amp; ",'Copy paste to Here'!D601,"  &amp;  ",'Copy paste to Here'!E601))),"Empty Cell")</f>
        <v>Empty Cell</v>
      </c>
      <c r="B597" s="54">
        <f>'Copy paste to Here'!C601</f>
        <v>0</v>
      </c>
      <c r="C597" s="54"/>
      <c r="D597" s="55"/>
      <c r="E597" s="56"/>
      <c r="F597" s="56">
        <f t="shared" si="28"/>
        <v>0</v>
      </c>
      <c r="G597" s="57">
        <f t="shared" si="29"/>
        <v>0</v>
      </c>
      <c r="H597" s="60">
        <f t="shared" si="30"/>
        <v>0</v>
      </c>
    </row>
    <row r="598" spans="1:8" s="59" customFormat="1" hidden="1">
      <c r="A598" s="53" t="str">
        <f>IF((LEN('Copy paste to Here'!G602))&gt;5,((CONCATENATE('Copy paste to Here'!G602," &amp; ",'Copy paste to Here'!D602,"  &amp;  ",'Copy paste to Here'!E602))),"Empty Cell")</f>
        <v>Empty Cell</v>
      </c>
      <c r="B598" s="54">
        <f>'Copy paste to Here'!C602</f>
        <v>0</v>
      </c>
      <c r="C598" s="54"/>
      <c r="D598" s="55"/>
      <c r="E598" s="56"/>
      <c r="F598" s="56">
        <f t="shared" si="28"/>
        <v>0</v>
      </c>
      <c r="G598" s="57">
        <f t="shared" si="29"/>
        <v>0</v>
      </c>
      <c r="H598" s="60">
        <f t="shared" si="30"/>
        <v>0</v>
      </c>
    </row>
    <row r="599" spans="1:8" s="59" customFormat="1" hidden="1">
      <c r="A599" s="53" t="str">
        <f>IF((LEN('Copy paste to Here'!G603))&gt;5,((CONCATENATE('Copy paste to Here'!G603," &amp; ",'Copy paste to Here'!D603,"  &amp;  ",'Copy paste to Here'!E603))),"Empty Cell")</f>
        <v>Empty Cell</v>
      </c>
      <c r="B599" s="54">
        <f>'Copy paste to Here'!C603</f>
        <v>0</v>
      </c>
      <c r="C599" s="54"/>
      <c r="D599" s="55"/>
      <c r="E599" s="56"/>
      <c r="F599" s="56">
        <f t="shared" si="28"/>
        <v>0</v>
      </c>
      <c r="G599" s="57">
        <f t="shared" si="29"/>
        <v>0</v>
      </c>
      <c r="H599" s="60">
        <f t="shared" si="30"/>
        <v>0</v>
      </c>
    </row>
    <row r="600" spans="1:8" s="59" customFormat="1" hidden="1">
      <c r="A600" s="53" t="str">
        <f>IF((LEN('Copy paste to Here'!G604))&gt;5,((CONCATENATE('Copy paste to Here'!G604," &amp; ",'Copy paste to Here'!D604,"  &amp;  ",'Copy paste to Here'!E604))),"Empty Cell")</f>
        <v>Empty Cell</v>
      </c>
      <c r="B600" s="54">
        <f>'Copy paste to Here'!C604</f>
        <v>0</v>
      </c>
      <c r="C600" s="54"/>
      <c r="D600" s="55"/>
      <c r="E600" s="56"/>
      <c r="F600" s="56">
        <f t="shared" si="28"/>
        <v>0</v>
      </c>
      <c r="G600" s="57">
        <f t="shared" si="29"/>
        <v>0</v>
      </c>
      <c r="H600" s="60">
        <f t="shared" si="30"/>
        <v>0</v>
      </c>
    </row>
    <row r="601" spans="1:8" s="59" customFormat="1" hidden="1">
      <c r="A601" s="53" t="str">
        <f>IF((LEN('Copy paste to Here'!G605))&gt;5,((CONCATENATE('Copy paste to Here'!G605," &amp; ",'Copy paste to Here'!D605,"  &amp;  ",'Copy paste to Here'!E605))),"Empty Cell")</f>
        <v>Empty Cell</v>
      </c>
      <c r="B601" s="54">
        <f>'Copy paste to Here'!C605</f>
        <v>0</v>
      </c>
      <c r="C601" s="54"/>
      <c r="D601" s="55"/>
      <c r="E601" s="56"/>
      <c r="F601" s="56">
        <f t="shared" si="28"/>
        <v>0</v>
      </c>
      <c r="G601" s="57">
        <f t="shared" si="29"/>
        <v>0</v>
      </c>
      <c r="H601" s="60">
        <f t="shared" si="30"/>
        <v>0</v>
      </c>
    </row>
    <row r="602" spans="1:8" s="59" customFormat="1" hidden="1">
      <c r="A602" s="53" t="str">
        <f>IF((LEN('Copy paste to Here'!G606))&gt;5,((CONCATENATE('Copy paste to Here'!G606," &amp; ",'Copy paste to Here'!D606,"  &amp;  ",'Copy paste to Here'!E606))),"Empty Cell")</f>
        <v>Empty Cell</v>
      </c>
      <c r="B602" s="54">
        <f>'Copy paste to Here'!C606</f>
        <v>0</v>
      </c>
      <c r="C602" s="54"/>
      <c r="D602" s="55"/>
      <c r="E602" s="56"/>
      <c r="F602" s="56">
        <f t="shared" si="28"/>
        <v>0</v>
      </c>
      <c r="G602" s="57">
        <f t="shared" si="29"/>
        <v>0</v>
      </c>
      <c r="H602" s="60">
        <f t="shared" si="30"/>
        <v>0</v>
      </c>
    </row>
    <row r="603" spans="1:8" s="59" customFormat="1" hidden="1">
      <c r="A603" s="53" t="str">
        <f>IF((LEN('Copy paste to Here'!G607))&gt;5,((CONCATENATE('Copy paste to Here'!G607," &amp; ",'Copy paste to Here'!D607,"  &amp;  ",'Copy paste to Here'!E607))),"Empty Cell")</f>
        <v>Empty Cell</v>
      </c>
      <c r="B603" s="54">
        <f>'Copy paste to Here'!C607</f>
        <v>0</v>
      </c>
      <c r="C603" s="54"/>
      <c r="D603" s="55"/>
      <c r="E603" s="56"/>
      <c r="F603" s="56">
        <f t="shared" si="28"/>
        <v>0</v>
      </c>
      <c r="G603" s="57">
        <f t="shared" si="29"/>
        <v>0</v>
      </c>
      <c r="H603" s="60">
        <f t="shared" si="30"/>
        <v>0</v>
      </c>
    </row>
    <row r="604" spans="1:8" s="59" customFormat="1" hidden="1">
      <c r="A604" s="53" t="str">
        <f>IF((LEN('Copy paste to Here'!G608))&gt;5,((CONCATENATE('Copy paste to Here'!G608," &amp; ",'Copy paste to Here'!D608,"  &amp;  ",'Copy paste to Here'!E608))),"Empty Cell")</f>
        <v>Empty Cell</v>
      </c>
      <c r="B604" s="54">
        <f>'Copy paste to Here'!C608</f>
        <v>0</v>
      </c>
      <c r="C604" s="54"/>
      <c r="D604" s="55"/>
      <c r="E604" s="56"/>
      <c r="F604" s="56">
        <f t="shared" si="28"/>
        <v>0</v>
      </c>
      <c r="G604" s="57">
        <f t="shared" si="29"/>
        <v>0</v>
      </c>
      <c r="H604" s="60">
        <f t="shared" si="30"/>
        <v>0</v>
      </c>
    </row>
    <row r="605" spans="1:8" s="59" customFormat="1" hidden="1">
      <c r="A605" s="53" t="str">
        <f>IF((LEN('Copy paste to Here'!G609))&gt;5,((CONCATENATE('Copy paste to Here'!G609," &amp; ",'Copy paste to Here'!D609,"  &amp;  ",'Copy paste to Here'!E609))),"Empty Cell")</f>
        <v>Empty Cell</v>
      </c>
      <c r="B605" s="54">
        <f>'Copy paste to Here'!C609</f>
        <v>0</v>
      </c>
      <c r="C605" s="54"/>
      <c r="D605" s="55"/>
      <c r="E605" s="56"/>
      <c r="F605" s="56">
        <f t="shared" si="28"/>
        <v>0</v>
      </c>
      <c r="G605" s="57">
        <f t="shared" si="29"/>
        <v>0</v>
      </c>
      <c r="H605" s="60">
        <f t="shared" si="30"/>
        <v>0</v>
      </c>
    </row>
    <row r="606" spans="1:8" s="59" customFormat="1" hidden="1">
      <c r="A606" s="53" t="str">
        <f>IF((LEN('Copy paste to Here'!G610))&gt;5,((CONCATENATE('Copy paste to Here'!G610," &amp; ",'Copy paste to Here'!D610,"  &amp;  ",'Copy paste to Here'!E610))),"Empty Cell")</f>
        <v>Empty Cell</v>
      </c>
      <c r="B606" s="54">
        <f>'Copy paste to Here'!C610</f>
        <v>0</v>
      </c>
      <c r="C606" s="54"/>
      <c r="D606" s="55"/>
      <c r="E606" s="56"/>
      <c r="F606" s="56">
        <f t="shared" si="28"/>
        <v>0</v>
      </c>
      <c r="G606" s="57">
        <f t="shared" si="29"/>
        <v>0</v>
      </c>
      <c r="H606" s="60">
        <f t="shared" si="30"/>
        <v>0</v>
      </c>
    </row>
    <row r="607" spans="1:8" s="59" customFormat="1" hidden="1">
      <c r="A607" s="53" t="str">
        <f>IF((LEN('Copy paste to Here'!G611))&gt;5,((CONCATENATE('Copy paste to Here'!G611," &amp; ",'Copy paste to Here'!D611,"  &amp;  ",'Copy paste to Here'!E611))),"Empty Cell")</f>
        <v>Empty Cell</v>
      </c>
      <c r="B607" s="54">
        <f>'Copy paste to Here'!C611</f>
        <v>0</v>
      </c>
      <c r="C607" s="54"/>
      <c r="D607" s="55"/>
      <c r="E607" s="56"/>
      <c r="F607" s="56">
        <f t="shared" si="28"/>
        <v>0</v>
      </c>
      <c r="G607" s="57">
        <f t="shared" si="29"/>
        <v>0</v>
      </c>
      <c r="H607" s="60">
        <f t="shared" si="30"/>
        <v>0</v>
      </c>
    </row>
    <row r="608" spans="1:8" s="59" customFormat="1" hidden="1">
      <c r="A608" s="53" t="str">
        <f>IF((LEN('Copy paste to Here'!G612))&gt;5,((CONCATENATE('Copy paste to Here'!G612," &amp; ",'Copy paste to Here'!D612,"  &amp;  ",'Copy paste to Here'!E612))),"Empty Cell")</f>
        <v>Empty Cell</v>
      </c>
      <c r="B608" s="54">
        <f>'Copy paste to Here'!C612</f>
        <v>0</v>
      </c>
      <c r="C608" s="54"/>
      <c r="D608" s="55"/>
      <c r="E608" s="56"/>
      <c r="F608" s="56">
        <f t="shared" si="28"/>
        <v>0</v>
      </c>
      <c r="G608" s="57">
        <f t="shared" si="29"/>
        <v>0</v>
      </c>
      <c r="H608" s="60">
        <f t="shared" si="30"/>
        <v>0</v>
      </c>
    </row>
    <row r="609" spans="1:8" s="59" customFormat="1" hidden="1">
      <c r="A609" s="53" t="str">
        <f>IF((LEN('Copy paste to Here'!G613))&gt;5,((CONCATENATE('Copy paste to Here'!G613," &amp; ",'Copy paste to Here'!D613,"  &amp;  ",'Copy paste to Here'!E613))),"Empty Cell")</f>
        <v>Empty Cell</v>
      </c>
      <c r="B609" s="54">
        <f>'Copy paste to Here'!C613</f>
        <v>0</v>
      </c>
      <c r="C609" s="54"/>
      <c r="D609" s="55"/>
      <c r="E609" s="56"/>
      <c r="F609" s="56">
        <f t="shared" si="28"/>
        <v>0</v>
      </c>
      <c r="G609" s="57">
        <f t="shared" si="29"/>
        <v>0</v>
      </c>
      <c r="H609" s="60">
        <f t="shared" si="30"/>
        <v>0</v>
      </c>
    </row>
    <row r="610" spans="1:8" s="59" customFormat="1" hidden="1">
      <c r="A610" s="53" t="str">
        <f>IF((LEN('Copy paste to Here'!G614))&gt;5,((CONCATENATE('Copy paste to Here'!G614," &amp; ",'Copy paste to Here'!D614,"  &amp;  ",'Copy paste to Here'!E614))),"Empty Cell")</f>
        <v>Empty Cell</v>
      </c>
      <c r="B610" s="54">
        <f>'Copy paste to Here'!C614</f>
        <v>0</v>
      </c>
      <c r="C610" s="54"/>
      <c r="D610" s="55"/>
      <c r="E610" s="56"/>
      <c r="F610" s="56">
        <f t="shared" si="28"/>
        <v>0</v>
      </c>
      <c r="G610" s="57">
        <f t="shared" si="29"/>
        <v>0</v>
      </c>
      <c r="H610" s="60">
        <f t="shared" si="30"/>
        <v>0</v>
      </c>
    </row>
    <row r="611" spans="1:8" s="59" customFormat="1" hidden="1">
      <c r="A611" s="53" t="str">
        <f>IF((LEN('Copy paste to Here'!G615))&gt;5,((CONCATENATE('Copy paste to Here'!G615," &amp; ",'Copy paste to Here'!D615,"  &amp;  ",'Copy paste to Here'!E615))),"Empty Cell")</f>
        <v>Empty Cell</v>
      </c>
      <c r="B611" s="54">
        <f>'Copy paste to Here'!C615</f>
        <v>0</v>
      </c>
      <c r="C611" s="54"/>
      <c r="D611" s="55"/>
      <c r="E611" s="56"/>
      <c r="F611" s="56">
        <f t="shared" si="28"/>
        <v>0</v>
      </c>
      <c r="G611" s="57">
        <f t="shared" si="29"/>
        <v>0</v>
      </c>
      <c r="H611" s="60">
        <f t="shared" si="30"/>
        <v>0</v>
      </c>
    </row>
    <row r="612" spans="1:8" s="59" customFormat="1" hidden="1">
      <c r="A612" s="53" t="str">
        <f>IF((LEN('Copy paste to Here'!G616))&gt;5,((CONCATENATE('Copy paste to Here'!G616," &amp; ",'Copy paste to Here'!D616,"  &amp;  ",'Copy paste to Here'!E616))),"Empty Cell")</f>
        <v>Empty Cell</v>
      </c>
      <c r="B612" s="54">
        <f>'Copy paste to Here'!C616</f>
        <v>0</v>
      </c>
      <c r="C612" s="54"/>
      <c r="D612" s="55"/>
      <c r="E612" s="56"/>
      <c r="F612" s="56">
        <f t="shared" si="28"/>
        <v>0</v>
      </c>
      <c r="G612" s="57">
        <f t="shared" si="29"/>
        <v>0</v>
      </c>
      <c r="H612" s="60">
        <f t="shared" si="30"/>
        <v>0</v>
      </c>
    </row>
    <row r="613" spans="1:8" s="59" customFormat="1" hidden="1">
      <c r="A613" s="53" t="str">
        <f>IF((LEN('Copy paste to Here'!G617))&gt;5,((CONCATENATE('Copy paste to Here'!G617," &amp; ",'Copy paste to Here'!D617,"  &amp;  ",'Copy paste to Here'!E617))),"Empty Cell")</f>
        <v>Empty Cell</v>
      </c>
      <c r="B613" s="54">
        <f>'Copy paste to Here'!C617</f>
        <v>0</v>
      </c>
      <c r="C613" s="54"/>
      <c r="D613" s="55"/>
      <c r="E613" s="56"/>
      <c r="F613" s="56">
        <f t="shared" si="28"/>
        <v>0</v>
      </c>
      <c r="G613" s="57">
        <f t="shared" si="29"/>
        <v>0</v>
      </c>
      <c r="H613" s="60">
        <f t="shared" si="30"/>
        <v>0</v>
      </c>
    </row>
    <row r="614" spans="1:8" s="59" customFormat="1" hidden="1">
      <c r="A614" s="53" t="str">
        <f>IF((LEN('Copy paste to Here'!G618))&gt;5,((CONCATENATE('Copy paste to Here'!G618," &amp; ",'Copy paste to Here'!D618,"  &amp;  ",'Copy paste to Here'!E618))),"Empty Cell")</f>
        <v>Empty Cell</v>
      </c>
      <c r="B614" s="54">
        <f>'Copy paste to Here'!C618</f>
        <v>0</v>
      </c>
      <c r="C614" s="54"/>
      <c r="D614" s="55"/>
      <c r="E614" s="56"/>
      <c r="F614" s="56">
        <f t="shared" si="28"/>
        <v>0</v>
      </c>
      <c r="G614" s="57">
        <f t="shared" si="29"/>
        <v>0</v>
      </c>
      <c r="H614" s="60">
        <f t="shared" si="30"/>
        <v>0</v>
      </c>
    </row>
    <row r="615" spans="1:8" s="59" customFormat="1" hidden="1">
      <c r="A615" s="53" t="str">
        <f>IF((LEN('Copy paste to Here'!G619))&gt;5,((CONCATENATE('Copy paste to Here'!G619," &amp; ",'Copy paste to Here'!D619,"  &amp;  ",'Copy paste to Here'!E619))),"Empty Cell")</f>
        <v>Empty Cell</v>
      </c>
      <c r="B615" s="54">
        <f>'Copy paste to Here'!C619</f>
        <v>0</v>
      </c>
      <c r="C615" s="54"/>
      <c r="D615" s="55"/>
      <c r="E615" s="56"/>
      <c r="F615" s="56">
        <f t="shared" si="28"/>
        <v>0</v>
      </c>
      <c r="G615" s="57">
        <f t="shared" si="29"/>
        <v>0</v>
      </c>
      <c r="H615" s="60">
        <f t="shared" si="30"/>
        <v>0</v>
      </c>
    </row>
    <row r="616" spans="1:8" s="59" customFormat="1" hidden="1">
      <c r="A616" s="53" t="str">
        <f>IF((LEN('Copy paste to Here'!G620))&gt;5,((CONCATENATE('Copy paste to Here'!G620," &amp; ",'Copy paste to Here'!D620,"  &amp;  ",'Copy paste to Here'!E620))),"Empty Cell")</f>
        <v>Empty Cell</v>
      </c>
      <c r="B616" s="54">
        <f>'Copy paste to Here'!C620</f>
        <v>0</v>
      </c>
      <c r="C616" s="54"/>
      <c r="D616" s="55"/>
      <c r="E616" s="56"/>
      <c r="F616" s="56">
        <f t="shared" si="28"/>
        <v>0</v>
      </c>
      <c r="G616" s="57">
        <f t="shared" si="29"/>
        <v>0</v>
      </c>
      <c r="H616" s="60">
        <f t="shared" si="30"/>
        <v>0</v>
      </c>
    </row>
    <row r="617" spans="1:8" s="59" customFormat="1" hidden="1">
      <c r="A617" s="53" t="str">
        <f>IF((LEN('Copy paste to Here'!G621))&gt;5,((CONCATENATE('Copy paste to Here'!G621," &amp; ",'Copy paste to Here'!D621,"  &amp;  ",'Copy paste to Here'!E621))),"Empty Cell")</f>
        <v>Empty Cell</v>
      </c>
      <c r="B617" s="54">
        <f>'Copy paste to Here'!C621</f>
        <v>0</v>
      </c>
      <c r="C617" s="54"/>
      <c r="D617" s="55"/>
      <c r="E617" s="56"/>
      <c r="F617" s="56">
        <f t="shared" si="28"/>
        <v>0</v>
      </c>
      <c r="G617" s="57">
        <f t="shared" si="29"/>
        <v>0</v>
      </c>
      <c r="H617" s="60">
        <f t="shared" si="30"/>
        <v>0</v>
      </c>
    </row>
    <row r="618" spans="1:8" s="59" customFormat="1" hidden="1">
      <c r="A618" s="53" t="str">
        <f>IF((LEN('Copy paste to Here'!G622))&gt;5,((CONCATENATE('Copy paste to Here'!G622," &amp; ",'Copy paste to Here'!D622,"  &amp;  ",'Copy paste to Here'!E622))),"Empty Cell")</f>
        <v>Empty Cell</v>
      </c>
      <c r="B618" s="54">
        <f>'Copy paste to Here'!C622</f>
        <v>0</v>
      </c>
      <c r="C618" s="54"/>
      <c r="D618" s="55"/>
      <c r="E618" s="56"/>
      <c r="F618" s="56">
        <f t="shared" si="28"/>
        <v>0</v>
      </c>
      <c r="G618" s="57">
        <f t="shared" si="29"/>
        <v>0</v>
      </c>
      <c r="H618" s="60">
        <f t="shared" si="30"/>
        <v>0</v>
      </c>
    </row>
    <row r="619" spans="1:8" s="59" customFormat="1" hidden="1">
      <c r="A619" s="53" t="str">
        <f>IF((LEN('Copy paste to Here'!G623))&gt;5,((CONCATENATE('Copy paste to Here'!G623," &amp; ",'Copy paste to Here'!D623,"  &amp;  ",'Copy paste to Here'!E623))),"Empty Cell")</f>
        <v>Empty Cell</v>
      </c>
      <c r="B619" s="54">
        <f>'Copy paste to Here'!C623</f>
        <v>0</v>
      </c>
      <c r="C619" s="54"/>
      <c r="D619" s="55"/>
      <c r="E619" s="56"/>
      <c r="F619" s="56">
        <f t="shared" si="28"/>
        <v>0</v>
      </c>
      <c r="G619" s="57">
        <f t="shared" si="29"/>
        <v>0</v>
      </c>
      <c r="H619" s="60">
        <f t="shared" si="30"/>
        <v>0</v>
      </c>
    </row>
    <row r="620" spans="1:8" s="59" customFormat="1" hidden="1">
      <c r="A620" s="53" t="str">
        <f>IF((LEN('Copy paste to Here'!G624))&gt;5,((CONCATENATE('Copy paste to Here'!G624," &amp; ",'Copy paste to Here'!D624,"  &amp;  ",'Copy paste to Here'!E624))),"Empty Cell")</f>
        <v>Empty Cell</v>
      </c>
      <c r="B620" s="54">
        <f>'Copy paste to Here'!C624</f>
        <v>0</v>
      </c>
      <c r="C620" s="54"/>
      <c r="D620" s="55"/>
      <c r="E620" s="56"/>
      <c r="F620" s="56">
        <f t="shared" si="28"/>
        <v>0</v>
      </c>
      <c r="G620" s="57">
        <f t="shared" si="29"/>
        <v>0</v>
      </c>
      <c r="H620" s="60">
        <f t="shared" si="30"/>
        <v>0</v>
      </c>
    </row>
    <row r="621" spans="1:8" s="59" customFormat="1" hidden="1">
      <c r="A621" s="53" t="str">
        <f>IF((LEN('Copy paste to Here'!G625))&gt;5,((CONCATENATE('Copy paste to Here'!G625," &amp; ",'Copy paste to Here'!D625,"  &amp;  ",'Copy paste to Here'!E625))),"Empty Cell")</f>
        <v>Empty Cell</v>
      </c>
      <c r="B621" s="54">
        <f>'Copy paste to Here'!C625</f>
        <v>0</v>
      </c>
      <c r="C621" s="54"/>
      <c r="D621" s="55"/>
      <c r="E621" s="56"/>
      <c r="F621" s="56">
        <f t="shared" si="28"/>
        <v>0</v>
      </c>
      <c r="G621" s="57">
        <f t="shared" si="29"/>
        <v>0</v>
      </c>
      <c r="H621" s="60">
        <f t="shared" si="30"/>
        <v>0</v>
      </c>
    </row>
    <row r="622" spans="1:8" s="59" customFormat="1" hidden="1">
      <c r="A622" s="53" t="str">
        <f>IF((LEN('Copy paste to Here'!G626))&gt;5,((CONCATENATE('Copy paste to Here'!G626," &amp; ",'Copy paste to Here'!D626,"  &amp;  ",'Copy paste to Here'!E626))),"Empty Cell")</f>
        <v>Empty Cell</v>
      </c>
      <c r="B622" s="54">
        <f>'Copy paste to Here'!C626</f>
        <v>0</v>
      </c>
      <c r="C622" s="54"/>
      <c r="D622" s="55"/>
      <c r="E622" s="56"/>
      <c r="F622" s="56">
        <f t="shared" si="28"/>
        <v>0</v>
      </c>
      <c r="G622" s="57">
        <f t="shared" si="29"/>
        <v>0</v>
      </c>
      <c r="H622" s="60">
        <f t="shared" si="30"/>
        <v>0</v>
      </c>
    </row>
    <row r="623" spans="1:8" s="59" customFormat="1" hidden="1">
      <c r="A623" s="53" t="str">
        <f>IF((LEN('Copy paste to Here'!G627))&gt;5,((CONCATENATE('Copy paste to Here'!G627," &amp; ",'Copy paste to Here'!D627,"  &amp;  ",'Copy paste to Here'!E627))),"Empty Cell")</f>
        <v>Empty Cell</v>
      </c>
      <c r="B623" s="54">
        <f>'Copy paste to Here'!C627</f>
        <v>0</v>
      </c>
      <c r="C623" s="54"/>
      <c r="D623" s="55"/>
      <c r="E623" s="56"/>
      <c r="F623" s="56">
        <f t="shared" si="28"/>
        <v>0</v>
      </c>
      <c r="G623" s="57">
        <f t="shared" si="29"/>
        <v>0</v>
      </c>
      <c r="H623" s="60">
        <f t="shared" si="30"/>
        <v>0</v>
      </c>
    </row>
    <row r="624" spans="1:8" s="59" customFormat="1" hidden="1">
      <c r="A624" s="53" t="str">
        <f>IF((LEN('Copy paste to Here'!G628))&gt;5,((CONCATENATE('Copy paste to Here'!G628," &amp; ",'Copy paste to Here'!D628,"  &amp;  ",'Copy paste to Here'!E628))),"Empty Cell")</f>
        <v>Empty Cell</v>
      </c>
      <c r="B624" s="54">
        <f>'Copy paste to Here'!C628</f>
        <v>0</v>
      </c>
      <c r="C624" s="54"/>
      <c r="D624" s="55"/>
      <c r="E624" s="56"/>
      <c r="F624" s="56">
        <f t="shared" si="28"/>
        <v>0</v>
      </c>
      <c r="G624" s="57">
        <f t="shared" si="29"/>
        <v>0</v>
      </c>
      <c r="H624" s="60">
        <f t="shared" si="30"/>
        <v>0</v>
      </c>
    </row>
    <row r="625" spans="1:8" s="59" customFormat="1" hidden="1">
      <c r="A625" s="53" t="str">
        <f>IF((LEN('Copy paste to Here'!G629))&gt;5,((CONCATENATE('Copy paste to Here'!G629," &amp; ",'Copy paste to Here'!D629,"  &amp;  ",'Copy paste to Here'!E629))),"Empty Cell")</f>
        <v>Empty Cell</v>
      </c>
      <c r="B625" s="54">
        <f>'Copy paste to Here'!C629</f>
        <v>0</v>
      </c>
      <c r="C625" s="54"/>
      <c r="D625" s="55"/>
      <c r="E625" s="56"/>
      <c r="F625" s="56">
        <f t="shared" si="28"/>
        <v>0</v>
      </c>
      <c r="G625" s="57">
        <f t="shared" si="29"/>
        <v>0</v>
      </c>
      <c r="H625" s="60">
        <f t="shared" si="30"/>
        <v>0</v>
      </c>
    </row>
    <row r="626" spans="1:8" s="59" customFormat="1" hidden="1">
      <c r="A626" s="53" t="str">
        <f>IF((LEN('Copy paste to Here'!G630))&gt;5,((CONCATENATE('Copy paste to Here'!G630," &amp; ",'Copy paste to Here'!D630,"  &amp;  ",'Copy paste to Here'!E630))),"Empty Cell")</f>
        <v>Empty Cell</v>
      </c>
      <c r="B626" s="54">
        <f>'Copy paste to Here'!C630</f>
        <v>0</v>
      </c>
      <c r="C626" s="54"/>
      <c r="D626" s="55"/>
      <c r="E626" s="56"/>
      <c r="F626" s="56">
        <f t="shared" si="28"/>
        <v>0</v>
      </c>
      <c r="G626" s="57">
        <f t="shared" si="29"/>
        <v>0</v>
      </c>
      <c r="H626" s="60">
        <f t="shared" si="30"/>
        <v>0</v>
      </c>
    </row>
    <row r="627" spans="1:8" s="59" customFormat="1" hidden="1">
      <c r="A627" s="53" t="str">
        <f>IF((LEN('Copy paste to Here'!G631))&gt;5,((CONCATENATE('Copy paste to Here'!G631," &amp; ",'Copy paste to Here'!D631,"  &amp;  ",'Copy paste to Here'!E631))),"Empty Cell")</f>
        <v>Empty Cell</v>
      </c>
      <c r="B627" s="54">
        <f>'Copy paste to Here'!C631</f>
        <v>0</v>
      </c>
      <c r="C627" s="54"/>
      <c r="D627" s="55"/>
      <c r="E627" s="56"/>
      <c r="F627" s="56">
        <f t="shared" si="28"/>
        <v>0</v>
      </c>
      <c r="G627" s="57">
        <f t="shared" si="29"/>
        <v>0</v>
      </c>
      <c r="H627" s="60">
        <f t="shared" si="30"/>
        <v>0</v>
      </c>
    </row>
    <row r="628" spans="1:8" s="59" customFormat="1" hidden="1">
      <c r="A628" s="53" t="str">
        <f>IF((LEN('Copy paste to Here'!G632))&gt;5,((CONCATENATE('Copy paste to Here'!G632," &amp; ",'Copy paste to Here'!D632,"  &amp;  ",'Copy paste to Here'!E632))),"Empty Cell")</f>
        <v>Empty Cell</v>
      </c>
      <c r="B628" s="54">
        <f>'Copy paste to Here'!C632</f>
        <v>0</v>
      </c>
      <c r="C628" s="54"/>
      <c r="D628" s="55"/>
      <c r="E628" s="56"/>
      <c r="F628" s="56">
        <f t="shared" si="28"/>
        <v>0</v>
      </c>
      <c r="G628" s="57">
        <f t="shared" si="29"/>
        <v>0</v>
      </c>
      <c r="H628" s="60">
        <f t="shared" si="30"/>
        <v>0</v>
      </c>
    </row>
    <row r="629" spans="1:8" s="59" customFormat="1" hidden="1">
      <c r="A629" s="53" t="str">
        <f>IF((LEN('Copy paste to Here'!G633))&gt;5,((CONCATENATE('Copy paste to Here'!G633," &amp; ",'Copy paste to Here'!D633,"  &amp;  ",'Copy paste to Here'!E633))),"Empty Cell")</f>
        <v>Empty Cell</v>
      </c>
      <c r="B629" s="54">
        <f>'Copy paste to Here'!C633</f>
        <v>0</v>
      </c>
      <c r="C629" s="54"/>
      <c r="D629" s="55"/>
      <c r="E629" s="56"/>
      <c r="F629" s="56">
        <f t="shared" si="28"/>
        <v>0</v>
      </c>
      <c r="G629" s="57">
        <f t="shared" si="29"/>
        <v>0</v>
      </c>
      <c r="H629" s="60">
        <f t="shared" si="30"/>
        <v>0</v>
      </c>
    </row>
    <row r="630" spans="1:8" s="59" customFormat="1" hidden="1">
      <c r="A630" s="53" t="str">
        <f>IF((LEN('Copy paste to Here'!G634))&gt;5,((CONCATENATE('Copy paste to Here'!G634," &amp; ",'Copy paste to Here'!D634,"  &amp;  ",'Copy paste to Here'!E634))),"Empty Cell")</f>
        <v>Empty Cell</v>
      </c>
      <c r="B630" s="54">
        <f>'Copy paste to Here'!C634</f>
        <v>0</v>
      </c>
      <c r="C630" s="54"/>
      <c r="D630" s="55"/>
      <c r="E630" s="56"/>
      <c r="F630" s="56">
        <f t="shared" si="28"/>
        <v>0</v>
      </c>
      <c r="G630" s="57">
        <f t="shared" si="29"/>
        <v>0</v>
      </c>
      <c r="H630" s="60">
        <f t="shared" si="30"/>
        <v>0</v>
      </c>
    </row>
    <row r="631" spans="1:8" s="59" customFormat="1" hidden="1">
      <c r="A631" s="53" t="str">
        <f>IF((LEN('Copy paste to Here'!G635))&gt;5,((CONCATENATE('Copy paste to Here'!G635," &amp; ",'Copy paste to Here'!D635,"  &amp;  ",'Copy paste to Here'!E635))),"Empty Cell")</f>
        <v>Empty Cell</v>
      </c>
      <c r="B631" s="54">
        <f>'Copy paste to Here'!C635</f>
        <v>0</v>
      </c>
      <c r="C631" s="54"/>
      <c r="D631" s="55"/>
      <c r="E631" s="56"/>
      <c r="F631" s="56">
        <f t="shared" si="28"/>
        <v>0</v>
      </c>
      <c r="G631" s="57">
        <f t="shared" si="29"/>
        <v>0</v>
      </c>
      <c r="H631" s="60">
        <f t="shared" si="30"/>
        <v>0</v>
      </c>
    </row>
    <row r="632" spans="1:8" s="59" customFormat="1" hidden="1">
      <c r="A632" s="53" t="str">
        <f>IF((LEN('Copy paste to Here'!G636))&gt;5,((CONCATENATE('Copy paste to Here'!G636," &amp; ",'Copy paste to Here'!D636,"  &amp;  ",'Copy paste to Here'!E636))),"Empty Cell")</f>
        <v>Empty Cell</v>
      </c>
      <c r="B632" s="54">
        <f>'Copy paste to Here'!C636</f>
        <v>0</v>
      </c>
      <c r="C632" s="54"/>
      <c r="D632" s="55"/>
      <c r="E632" s="56"/>
      <c r="F632" s="56">
        <f t="shared" si="28"/>
        <v>0</v>
      </c>
      <c r="G632" s="57">
        <f t="shared" si="29"/>
        <v>0</v>
      </c>
      <c r="H632" s="60">
        <f t="shared" si="30"/>
        <v>0</v>
      </c>
    </row>
    <row r="633" spans="1:8" s="59" customFormat="1" hidden="1">
      <c r="A633" s="53" t="str">
        <f>IF((LEN('Copy paste to Here'!G637))&gt;5,((CONCATENATE('Copy paste to Here'!G637," &amp; ",'Copy paste to Here'!D637,"  &amp;  ",'Copy paste to Here'!E637))),"Empty Cell")</f>
        <v>Empty Cell</v>
      </c>
      <c r="B633" s="54">
        <f>'Copy paste to Here'!C637</f>
        <v>0</v>
      </c>
      <c r="C633" s="54"/>
      <c r="D633" s="55"/>
      <c r="E633" s="56"/>
      <c r="F633" s="56">
        <f t="shared" si="28"/>
        <v>0</v>
      </c>
      <c r="G633" s="57">
        <f t="shared" si="29"/>
        <v>0</v>
      </c>
      <c r="H633" s="60">
        <f t="shared" si="30"/>
        <v>0</v>
      </c>
    </row>
    <row r="634" spans="1:8" s="59" customFormat="1" hidden="1">
      <c r="A634" s="53" t="str">
        <f>IF((LEN('Copy paste to Here'!G638))&gt;5,((CONCATENATE('Copy paste to Here'!G638," &amp; ",'Copy paste to Here'!D638,"  &amp;  ",'Copy paste to Here'!E638))),"Empty Cell")</f>
        <v>Empty Cell</v>
      </c>
      <c r="B634" s="54">
        <f>'Copy paste to Here'!C638</f>
        <v>0</v>
      </c>
      <c r="C634" s="54"/>
      <c r="D634" s="55"/>
      <c r="E634" s="56"/>
      <c r="F634" s="56">
        <f t="shared" si="28"/>
        <v>0</v>
      </c>
      <c r="G634" s="57">
        <f t="shared" si="29"/>
        <v>0</v>
      </c>
      <c r="H634" s="60">
        <f t="shared" si="30"/>
        <v>0</v>
      </c>
    </row>
    <row r="635" spans="1:8" s="59" customFormat="1" hidden="1">
      <c r="A635" s="53" t="str">
        <f>IF((LEN('Copy paste to Here'!G639))&gt;5,((CONCATENATE('Copy paste to Here'!G639," &amp; ",'Copy paste to Here'!D639,"  &amp;  ",'Copy paste to Here'!E639))),"Empty Cell")</f>
        <v>Empty Cell</v>
      </c>
      <c r="B635" s="54">
        <f>'Copy paste to Here'!C639</f>
        <v>0</v>
      </c>
      <c r="C635" s="54"/>
      <c r="D635" s="55"/>
      <c r="E635" s="56"/>
      <c r="F635" s="56">
        <f t="shared" si="28"/>
        <v>0</v>
      </c>
      <c r="G635" s="57">
        <f t="shared" si="29"/>
        <v>0</v>
      </c>
      <c r="H635" s="60">
        <f t="shared" si="30"/>
        <v>0</v>
      </c>
    </row>
    <row r="636" spans="1:8" s="59" customFormat="1" hidden="1">
      <c r="A636" s="53" t="str">
        <f>IF((LEN('Copy paste to Here'!G640))&gt;5,((CONCATENATE('Copy paste to Here'!G640," &amp; ",'Copy paste to Here'!D640,"  &amp;  ",'Copy paste to Here'!E640))),"Empty Cell")</f>
        <v>Empty Cell</v>
      </c>
      <c r="B636" s="54">
        <f>'Copy paste to Here'!C640</f>
        <v>0</v>
      </c>
      <c r="C636" s="54"/>
      <c r="D636" s="55"/>
      <c r="E636" s="56"/>
      <c r="F636" s="56">
        <f t="shared" si="28"/>
        <v>0</v>
      </c>
      <c r="G636" s="57">
        <f t="shared" si="29"/>
        <v>0</v>
      </c>
      <c r="H636" s="60">
        <f t="shared" si="30"/>
        <v>0</v>
      </c>
    </row>
    <row r="637" spans="1:8" s="59" customFormat="1" hidden="1">
      <c r="A637" s="53" t="str">
        <f>IF((LEN('Copy paste to Here'!G641))&gt;5,((CONCATENATE('Copy paste to Here'!G641," &amp; ",'Copy paste to Here'!D641,"  &amp;  ",'Copy paste to Here'!E641))),"Empty Cell")</f>
        <v>Empty Cell</v>
      </c>
      <c r="B637" s="54">
        <f>'Copy paste to Here'!C641</f>
        <v>0</v>
      </c>
      <c r="C637" s="54"/>
      <c r="D637" s="55"/>
      <c r="E637" s="56"/>
      <c r="F637" s="56">
        <f t="shared" si="28"/>
        <v>0</v>
      </c>
      <c r="G637" s="57">
        <f t="shared" si="29"/>
        <v>0</v>
      </c>
      <c r="H637" s="60">
        <f t="shared" si="30"/>
        <v>0</v>
      </c>
    </row>
    <row r="638" spans="1:8" s="59" customFormat="1" hidden="1">
      <c r="A638" s="53" t="str">
        <f>IF((LEN('Copy paste to Here'!G642))&gt;5,((CONCATENATE('Copy paste to Here'!G642," &amp; ",'Copy paste to Here'!D642,"  &amp;  ",'Copy paste to Here'!E642))),"Empty Cell")</f>
        <v>Empty Cell</v>
      </c>
      <c r="B638" s="54">
        <f>'Copy paste to Here'!C642</f>
        <v>0</v>
      </c>
      <c r="C638" s="54"/>
      <c r="D638" s="55"/>
      <c r="E638" s="56"/>
      <c r="F638" s="56">
        <f t="shared" si="28"/>
        <v>0</v>
      </c>
      <c r="G638" s="57">
        <f t="shared" si="29"/>
        <v>0</v>
      </c>
      <c r="H638" s="60">
        <f t="shared" si="30"/>
        <v>0</v>
      </c>
    </row>
    <row r="639" spans="1:8" s="59" customFormat="1" hidden="1">
      <c r="A639" s="53" t="str">
        <f>IF((LEN('Copy paste to Here'!G643))&gt;5,((CONCATENATE('Copy paste to Here'!G643," &amp; ",'Copy paste to Here'!D643,"  &amp;  ",'Copy paste to Here'!E643))),"Empty Cell")</f>
        <v>Empty Cell</v>
      </c>
      <c r="B639" s="54">
        <f>'Copy paste to Here'!C643</f>
        <v>0</v>
      </c>
      <c r="C639" s="54"/>
      <c r="D639" s="55"/>
      <c r="E639" s="56"/>
      <c r="F639" s="56">
        <f t="shared" si="28"/>
        <v>0</v>
      </c>
      <c r="G639" s="57">
        <f t="shared" si="29"/>
        <v>0</v>
      </c>
      <c r="H639" s="60">
        <f t="shared" si="30"/>
        <v>0</v>
      </c>
    </row>
    <row r="640" spans="1:8" s="59" customFormat="1" hidden="1">
      <c r="A640" s="53" t="str">
        <f>IF((LEN('Copy paste to Here'!G644))&gt;5,((CONCATENATE('Copy paste to Here'!G644," &amp; ",'Copy paste to Here'!D644,"  &amp;  ",'Copy paste to Here'!E644))),"Empty Cell")</f>
        <v>Empty Cell</v>
      </c>
      <c r="B640" s="54">
        <f>'Copy paste to Here'!C644</f>
        <v>0</v>
      </c>
      <c r="C640" s="54"/>
      <c r="D640" s="55"/>
      <c r="E640" s="56"/>
      <c r="F640" s="56">
        <f t="shared" si="28"/>
        <v>0</v>
      </c>
      <c r="G640" s="57">
        <f t="shared" si="29"/>
        <v>0</v>
      </c>
      <c r="H640" s="60">
        <f t="shared" si="30"/>
        <v>0</v>
      </c>
    </row>
    <row r="641" spans="1:8" s="59" customFormat="1" hidden="1">
      <c r="A641" s="53" t="str">
        <f>IF((LEN('Copy paste to Here'!G645))&gt;5,((CONCATENATE('Copy paste to Here'!G645," &amp; ",'Copy paste to Here'!D645,"  &amp;  ",'Copy paste to Here'!E645))),"Empty Cell")</f>
        <v>Empty Cell</v>
      </c>
      <c r="B641" s="54">
        <f>'Copy paste to Here'!C645</f>
        <v>0</v>
      </c>
      <c r="C641" s="54"/>
      <c r="D641" s="55"/>
      <c r="E641" s="56"/>
      <c r="F641" s="56">
        <f t="shared" si="28"/>
        <v>0</v>
      </c>
      <c r="G641" s="57">
        <f t="shared" si="29"/>
        <v>0</v>
      </c>
      <c r="H641" s="60">
        <f t="shared" si="30"/>
        <v>0</v>
      </c>
    </row>
    <row r="642" spans="1:8" s="59" customFormat="1" hidden="1">
      <c r="A642" s="53" t="str">
        <f>IF((LEN('Copy paste to Here'!G646))&gt;5,((CONCATENATE('Copy paste to Here'!G646," &amp; ",'Copy paste to Here'!D646,"  &amp;  ",'Copy paste to Here'!E646))),"Empty Cell")</f>
        <v>Empty Cell</v>
      </c>
      <c r="B642" s="54">
        <f>'Copy paste to Here'!C646</f>
        <v>0</v>
      </c>
      <c r="C642" s="54"/>
      <c r="D642" s="55"/>
      <c r="E642" s="56"/>
      <c r="F642" s="56">
        <f t="shared" si="28"/>
        <v>0</v>
      </c>
      <c r="G642" s="57">
        <f t="shared" si="29"/>
        <v>0</v>
      </c>
      <c r="H642" s="60">
        <f t="shared" si="30"/>
        <v>0</v>
      </c>
    </row>
    <row r="643" spans="1:8" s="59" customFormat="1" hidden="1">
      <c r="A643" s="53" t="str">
        <f>IF((LEN('Copy paste to Here'!G647))&gt;5,((CONCATENATE('Copy paste to Here'!G647," &amp; ",'Copy paste to Here'!D647,"  &amp;  ",'Copy paste to Here'!E647))),"Empty Cell")</f>
        <v>Empty Cell</v>
      </c>
      <c r="B643" s="54">
        <f>'Copy paste to Here'!C647</f>
        <v>0</v>
      </c>
      <c r="C643" s="54"/>
      <c r="D643" s="55"/>
      <c r="E643" s="56"/>
      <c r="F643" s="56">
        <f t="shared" si="28"/>
        <v>0</v>
      </c>
      <c r="G643" s="57">
        <f t="shared" si="29"/>
        <v>0</v>
      </c>
      <c r="H643" s="60">
        <f t="shared" si="30"/>
        <v>0</v>
      </c>
    </row>
    <row r="644" spans="1:8" s="59" customFormat="1" hidden="1">
      <c r="A644" s="53" t="str">
        <f>IF((LEN('Copy paste to Here'!G648))&gt;5,((CONCATENATE('Copy paste to Here'!G648," &amp; ",'Copy paste to Here'!D648,"  &amp;  ",'Copy paste to Here'!E648))),"Empty Cell")</f>
        <v>Empty Cell</v>
      </c>
      <c r="B644" s="54">
        <f>'Copy paste to Here'!C648</f>
        <v>0</v>
      </c>
      <c r="C644" s="54"/>
      <c r="D644" s="55"/>
      <c r="E644" s="56"/>
      <c r="F644" s="56">
        <f t="shared" si="28"/>
        <v>0</v>
      </c>
      <c r="G644" s="57">
        <f t="shared" si="29"/>
        <v>0</v>
      </c>
      <c r="H644" s="60">
        <f t="shared" si="30"/>
        <v>0</v>
      </c>
    </row>
    <row r="645" spans="1:8" s="59" customFormat="1" hidden="1">
      <c r="A645" s="53" t="str">
        <f>IF((LEN('Copy paste to Here'!G649))&gt;5,((CONCATENATE('Copy paste to Here'!G649," &amp; ",'Copy paste to Here'!D649,"  &amp;  ",'Copy paste to Here'!E649))),"Empty Cell")</f>
        <v>Empty Cell</v>
      </c>
      <c r="B645" s="54">
        <f>'Copy paste to Here'!C649</f>
        <v>0</v>
      </c>
      <c r="C645" s="54"/>
      <c r="D645" s="55"/>
      <c r="E645" s="56"/>
      <c r="F645" s="56">
        <f t="shared" si="28"/>
        <v>0</v>
      </c>
      <c r="G645" s="57">
        <f t="shared" si="29"/>
        <v>0</v>
      </c>
      <c r="H645" s="60">
        <f t="shared" si="30"/>
        <v>0</v>
      </c>
    </row>
    <row r="646" spans="1:8" s="59" customFormat="1" hidden="1">
      <c r="A646" s="53" t="str">
        <f>IF((LEN('Copy paste to Here'!G650))&gt;5,((CONCATENATE('Copy paste to Here'!G650," &amp; ",'Copy paste to Here'!D650,"  &amp;  ",'Copy paste to Here'!E650))),"Empty Cell")</f>
        <v>Empty Cell</v>
      </c>
      <c r="B646" s="54">
        <f>'Copy paste to Here'!C650</f>
        <v>0</v>
      </c>
      <c r="C646" s="54"/>
      <c r="D646" s="55"/>
      <c r="E646" s="56"/>
      <c r="F646" s="56">
        <f t="shared" si="28"/>
        <v>0</v>
      </c>
      <c r="G646" s="57">
        <f t="shared" si="29"/>
        <v>0</v>
      </c>
      <c r="H646" s="60">
        <f t="shared" si="30"/>
        <v>0</v>
      </c>
    </row>
    <row r="647" spans="1:8" s="59" customFormat="1" hidden="1">
      <c r="A647" s="53" t="str">
        <f>IF((LEN('Copy paste to Here'!G651))&gt;5,((CONCATENATE('Copy paste to Here'!G651," &amp; ",'Copy paste to Here'!D651,"  &amp;  ",'Copy paste to Here'!E651))),"Empty Cell")</f>
        <v>Empty Cell</v>
      </c>
      <c r="B647" s="54">
        <f>'Copy paste to Here'!C651</f>
        <v>0</v>
      </c>
      <c r="C647" s="54"/>
      <c r="D647" s="55"/>
      <c r="E647" s="56"/>
      <c r="F647" s="56">
        <f t="shared" si="28"/>
        <v>0</v>
      </c>
      <c r="G647" s="57">
        <f t="shared" si="29"/>
        <v>0</v>
      </c>
      <c r="H647" s="60">
        <f t="shared" si="30"/>
        <v>0</v>
      </c>
    </row>
    <row r="648" spans="1:8" s="59" customFormat="1" hidden="1">
      <c r="A648" s="53" t="str">
        <f>IF((LEN('Copy paste to Here'!G652))&gt;5,((CONCATENATE('Copy paste to Here'!G652," &amp; ",'Copy paste to Here'!D652,"  &amp;  ",'Copy paste to Here'!E652))),"Empty Cell")</f>
        <v>Empty Cell</v>
      </c>
      <c r="B648" s="54">
        <f>'Copy paste to Here'!C652</f>
        <v>0</v>
      </c>
      <c r="C648" s="54"/>
      <c r="D648" s="55"/>
      <c r="E648" s="56"/>
      <c r="F648" s="56">
        <f t="shared" si="28"/>
        <v>0</v>
      </c>
      <c r="G648" s="57">
        <f t="shared" si="29"/>
        <v>0</v>
      </c>
      <c r="H648" s="60">
        <f t="shared" si="30"/>
        <v>0</v>
      </c>
    </row>
    <row r="649" spans="1:8" s="59" customFormat="1" hidden="1">
      <c r="A649" s="53" t="str">
        <f>IF((LEN('Copy paste to Here'!G653))&gt;5,((CONCATENATE('Copy paste to Here'!G653," &amp; ",'Copy paste to Here'!D653,"  &amp;  ",'Copy paste to Here'!E653))),"Empty Cell")</f>
        <v>Empty Cell</v>
      </c>
      <c r="B649" s="54">
        <f>'Copy paste to Here'!C653</f>
        <v>0</v>
      </c>
      <c r="C649" s="54"/>
      <c r="D649" s="55"/>
      <c r="E649" s="56"/>
      <c r="F649" s="56">
        <f t="shared" si="28"/>
        <v>0</v>
      </c>
      <c r="G649" s="57">
        <f t="shared" si="29"/>
        <v>0</v>
      </c>
      <c r="H649" s="60">
        <f t="shared" si="30"/>
        <v>0</v>
      </c>
    </row>
    <row r="650" spans="1:8" s="59" customFormat="1" hidden="1">
      <c r="A650" s="53" t="str">
        <f>IF((LEN('Copy paste to Here'!G654))&gt;5,((CONCATENATE('Copy paste to Here'!G654," &amp; ",'Copy paste to Here'!D654,"  &amp;  ",'Copy paste to Here'!E654))),"Empty Cell")</f>
        <v>Empty Cell</v>
      </c>
      <c r="B650" s="54">
        <f>'Copy paste to Here'!C654</f>
        <v>0</v>
      </c>
      <c r="C650" s="54"/>
      <c r="D650" s="55"/>
      <c r="E650" s="56"/>
      <c r="F650" s="56">
        <f t="shared" si="28"/>
        <v>0</v>
      </c>
      <c r="G650" s="57">
        <f t="shared" si="29"/>
        <v>0</v>
      </c>
      <c r="H650" s="60">
        <f t="shared" si="30"/>
        <v>0</v>
      </c>
    </row>
    <row r="651" spans="1:8" s="59" customFormat="1" hidden="1">
      <c r="A651" s="53" t="str">
        <f>IF((LEN('Copy paste to Here'!G655))&gt;5,((CONCATENATE('Copy paste to Here'!G655," &amp; ",'Copy paste to Here'!D655,"  &amp;  ",'Copy paste to Here'!E655))),"Empty Cell")</f>
        <v>Empty Cell</v>
      </c>
      <c r="B651" s="54">
        <f>'Copy paste to Here'!C655</f>
        <v>0</v>
      </c>
      <c r="C651" s="54"/>
      <c r="D651" s="55"/>
      <c r="E651" s="56"/>
      <c r="F651" s="56">
        <f t="shared" si="28"/>
        <v>0</v>
      </c>
      <c r="G651" s="57">
        <f t="shared" si="29"/>
        <v>0</v>
      </c>
      <c r="H651" s="60">
        <f t="shared" si="30"/>
        <v>0</v>
      </c>
    </row>
    <row r="652" spans="1:8" s="59" customFormat="1" hidden="1">
      <c r="A652" s="53" t="str">
        <f>IF((LEN('Copy paste to Here'!G656))&gt;5,((CONCATENATE('Copy paste to Here'!G656," &amp; ",'Copy paste to Here'!D656,"  &amp;  ",'Copy paste to Here'!E656))),"Empty Cell")</f>
        <v>Empty Cell</v>
      </c>
      <c r="B652" s="54">
        <f>'Copy paste to Here'!C656</f>
        <v>0</v>
      </c>
      <c r="C652" s="54"/>
      <c r="D652" s="55"/>
      <c r="E652" s="56"/>
      <c r="F652" s="56">
        <f t="shared" si="28"/>
        <v>0</v>
      </c>
      <c r="G652" s="57">
        <f t="shared" si="29"/>
        <v>0</v>
      </c>
      <c r="H652" s="60">
        <f t="shared" si="30"/>
        <v>0</v>
      </c>
    </row>
    <row r="653" spans="1:8" s="59" customFormat="1" hidden="1">
      <c r="A653" s="53" t="str">
        <f>IF((LEN('Copy paste to Here'!G657))&gt;5,((CONCATENATE('Copy paste to Here'!G657," &amp; ",'Copy paste to Here'!D657,"  &amp;  ",'Copy paste to Here'!E657))),"Empty Cell")</f>
        <v>Empty Cell</v>
      </c>
      <c r="B653" s="54">
        <f>'Copy paste to Here'!C657</f>
        <v>0</v>
      </c>
      <c r="C653" s="54"/>
      <c r="D653" s="55"/>
      <c r="E653" s="56"/>
      <c r="F653" s="56">
        <f t="shared" si="28"/>
        <v>0</v>
      </c>
      <c r="G653" s="57">
        <f t="shared" si="29"/>
        <v>0</v>
      </c>
      <c r="H653" s="60">
        <f t="shared" si="30"/>
        <v>0</v>
      </c>
    </row>
    <row r="654" spans="1:8" s="59" customFormat="1" hidden="1">
      <c r="A654" s="53" t="str">
        <f>IF((LEN('Copy paste to Here'!G658))&gt;5,((CONCATENATE('Copy paste to Here'!G658," &amp; ",'Copy paste to Here'!D658,"  &amp;  ",'Copy paste to Here'!E658))),"Empty Cell")</f>
        <v>Empty Cell</v>
      </c>
      <c r="B654" s="54">
        <f>'Copy paste to Here'!C658</f>
        <v>0</v>
      </c>
      <c r="C654" s="54"/>
      <c r="D654" s="55"/>
      <c r="E654" s="56"/>
      <c r="F654" s="56">
        <f t="shared" si="28"/>
        <v>0</v>
      </c>
      <c r="G654" s="57">
        <f t="shared" si="29"/>
        <v>0</v>
      </c>
      <c r="H654" s="60">
        <f t="shared" si="30"/>
        <v>0</v>
      </c>
    </row>
    <row r="655" spans="1:8" s="59" customFormat="1" hidden="1">
      <c r="A655" s="53" t="str">
        <f>IF((LEN('Copy paste to Here'!G659))&gt;5,((CONCATENATE('Copy paste to Here'!G659," &amp; ",'Copy paste to Here'!D659,"  &amp;  ",'Copy paste to Here'!E659))),"Empty Cell")</f>
        <v>Empty Cell</v>
      </c>
      <c r="B655" s="54">
        <f>'Copy paste to Here'!C659</f>
        <v>0</v>
      </c>
      <c r="C655" s="54"/>
      <c r="D655" s="55"/>
      <c r="E655" s="56"/>
      <c r="F655" s="56">
        <f t="shared" si="28"/>
        <v>0</v>
      </c>
      <c r="G655" s="57">
        <f t="shared" si="29"/>
        <v>0</v>
      </c>
      <c r="H655" s="60">
        <f t="shared" si="30"/>
        <v>0</v>
      </c>
    </row>
    <row r="656" spans="1:8" s="59" customFormat="1" hidden="1">
      <c r="A656" s="53" t="str">
        <f>IF((LEN('Copy paste to Here'!G660))&gt;5,((CONCATENATE('Copy paste to Here'!G660," &amp; ",'Copy paste to Here'!D660,"  &amp;  ",'Copy paste to Here'!E660))),"Empty Cell")</f>
        <v>Empty Cell</v>
      </c>
      <c r="B656" s="54">
        <f>'Copy paste to Here'!C660</f>
        <v>0</v>
      </c>
      <c r="C656" s="54"/>
      <c r="D656" s="55"/>
      <c r="E656" s="56"/>
      <c r="F656" s="56">
        <f t="shared" si="28"/>
        <v>0</v>
      </c>
      <c r="G656" s="57">
        <f t="shared" si="29"/>
        <v>0</v>
      </c>
      <c r="H656" s="60">
        <f t="shared" si="30"/>
        <v>0</v>
      </c>
    </row>
    <row r="657" spans="1:8" s="59" customFormat="1" hidden="1">
      <c r="A657" s="53" t="str">
        <f>IF((LEN('Copy paste to Here'!G661))&gt;5,((CONCATENATE('Copy paste to Here'!G661," &amp; ",'Copy paste to Here'!D661,"  &amp;  ",'Copy paste to Here'!E661))),"Empty Cell")</f>
        <v>Empty Cell</v>
      </c>
      <c r="B657" s="54">
        <f>'Copy paste to Here'!C661</f>
        <v>0</v>
      </c>
      <c r="C657" s="54"/>
      <c r="D657" s="55"/>
      <c r="E657" s="56"/>
      <c r="F657" s="56">
        <f t="shared" si="28"/>
        <v>0</v>
      </c>
      <c r="G657" s="57">
        <f t="shared" si="29"/>
        <v>0</v>
      </c>
      <c r="H657" s="60">
        <f t="shared" si="30"/>
        <v>0</v>
      </c>
    </row>
    <row r="658" spans="1:8" s="59" customFormat="1" hidden="1">
      <c r="A658" s="53" t="str">
        <f>IF((LEN('Copy paste to Here'!G662))&gt;5,((CONCATENATE('Copy paste to Here'!G662," &amp; ",'Copy paste to Here'!D662,"  &amp;  ",'Copy paste to Here'!E662))),"Empty Cell")</f>
        <v>Empty Cell</v>
      </c>
      <c r="B658" s="54">
        <f>'Copy paste to Here'!C662</f>
        <v>0</v>
      </c>
      <c r="C658" s="54"/>
      <c r="D658" s="55"/>
      <c r="E658" s="56"/>
      <c r="F658" s="56">
        <f t="shared" si="28"/>
        <v>0</v>
      </c>
      <c r="G658" s="57">
        <f t="shared" si="29"/>
        <v>0</v>
      </c>
      <c r="H658" s="60">
        <f t="shared" si="30"/>
        <v>0</v>
      </c>
    </row>
    <row r="659" spans="1:8" s="59" customFormat="1" hidden="1">
      <c r="A659" s="53" t="str">
        <f>IF((LEN('Copy paste to Here'!G663))&gt;5,((CONCATENATE('Copy paste to Here'!G663," &amp; ",'Copy paste to Here'!D663,"  &amp;  ",'Copy paste to Here'!E663))),"Empty Cell")</f>
        <v>Empty Cell</v>
      </c>
      <c r="B659" s="54">
        <f>'Copy paste to Here'!C663</f>
        <v>0</v>
      </c>
      <c r="C659" s="54"/>
      <c r="D659" s="55"/>
      <c r="E659" s="56"/>
      <c r="F659" s="56">
        <f t="shared" ref="F659:F722" si="31">D659*E659</f>
        <v>0</v>
      </c>
      <c r="G659" s="57">
        <f t="shared" ref="G659:G722" si="32">E659*$E$14</f>
        <v>0</v>
      </c>
      <c r="H659" s="60">
        <f t="shared" ref="H659:H722" si="33">D659*G659</f>
        <v>0</v>
      </c>
    </row>
    <row r="660" spans="1:8" s="59" customFormat="1" hidden="1">
      <c r="A660" s="53" t="str">
        <f>IF((LEN('Copy paste to Here'!G664))&gt;5,((CONCATENATE('Copy paste to Here'!G664," &amp; ",'Copy paste to Here'!D664,"  &amp;  ",'Copy paste to Here'!E664))),"Empty Cell")</f>
        <v>Empty Cell</v>
      </c>
      <c r="B660" s="54">
        <f>'Copy paste to Here'!C664</f>
        <v>0</v>
      </c>
      <c r="C660" s="54"/>
      <c r="D660" s="55"/>
      <c r="E660" s="56"/>
      <c r="F660" s="56">
        <f t="shared" si="31"/>
        <v>0</v>
      </c>
      <c r="G660" s="57">
        <f t="shared" si="32"/>
        <v>0</v>
      </c>
      <c r="H660" s="60">
        <f t="shared" si="33"/>
        <v>0</v>
      </c>
    </row>
    <row r="661" spans="1:8" s="59" customFormat="1" hidden="1">
      <c r="A661" s="53" t="str">
        <f>IF((LEN('Copy paste to Here'!G665))&gt;5,((CONCATENATE('Copy paste to Here'!G665," &amp; ",'Copy paste to Here'!D665,"  &amp;  ",'Copy paste to Here'!E665))),"Empty Cell")</f>
        <v>Empty Cell</v>
      </c>
      <c r="B661" s="54">
        <f>'Copy paste to Here'!C665</f>
        <v>0</v>
      </c>
      <c r="C661" s="54"/>
      <c r="D661" s="55"/>
      <c r="E661" s="56"/>
      <c r="F661" s="56">
        <f t="shared" si="31"/>
        <v>0</v>
      </c>
      <c r="G661" s="57">
        <f t="shared" si="32"/>
        <v>0</v>
      </c>
      <c r="H661" s="60">
        <f t="shared" si="33"/>
        <v>0</v>
      </c>
    </row>
    <row r="662" spans="1:8" s="59" customFormat="1" hidden="1">
      <c r="A662" s="53" t="str">
        <f>IF((LEN('Copy paste to Here'!G666))&gt;5,((CONCATENATE('Copy paste to Here'!G666," &amp; ",'Copy paste to Here'!D666,"  &amp;  ",'Copy paste to Here'!E666))),"Empty Cell")</f>
        <v>Empty Cell</v>
      </c>
      <c r="B662" s="54">
        <f>'Copy paste to Here'!C666</f>
        <v>0</v>
      </c>
      <c r="C662" s="54"/>
      <c r="D662" s="55"/>
      <c r="E662" s="56"/>
      <c r="F662" s="56">
        <f t="shared" si="31"/>
        <v>0</v>
      </c>
      <c r="G662" s="57">
        <f t="shared" si="32"/>
        <v>0</v>
      </c>
      <c r="H662" s="60">
        <f t="shared" si="33"/>
        <v>0</v>
      </c>
    </row>
    <row r="663" spans="1:8" s="59" customFormat="1" hidden="1">
      <c r="A663" s="53" t="str">
        <f>IF((LEN('Copy paste to Here'!G667))&gt;5,((CONCATENATE('Copy paste to Here'!G667," &amp; ",'Copy paste to Here'!D667,"  &amp;  ",'Copy paste to Here'!E667))),"Empty Cell")</f>
        <v>Empty Cell</v>
      </c>
      <c r="B663" s="54">
        <f>'Copy paste to Here'!C667</f>
        <v>0</v>
      </c>
      <c r="C663" s="54"/>
      <c r="D663" s="55"/>
      <c r="E663" s="56"/>
      <c r="F663" s="56">
        <f t="shared" si="31"/>
        <v>0</v>
      </c>
      <c r="G663" s="57">
        <f t="shared" si="32"/>
        <v>0</v>
      </c>
      <c r="H663" s="60">
        <f t="shared" si="33"/>
        <v>0</v>
      </c>
    </row>
    <row r="664" spans="1:8" s="59" customFormat="1" hidden="1">
      <c r="A664" s="53" t="str">
        <f>IF((LEN('Copy paste to Here'!G668))&gt;5,((CONCATENATE('Copy paste to Here'!G668," &amp; ",'Copy paste to Here'!D668,"  &amp;  ",'Copy paste to Here'!E668))),"Empty Cell")</f>
        <v>Empty Cell</v>
      </c>
      <c r="B664" s="54">
        <f>'Copy paste to Here'!C668</f>
        <v>0</v>
      </c>
      <c r="C664" s="54"/>
      <c r="D664" s="55"/>
      <c r="E664" s="56"/>
      <c r="F664" s="56">
        <f t="shared" si="31"/>
        <v>0</v>
      </c>
      <c r="G664" s="57">
        <f t="shared" si="32"/>
        <v>0</v>
      </c>
      <c r="H664" s="60">
        <f t="shared" si="33"/>
        <v>0</v>
      </c>
    </row>
    <row r="665" spans="1:8" s="59" customFormat="1" hidden="1">
      <c r="A665" s="53" t="str">
        <f>IF((LEN('Copy paste to Here'!G669))&gt;5,((CONCATENATE('Copy paste to Here'!G669," &amp; ",'Copy paste to Here'!D669,"  &amp;  ",'Copy paste to Here'!E669))),"Empty Cell")</f>
        <v>Empty Cell</v>
      </c>
      <c r="B665" s="54">
        <f>'Copy paste to Here'!C669</f>
        <v>0</v>
      </c>
      <c r="C665" s="54"/>
      <c r="D665" s="55"/>
      <c r="E665" s="56"/>
      <c r="F665" s="56">
        <f t="shared" si="31"/>
        <v>0</v>
      </c>
      <c r="G665" s="57">
        <f t="shared" si="32"/>
        <v>0</v>
      </c>
      <c r="H665" s="60">
        <f t="shared" si="33"/>
        <v>0</v>
      </c>
    </row>
    <row r="666" spans="1:8" s="59" customFormat="1" hidden="1">
      <c r="A666" s="53" t="str">
        <f>IF((LEN('Copy paste to Here'!G670))&gt;5,((CONCATENATE('Copy paste to Here'!G670," &amp; ",'Copy paste to Here'!D670,"  &amp;  ",'Copy paste to Here'!E670))),"Empty Cell")</f>
        <v>Empty Cell</v>
      </c>
      <c r="B666" s="54">
        <f>'Copy paste to Here'!C670</f>
        <v>0</v>
      </c>
      <c r="C666" s="54"/>
      <c r="D666" s="55"/>
      <c r="E666" s="56"/>
      <c r="F666" s="56">
        <f t="shared" si="31"/>
        <v>0</v>
      </c>
      <c r="G666" s="57">
        <f t="shared" si="32"/>
        <v>0</v>
      </c>
      <c r="H666" s="60">
        <f t="shared" si="33"/>
        <v>0</v>
      </c>
    </row>
    <row r="667" spans="1:8" s="59" customFormat="1" hidden="1">
      <c r="A667" s="53" t="str">
        <f>IF((LEN('Copy paste to Here'!G671))&gt;5,((CONCATENATE('Copy paste to Here'!G671," &amp; ",'Copy paste to Here'!D671,"  &amp;  ",'Copy paste to Here'!E671))),"Empty Cell")</f>
        <v>Empty Cell</v>
      </c>
      <c r="B667" s="54">
        <f>'Copy paste to Here'!C671</f>
        <v>0</v>
      </c>
      <c r="C667" s="54"/>
      <c r="D667" s="55"/>
      <c r="E667" s="56"/>
      <c r="F667" s="56">
        <f t="shared" si="31"/>
        <v>0</v>
      </c>
      <c r="G667" s="57">
        <f t="shared" si="32"/>
        <v>0</v>
      </c>
      <c r="H667" s="60">
        <f t="shared" si="33"/>
        <v>0</v>
      </c>
    </row>
    <row r="668" spans="1:8" s="59" customFormat="1" hidden="1">
      <c r="A668" s="53" t="str">
        <f>IF((LEN('Copy paste to Here'!G672))&gt;5,((CONCATENATE('Copy paste to Here'!G672," &amp; ",'Copy paste to Here'!D672,"  &amp;  ",'Copy paste to Here'!E672))),"Empty Cell")</f>
        <v>Empty Cell</v>
      </c>
      <c r="B668" s="54">
        <f>'Copy paste to Here'!C672</f>
        <v>0</v>
      </c>
      <c r="C668" s="54"/>
      <c r="D668" s="55"/>
      <c r="E668" s="56"/>
      <c r="F668" s="56">
        <f t="shared" si="31"/>
        <v>0</v>
      </c>
      <c r="G668" s="57">
        <f t="shared" si="32"/>
        <v>0</v>
      </c>
      <c r="H668" s="60">
        <f t="shared" si="33"/>
        <v>0</v>
      </c>
    </row>
    <row r="669" spans="1:8" s="59" customFormat="1" hidden="1">
      <c r="A669" s="53" t="str">
        <f>IF((LEN('Copy paste to Here'!G673))&gt;5,((CONCATENATE('Copy paste to Here'!G673," &amp; ",'Copy paste to Here'!D673,"  &amp;  ",'Copy paste to Here'!E673))),"Empty Cell")</f>
        <v>Empty Cell</v>
      </c>
      <c r="B669" s="54">
        <f>'Copy paste to Here'!C673</f>
        <v>0</v>
      </c>
      <c r="C669" s="54"/>
      <c r="D669" s="55"/>
      <c r="E669" s="56"/>
      <c r="F669" s="56">
        <f t="shared" si="31"/>
        <v>0</v>
      </c>
      <c r="G669" s="57">
        <f t="shared" si="32"/>
        <v>0</v>
      </c>
      <c r="H669" s="60">
        <f t="shared" si="33"/>
        <v>0</v>
      </c>
    </row>
    <row r="670" spans="1:8" s="59" customFormat="1" hidden="1">
      <c r="A670" s="53" t="str">
        <f>IF((LEN('Copy paste to Here'!G674))&gt;5,((CONCATENATE('Copy paste to Here'!G674," &amp; ",'Copy paste to Here'!D674,"  &amp;  ",'Copy paste to Here'!E674))),"Empty Cell")</f>
        <v>Empty Cell</v>
      </c>
      <c r="B670" s="54">
        <f>'Copy paste to Here'!C674</f>
        <v>0</v>
      </c>
      <c r="C670" s="54"/>
      <c r="D670" s="55"/>
      <c r="E670" s="56"/>
      <c r="F670" s="56">
        <f t="shared" si="31"/>
        <v>0</v>
      </c>
      <c r="G670" s="57">
        <f t="shared" si="32"/>
        <v>0</v>
      </c>
      <c r="H670" s="60">
        <f t="shared" si="33"/>
        <v>0</v>
      </c>
    </row>
    <row r="671" spans="1:8" s="59" customFormat="1" hidden="1">
      <c r="A671" s="53" t="str">
        <f>IF((LEN('Copy paste to Here'!G675))&gt;5,((CONCATENATE('Copy paste to Here'!G675," &amp; ",'Copy paste to Here'!D675,"  &amp;  ",'Copy paste to Here'!E675))),"Empty Cell")</f>
        <v>Empty Cell</v>
      </c>
      <c r="B671" s="54">
        <f>'Copy paste to Here'!C675</f>
        <v>0</v>
      </c>
      <c r="C671" s="54"/>
      <c r="D671" s="55"/>
      <c r="E671" s="56"/>
      <c r="F671" s="56">
        <f t="shared" si="31"/>
        <v>0</v>
      </c>
      <c r="G671" s="57">
        <f t="shared" si="32"/>
        <v>0</v>
      </c>
      <c r="H671" s="60">
        <f t="shared" si="33"/>
        <v>0</v>
      </c>
    </row>
    <row r="672" spans="1:8" s="59" customFormat="1" hidden="1">
      <c r="A672" s="53" t="str">
        <f>IF((LEN('Copy paste to Here'!G676))&gt;5,((CONCATENATE('Copy paste to Here'!G676," &amp; ",'Copy paste to Here'!D676,"  &amp;  ",'Copy paste to Here'!E676))),"Empty Cell")</f>
        <v>Empty Cell</v>
      </c>
      <c r="B672" s="54">
        <f>'Copy paste to Here'!C676</f>
        <v>0</v>
      </c>
      <c r="C672" s="54"/>
      <c r="D672" s="55"/>
      <c r="E672" s="56"/>
      <c r="F672" s="56">
        <f t="shared" si="31"/>
        <v>0</v>
      </c>
      <c r="G672" s="57">
        <f t="shared" si="32"/>
        <v>0</v>
      </c>
      <c r="H672" s="60">
        <f t="shared" si="33"/>
        <v>0</v>
      </c>
    </row>
    <row r="673" spans="1:8" s="59" customFormat="1" hidden="1">
      <c r="A673" s="53" t="str">
        <f>IF((LEN('Copy paste to Here'!G677))&gt;5,((CONCATENATE('Copy paste to Here'!G677," &amp; ",'Copy paste to Here'!D677,"  &amp;  ",'Copy paste to Here'!E677))),"Empty Cell")</f>
        <v>Empty Cell</v>
      </c>
      <c r="B673" s="54">
        <f>'Copy paste to Here'!C677</f>
        <v>0</v>
      </c>
      <c r="C673" s="54"/>
      <c r="D673" s="55"/>
      <c r="E673" s="56"/>
      <c r="F673" s="56">
        <f t="shared" si="31"/>
        <v>0</v>
      </c>
      <c r="G673" s="57">
        <f t="shared" si="32"/>
        <v>0</v>
      </c>
      <c r="H673" s="60">
        <f t="shared" si="33"/>
        <v>0</v>
      </c>
    </row>
    <row r="674" spans="1:8" s="59" customFormat="1" hidden="1">
      <c r="A674" s="53" t="str">
        <f>IF((LEN('Copy paste to Here'!G678))&gt;5,((CONCATENATE('Copy paste to Here'!G678," &amp; ",'Copy paste to Here'!D678,"  &amp;  ",'Copy paste to Here'!E678))),"Empty Cell")</f>
        <v>Empty Cell</v>
      </c>
      <c r="B674" s="54">
        <f>'Copy paste to Here'!C678</f>
        <v>0</v>
      </c>
      <c r="C674" s="54"/>
      <c r="D674" s="55"/>
      <c r="E674" s="56"/>
      <c r="F674" s="56">
        <f t="shared" si="31"/>
        <v>0</v>
      </c>
      <c r="G674" s="57">
        <f t="shared" si="32"/>
        <v>0</v>
      </c>
      <c r="H674" s="60">
        <f t="shared" si="33"/>
        <v>0</v>
      </c>
    </row>
    <row r="675" spans="1:8" s="59" customFormat="1" hidden="1">
      <c r="A675" s="53" t="str">
        <f>IF((LEN('Copy paste to Here'!G679))&gt;5,((CONCATENATE('Copy paste to Here'!G679," &amp; ",'Copy paste to Here'!D679,"  &amp;  ",'Copy paste to Here'!E679))),"Empty Cell")</f>
        <v>Empty Cell</v>
      </c>
      <c r="B675" s="54">
        <f>'Copy paste to Here'!C679</f>
        <v>0</v>
      </c>
      <c r="C675" s="54"/>
      <c r="D675" s="55"/>
      <c r="E675" s="56"/>
      <c r="F675" s="56">
        <f t="shared" si="31"/>
        <v>0</v>
      </c>
      <c r="G675" s="57">
        <f t="shared" si="32"/>
        <v>0</v>
      </c>
      <c r="H675" s="60">
        <f t="shared" si="33"/>
        <v>0</v>
      </c>
    </row>
    <row r="676" spans="1:8" s="59" customFormat="1" hidden="1">
      <c r="A676" s="53" t="str">
        <f>IF((LEN('Copy paste to Here'!G680))&gt;5,((CONCATENATE('Copy paste to Here'!G680," &amp; ",'Copy paste to Here'!D680,"  &amp;  ",'Copy paste to Here'!E680))),"Empty Cell")</f>
        <v>Empty Cell</v>
      </c>
      <c r="B676" s="54">
        <f>'Copy paste to Here'!C680</f>
        <v>0</v>
      </c>
      <c r="C676" s="54"/>
      <c r="D676" s="55"/>
      <c r="E676" s="56"/>
      <c r="F676" s="56">
        <f t="shared" si="31"/>
        <v>0</v>
      </c>
      <c r="G676" s="57">
        <f t="shared" si="32"/>
        <v>0</v>
      </c>
      <c r="H676" s="60">
        <f t="shared" si="33"/>
        <v>0</v>
      </c>
    </row>
    <row r="677" spans="1:8" s="59" customFormat="1" hidden="1">
      <c r="A677" s="53" t="str">
        <f>IF((LEN('Copy paste to Here'!G681))&gt;5,((CONCATENATE('Copy paste to Here'!G681," &amp; ",'Copy paste to Here'!D681,"  &amp;  ",'Copy paste to Here'!E681))),"Empty Cell")</f>
        <v>Empty Cell</v>
      </c>
      <c r="B677" s="54">
        <f>'Copy paste to Here'!C681</f>
        <v>0</v>
      </c>
      <c r="C677" s="54"/>
      <c r="D677" s="55"/>
      <c r="E677" s="56"/>
      <c r="F677" s="56">
        <f t="shared" si="31"/>
        <v>0</v>
      </c>
      <c r="G677" s="57">
        <f t="shared" si="32"/>
        <v>0</v>
      </c>
      <c r="H677" s="60">
        <f t="shared" si="33"/>
        <v>0</v>
      </c>
    </row>
    <row r="678" spans="1:8" s="59" customFormat="1" hidden="1">
      <c r="A678" s="53" t="str">
        <f>IF((LEN('Copy paste to Here'!G682))&gt;5,((CONCATENATE('Copy paste to Here'!G682," &amp; ",'Copy paste to Here'!D682,"  &amp;  ",'Copy paste to Here'!E682))),"Empty Cell")</f>
        <v>Empty Cell</v>
      </c>
      <c r="B678" s="54">
        <f>'Copy paste to Here'!C682</f>
        <v>0</v>
      </c>
      <c r="C678" s="54"/>
      <c r="D678" s="55"/>
      <c r="E678" s="56"/>
      <c r="F678" s="56">
        <f t="shared" si="31"/>
        <v>0</v>
      </c>
      <c r="G678" s="57">
        <f t="shared" si="32"/>
        <v>0</v>
      </c>
      <c r="H678" s="60">
        <f t="shared" si="33"/>
        <v>0</v>
      </c>
    </row>
    <row r="679" spans="1:8" s="59" customFormat="1" hidden="1">
      <c r="A679" s="53" t="str">
        <f>IF((LEN('Copy paste to Here'!G683))&gt;5,((CONCATENATE('Copy paste to Here'!G683," &amp; ",'Copy paste to Here'!D683,"  &amp;  ",'Copy paste to Here'!E683))),"Empty Cell")</f>
        <v>Empty Cell</v>
      </c>
      <c r="B679" s="54">
        <f>'Copy paste to Here'!C683</f>
        <v>0</v>
      </c>
      <c r="C679" s="54"/>
      <c r="D679" s="55"/>
      <c r="E679" s="56"/>
      <c r="F679" s="56">
        <f t="shared" si="31"/>
        <v>0</v>
      </c>
      <c r="G679" s="57">
        <f t="shared" si="32"/>
        <v>0</v>
      </c>
      <c r="H679" s="60">
        <f t="shared" si="33"/>
        <v>0</v>
      </c>
    </row>
    <row r="680" spans="1:8" s="59" customFormat="1" hidden="1">
      <c r="A680" s="53" t="str">
        <f>IF((LEN('Copy paste to Here'!G684))&gt;5,((CONCATENATE('Copy paste to Here'!G684," &amp; ",'Copy paste to Here'!D684,"  &amp;  ",'Copy paste to Here'!E684))),"Empty Cell")</f>
        <v>Empty Cell</v>
      </c>
      <c r="B680" s="54">
        <f>'Copy paste to Here'!C684</f>
        <v>0</v>
      </c>
      <c r="C680" s="54"/>
      <c r="D680" s="55"/>
      <c r="E680" s="56"/>
      <c r="F680" s="56">
        <f t="shared" si="31"/>
        <v>0</v>
      </c>
      <c r="G680" s="57">
        <f t="shared" si="32"/>
        <v>0</v>
      </c>
      <c r="H680" s="60">
        <f t="shared" si="33"/>
        <v>0</v>
      </c>
    </row>
    <row r="681" spans="1:8" s="59" customFormat="1" hidden="1">
      <c r="A681" s="53" t="str">
        <f>IF((LEN('Copy paste to Here'!G685))&gt;5,((CONCATENATE('Copy paste to Here'!G685," &amp; ",'Copy paste to Here'!D685,"  &amp;  ",'Copy paste to Here'!E685))),"Empty Cell")</f>
        <v>Empty Cell</v>
      </c>
      <c r="B681" s="54">
        <f>'Copy paste to Here'!C685</f>
        <v>0</v>
      </c>
      <c r="C681" s="54"/>
      <c r="D681" s="55"/>
      <c r="E681" s="56"/>
      <c r="F681" s="56">
        <f t="shared" si="31"/>
        <v>0</v>
      </c>
      <c r="G681" s="57">
        <f t="shared" si="32"/>
        <v>0</v>
      </c>
      <c r="H681" s="60">
        <f t="shared" si="33"/>
        <v>0</v>
      </c>
    </row>
    <row r="682" spans="1:8" s="59" customFormat="1" hidden="1">
      <c r="A682" s="53" t="str">
        <f>IF((LEN('Copy paste to Here'!G686))&gt;5,((CONCATENATE('Copy paste to Here'!G686," &amp; ",'Copy paste to Here'!D686,"  &amp;  ",'Copy paste to Here'!E686))),"Empty Cell")</f>
        <v>Empty Cell</v>
      </c>
      <c r="B682" s="54">
        <f>'Copy paste to Here'!C686</f>
        <v>0</v>
      </c>
      <c r="C682" s="54"/>
      <c r="D682" s="55"/>
      <c r="E682" s="56"/>
      <c r="F682" s="56">
        <f t="shared" si="31"/>
        <v>0</v>
      </c>
      <c r="G682" s="57">
        <f t="shared" si="32"/>
        <v>0</v>
      </c>
      <c r="H682" s="60">
        <f t="shared" si="33"/>
        <v>0</v>
      </c>
    </row>
    <row r="683" spans="1:8" s="59" customFormat="1" hidden="1">
      <c r="A683" s="53" t="str">
        <f>IF((LEN('Copy paste to Here'!G687))&gt;5,((CONCATENATE('Copy paste to Here'!G687," &amp; ",'Copy paste to Here'!D687,"  &amp;  ",'Copy paste to Here'!E687))),"Empty Cell")</f>
        <v>Empty Cell</v>
      </c>
      <c r="B683" s="54">
        <f>'Copy paste to Here'!C687</f>
        <v>0</v>
      </c>
      <c r="C683" s="54"/>
      <c r="D683" s="55"/>
      <c r="E683" s="56"/>
      <c r="F683" s="56">
        <f t="shared" si="31"/>
        <v>0</v>
      </c>
      <c r="G683" s="57">
        <f t="shared" si="32"/>
        <v>0</v>
      </c>
      <c r="H683" s="60">
        <f t="shared" si="33"/>
        <v>0</v>
      </c>
    </row>
    <row r="684" spans="1:8" s="59" customFormat="1" hidden="1">
      <c r="A684" s="53" t="str">
        <f>IF((LEN('Copy paste to Here'!G688))&gt;5,((CONCATENATE('Copy paste to Here'!G688," &amp; ",'Copy paste to Here'!D688,"  &amp;  ",'Copy paste to Here'!E688))),"Empty Cell")</f>
        <v>Empty Cell</v>
      </c>
      <c r="B684" s="54">
        <f>'Copy paste to Here'!C688</f>
        <v>0</v>
      </c>
      <c r="C684" s="54"/>
      <c r="D684" s="55"/>
      <c r="E684" s="56"/>
      <c r="F684" s="56">
        <f t="shared" si="31"/>
        <v>0</v>
      </c>
      <c r="G684" s="57">
        <f t="shared" si="32"/>
        <v>0</v>
      </c>
      <c r="H684" s="60">
        <f t="shared" si="33"/>
        <v>0</v>
      </c>
    </row>
    <row r="685" spans="1:8" s="59" customFormat="1" hidden="1">
      <c r="A685" s="53" t="str">
        <f>IF((LEN('Copy paste to Here'!G689))&gt;5,((CONCATENATE('Copy paste to Here'!G689," &amp; ",'Copy paste to Here'!D689,"  &amp;  ",'Copy paste to Here'!E689))),"Empty Cell")</f>
        <v>Empty Cell</v>
      </c>
      <c r="B685" s="54">
        <f>'Copy paste to Here'!C689</f>
        <v>0</v>
      </c>
      <c r="C685" s="54"/>
      <c r="D685" s="55"/>
      <c r="E685" s="56"/>
      <c r="F685" s="56">
        <f t="shared" si="31"/>
        <v>0</v>
      </c>
      <c r="G685" s="57">
        <f t="shared" si="32"/>
        <v>0</v>
      </c>
      <c r="H685" s="60">
        <f t="shared" si="33"/>
        <v>0</v>
      </c>
    </row>
    <row r="686" spans="1:8" s="59" customFormat="1" hidden="1">
      <c r="A686" s="53" t="str">
        <f>IF((LEN('Copy paste to Here'!G690))&gt;5,((CONCATENATE('Copy paste to Here'!G690," &amp; ",'Copy paste to Here'!D690,"  &amp;  ",'Copy paste to Here'!E690))),"Empty Cell")</f>
        <v>Empty Cell</v>
      </c>
      <c r="B686" s="54">
        <f>'Copy paste to Here'!C690</f>
        <v>0</v>
      </c>
      <c r="C686" s="54"/>
      <c r="D686" s="55"/>
      <c r="E686" s="56"/>
      <c r="F686" s="56">
        <f t="shared" si="31"/>
        <v>0</v>
      </c>
      <c r="G686" s="57">
        <f t="shared" si="32"/>
        <v>0</v>
      </c>
      <c r="H686" s="60">
        <f t="shared" si="33"/>
        <v>0</v>
      </c>
    </row>
    <row r="687" spans="1:8" s="59" customFormat="1" hidden="1">
      <c r="A687" s="53" t="str">
        <f>IF((LEN('Copy paste to Here'!G691))&gt;5,((CONCATENATE('Copy paste to Here'!G691," &amp; ",'Copy paste to Here'!D691,"  &amp;  ",'Copy paste to Here'!E691))),"Empty Cell")</f>
        <v>Empty Cell</v>
      </c>
      <c r="B687" s="54">
        <f>'Copy paste to Here'!C691</f>
        <v>0</v>
      </c>
      <c r="C687" s="54"/>
      <c r="D687" s="55"/>
      <c r="E687" s="56"/>
      <c r="F687" s="56">
        <f t="shared" si="31"/>
        <v>0</v>
      </c>
      <c r="G687" s="57">
        <f t="shared" si="32"/>
        <v>0</v>
      </c>
      <c r="H687" s="60">
        <f t="shared" si="33"/>
        <v>0</v>
      </c>
    </row>
    <row r="688" spans="1:8" s="59" customFormat="1" hidden="1">
      <c r="A688" s="53" t="str">
        <f>IF((LEN('Copy paste to Here'!G692))&gt;5,((CONCATENATE('Copy paste to Here'!G692," &amp; ",'Copy paste to Here'!D692,"  &amp;  ",'Copy paste to Here'!E692))),"Empty Cell")</f>
        <v>Empty Cell</v>
      </c>
      <c r="B688" s="54">
        <f>'Copy paste to Here'!C692</f>
        <v>0</v>
      </c>
      <c r="C688" s="54"/>
      <c r="D688" s="55"/>
      <c r="E688" s="56"/>
      <c r="F688" s="56">
        <f t="shared" si="31"/>
        <v>0</v>
      </c>
      <c r="G688" s="57">
        <f t="shared" si="32"/>
        <v>0</v>
      </c>
      <c r="H688" s="60">
        <f t="shared" si="33"/>
        <v>0</v>
      </c>
    </row>
    <row r="689" spans="1:8" s="59" customFormat="1" hidden="1">
      <c r="A689" s="53" t="str">
        <f>IF((LEN('Copy paste to Here'!G693))&gt;5,((CONCATENATE('Copy paste to Here'!G693," &amp; ",'Copy paste to Here'!D693,"  &amp;  ",'Copy paste to Here'!E693))),"Empty Cell")</f>
        <v>Empty Cell</v>
      </c>
      <c r="B689" s="54">
        <f>'Copy paste to Here'!C693</f>
        <v>0</v>
      </c>
      <c r="C689" s="54"/>
      <c r="D689" s="55"/>
      <c r="E689" s="56"/>
      <c r="F689" s="56">
        <f t="shared" si="31"/>
        <v>0</v>
      </c>
      <c r="G689" s="57">
        <f t="shared" si="32"/>
        <v>0</v>
      </c>
      <c r="H689" s="60">
        <f t="shared" si="33"/>
        <v>0</v>
      </c>
    </row>
    <row r="690" spans="1:8" s="59" customFormat="1" hidden="1">
      <c r="A690" s="53" t="str">
        <f>IF((LEN('Copy paste to Here'!G694))&gt;5,((CONCATENATE('Copy paste to Here'!G694," &amp; ",'Copy paste to Here'!D694,"  &amp;  ",'Copy paste to Here'!E694))),"Empty Cell")</f>
        <v>Empty Cell</v>
      </c>
      <c r="B690" s="54">
        <f>'Copy paste to Here'!C694</f>
        <v>0</v>
      </c>
      <c r="C690" s="54"/>
      <c r="D690" s="55"/>
      <c r="E690" s="56"/>
      <c r="F690" s="56">
        <f t="shared" si="31"/>
        <v>0</v>
      </c>
      <c r="G690" s="57">
        <f t="shared" si="32"/>
        <v>0</v>
      </c>
      <c r="H690" s="60">
        <f t="shared" si="33"/>
        <v>0</v>
      </c>
    </row>
    <row r="691" spans="1:8" s="59" customFormat="1" hidden="1">
      <c r="A691" s="53" t="str">
        <f>IF((LEN('Copy paste to Here'!G695))&gt;5,((CONCATENATE('Copy paste to Here'!G695," &amp; ",'Copy paste to Here'!D695,"  &amp;  ",'Copy paste to Here'!E695))),"Empty Cell")</f>
        <v>Empty Cell</v>
      </c>
      <c r="B691" s="54">
        <f>'Copy paste to Here'!C695</f>
        <v>0</v>
      </c>
      <c r="C691" s="54"/>
      <c r="D691" s="55"/>
      <c r="E691" s="56"/>
      <c r="F691" s="56">
        <f t="shared" si="31"/>
        <v>0</v>
      </c>
      <c r="G691" s="57">
        <f t="shared" si="32"/>
        <v>0</v>
      </c>
      <c r="H691" s="60">
        <f t="shared" si="33"/>
        <v>0</v>
      </c>
    </row>
    <row r="692" spans="1:8" s="59" customFormat="1" hidden="1">
      <c r="A692" s="53" t="str">
        <f>IF((LEN('Copy paste to Here'!G696))&gt;5,((CONCATENATE('Copy paste to Here'!G696," &amp; ",'Copy paste to Here'!D696,"  &amp;  ",'Copy paste to Here'!E696))),"Empty Cell")</f>
        <v>Empty Cell</v>
      </c>
      <c r="B692" s="54">
        <f>'Copy paste to Here'!C696</f>
        <v>0</v>
      </c>
      <c r="C692" s="54"/>
      <c r="D692" s="55"/>
      <c r="E692" s="56"/>
      <c r="F692" s="56">
        <f t="shared" si="31"/>
        <v>0</v>
      </c>
      <c r="G692" s="57">
        <f t="shared" si="32"/>
        <v>0</v>
      </c>
      <c r="H692" s="60">
        <f t="shared" si="33"/>
        <v>0</v>
      </c>
    </row>
    <row r="693" spans="1:8" s="59" customFormat="1" hidden="1">
      <c r="A693" s="53" t="str">
        <f>IF((LEN('Copy paste to Here'!G697))&gt;5,((CONCATENATE('Copy paste to Here'!G697," &amp; ",'Copy paste to Here'!D697,"  &amp;  ",'Copy paste to Here'!E697))),"Empty Cell")</f>
        <v>Empty Cell</v>
      </c>
      <c r="B693" s="54">
        <f>'Copy paste to Here'!C697</f>
        <v>0</v>
      </c>
      <c r="C693" s="54"/>
      <c r="D693" s="55"/>
      <c r="E693" s="56"/>
      <c r="F693" s="56">
        <f t="shared" si="31"/>
        <v>0</v>
      </c>
      <c r="G693" s="57">
        <f t="shared" si="32"/>
        <v>0</v>
      </c>
      <c r="H693" s="60">
        <f t="shared" si="33"/>
        <v>0</v>
      </c>
    </row>
    <row r="694" spans="1:8" s="59" customFormat="1" hidden="1">
      <c r="A694" s="53" t="str">
        <f>IF((LEN('Copy paste to Here'!G698))&gt;5,((CONCATENATE('Copy paste to Here'!G698," &amp; ",'Copy paste to Here'!D698,"  &amp;  ",'Copy paste to Here'!E698))),"Empty Cell")</f>
        <v>Empty Cell</v>
      </c>
      <c r="B694" s="54">
        <f>'Copy paste to Here'!C698</f>
        <v>0</v>
      </c>
      <c r="C694" s="54"/>
      <c r="D694" s="55"/>
      <c r="E694" s="56"/>
      <c r="F694" s="56">
        <f t="shared" si="31"/>
        <v>0</v>
      </c>
      <c r="G694" s="57">
        <f t="shared" si="32"/>
        <v>0</v>
      </c>
      <c r="H694" s="60">
        <f t="shared" si="33"/>
        <v>0</v>
      </c>
    </row>
    <row r="695" spans="1:8" s="59" customFormat="1" hidden="1">
      <c r="A695" s="53" t="str">
        <f>IF((LEN('Copy paste to Here'!G699))&gt;5,((CONCATENATE('Copy paste to Here'!G699," &amp; ",'Copy paste to Here'!D699,"  &amp;  ",'Copy paste to Here'!E699))),"Empty Cell")</f>
        <v>Empty Cell</v>
      </c>
      <c r="B695" s="54">
        <f>'Copy paste to Here'!C699</f>
        <v>0</v>
      </c>
      <c r="C695" s="54"/>
      <c r="D695" s="55"/>
      <c r="E695" s="56"/>
      <c r="F695" s="56">
        <f t="shared" si="31"/>
        <v>0</v>
      </c>
      <c r="G695" s="57">
        <f t="shared" si="32"/>
        <v>0</v>
      </c>
      <c r="H695" s="60">
        <f t="shared" si="33"/>
        <v>0</v>
      </c>
    </row>
    <row r="696" spans="1:8" s="59" customFormat="1" hidden="1">
      <c r="A696" s="53" t="str">
        <f>IF((LEN('Copy paste to Here'!G700))&gt;5,((CONCATENATE('Copy paste to Here'!G700," &amp; ",'Copy paste to Here'!D700,"  &amp;  ",'Copy paste to Here'!E700))),"Empty Cell")</f>
        <v>Empty Cell</v>
      </c>
      <c r="B696" s="54">
        <f>'Copy paste to Here'!C700</f>
        <v>0</v>
      </c>
      <c r="C696" s="54"/>
      <c r="D696" s="55"/>
      <c r="E696" s="56"/>
      <c r="F696" s="56">
        <f t="shared" si="31"/>
        <v>0</v>
      </c>
      <c r="G696" s="57">
        <f t="shared" si="32"/>
        <v>0</v>
      </c>
      <c r="H696" s="60">
        <f t="shared" si="33"/>
        <v>0</v>
      </c>
    </row>
    <row r="697" spans="1:8" s="59" customFormat="1" hidden="1">
      <c r="A697" s="53" t="str">
        <f>IF((LEN('Copy paste to Here'!G701))&gt;5,((CONCATENATE('Copy paste to Here'!G701," &amp; ",'Copy paste to Here'!D701,"  &amp;  ",'Copy paste to Here'!E701))),"Empty Cell")</f>
        <v>Empty Cell</v>
      </c>
      <c r="B697" s="54">
        <f>'Copy paste to Here'!C701</f>
        <v>0</v>
      </c>
      <c r="C697" s="54"/>
      <c r="D697" s="55"/>
      <c r="E697" s="56"/>
      <c r="F697" s="56">
        <f t="shared" si="31"/>
        <v>0</v>
      </c>
      <c r="G697" s="57">
        <f t="shared" si="32"/>
        <v>0</v>
      </c>
      <c r="H697" s="60">
        <f t="shared" si="33"/>
        <v>0</v>
      </c>
    </row>
    <row r="698" spans="1:8" s="59" customFormat="1" hidden="1">
      <c r="A698" s="53" t="str">
        <f>IF((LEN('Copy paste to Here'!G702))&gt;5,((CONCATENATE('Copy paste to Here'!G702," &amp; ",'Copy paste to Here'!D702,"  &amp;  ",'Copy paste to Here'!E702))),"Empty Cell")</f>
        <v>Empty Cell</v>
      </c>
      <c r="B698" s="54">
        <f>'Copy paste to Here'!C702</f>
        <v>0</v>
      </c>
      <c r="C698" s="54"/>
      <c r="D698" s="55"/>
      <c r="E698" s="56"/>
      <c r="F698" s="56">
        <f t="shared" si="31"/>
        <v>0</v>
      </c>
      <c r="G698" s="57">
        <f t="shared" si="32"/>
        <v>0</v>
      </c>
      <c r="H698" s="60">
        <f t="shared" si="33"/>
        <v>0</v>
      </c>
    </row>
    <row r="699" spans="1:8" s="59" customFormat="1" hidden="1">
      <c r="A699" s="53" t="str">
        <f>IF((LEN('Copy paste to Here'!G703))&gt;5,((CONCATENATE('Copy paste to Here'!G703," &amp; ",'Copy paste to Here'!D703,"  &amp;  ",'Copy paste to Here'!E703))),"Empty Cell")</f>
        <v>Empty Cell</v>
      </c>
      <c r="B699" s="54">
        <f>'Copy paste to Here'!C703</f>
        <v>0</v>
      </c>
      <c r="C699" s="54"/>
      <c r="D699" s="55"/>
      <c r="E699" s="56"/>
      <c r="F699" s="56">
        <f t="shared" si="31"/>
        <v>0</v>
      </c>
      <c r="G699" s="57">
        <f t="shared" si="32"/>
        <v>0</v>
      </c>
      <c r="H699" s="60">
        <f t="shared" si="33"/>
        <v>0</v>
      </c>
    </row>
    <row r="700" spans="1:8" s="59" customFormat="1" hidden="1">
      <c r="A700" s="53" t="str">
        <f>IF((LEN('Copy paste to Here'!G704))&gt;5,((CONCATENATE('Copy paste to Here'!G704," &amp; ",'Copy paste to Here'!D704,"  &amp;  ",'Copy paste to Here'!E704))),"Empty Cell")</f>
        <v>Empty Cell</v>
      </c>
      <c r="B700" s="54">
        <f>'Copy paste to Here'!C704</f>
        <v>0</v>
      </c>
      <c r="C700" s="54"/>
      <c r="D700" s="55"/>
      <c r="E700" s="56"/>
      <c r="F700" s="56">
        <f t="shared" si="31"/>
        <v>0</v>
      </c>
      <c r="G700" s="57">
        <f t="shared" si="32"/>
        <v>0</v>
      </c>
      <c r="H700" s="60">
        <f t="shared" si="33"/>
        <v>0</v>
      </c>
    </row>
    <row r="701" spans="1:8" s="59" customFormat="1" hidden="1">
      <c r="A701" s="53" t="str">
        <f>IF((LEN('Copy paste to Here'!G705))&gt;5,((CONCATENATE('Copy paste to Here'!G705," &amp; ",'Copy paste to Here'!D705,"  &amp;  ",'Copy paste to Here'!E705))),"Empty Cell")</f>
        <v>Empty Cell</v>
      </c>
      <c r="B701" s="54">
        <f>'Copy paste to Here'!C705</f>
        <v>0</v>
      </c>
      <c r="C701" s="54"/>
      <c r="D701" s="55"/>
      <c r="E701" s="56"/>
      <c r="F701" s="56">
        <f t="shared" si="31"/>
        <v>0</v>
      </c>
      <c r="G701" s="57">
        <f t="shared" si="32"/>
        <v>0</v>
      </c>
      <c r="H701" s="60">
        <f t="shared" si="33"/>
        <v>0</v>
      </c>
    </row>
    <row r="702" spans="1:8" s="59" customFormat="1" hidden="1">
      <c r="A702" s="53" t="str">
        <f>IF((LEN('Copy paste to Here'!G706))&gt;5,((CONCATENATE('Copy paste to Here'!G706," &amp; ",'Copy paste to Here'!D706,"  &amp;  ",'Copy paste to Here'!E706))),"Empty Cell")</f>
        <v>Empty Cell</v>
      </c>
      <c r="B702" s="54">
        <f>'Copy paste to Here'!C706</f>
        <v>0</v>
      </c>
      <c r="C702" s="54"/>
      <c r="D702" s="55"/>
      <c r="E702" s="56"/>
      <c r="F702" s="56">
        <f t="shared" si="31"/>
        <v>0</v>
      </c>
      <c r="G702" s="57">
        <f t="shared" si="32"/>
        <v>0</v>
      </c>
      <c r="H702" s="60">
        <f t="shared" si="33"/>
        <v>0</v>
      </c>
    </row>
    <row r="703" spans="1:8" s="59" customFormat="1" hidden="1">
      <c r="A703" s="53" t="str">
        <f>IF((LEN('Copy paste to Here'!G707))&gt;5,((CONCATENATE('Copy paste to Here'!G707," &amp; ",'Copy paste to Here'!D707,"  &amp;  ",'Copy paste to Here'!E707))),"Empty Cell")</f>
        <v>Empty Cell</v>
      </c>
      <c r="B703" s="54">
        <f>'Copy paste to Here'!C707</f>
        <v>0</v>
      </c>
      <c r="C703" s="54"/>
      <c r="D703" s="55"/>
      <c r="E703" s="56"/>
      <c r="F703" s="56">
        <f t="shared" si="31"/>
        <v>0</v>
      </c>
      <c r="G703" s="57">
        <f t="shared" si="32"/>
        <v>0</v>
      </c>
      <c r="H703" s="60">
        <f t="shared" si="33"/>
        <v>0</v>
      </c>
    </row>
    <row r="704" spans="1:8" s="59" customFormat="1" hidden="1">
      <c r="A704" s="53" t="str">
        <f>IF((LEN('Copy paste to Here'!G708))&gt;5,((CONCATENATE('Copy paste to Here'!G708," &amp; ",'Copy paste to Here'!D708,"  &amp;  ",'Copy paste to Here'!E708))),"Empty Cell")</f>
        <v>Empty Cell</v>
      </c>
      <c r="B704" s="54">
        <f>'Copy paste to Here'!C708</f>
        <v>0</v>
      </c>
      <c r="C704" s="54"/>
      <c r="D704" s="55"/>
      <c r="E704" s="56"/>
      <c r="F704" s="56">
        <f t="shared" si="31"/>
        <v>0</v>
      </c>
      <c r="G704" s="57">
        <f t="shared" si="32"/>
        <v>0</v>
      </c>
      <c r="H704" s="60">
        <f t="shared" si="33"/>
        <v>0</v>
      </c>
    </row>
    <row r="705" spans="1:8" s="59" customFormat="1" hidden="1">
      <c r="A705" s="53" t="str">
        <f>IF((LEN('Copy paste to Here'!G709))&gt;5,((CONCATENATE('Copy paste to Here'!G709," &amp; ",'Copy paste to Here'!D709,"  &amp;  ",'Copy paste to Here'!E709))),"Empty Cell")</f>
        <v>Empty Cell</v>
      </c>
      <c r="B705" s="54">
        <f>'Copy paste to Here'!C709</f>
        <v>0</v>
      </c>
      <c r="C705" s="54"/>
      <c r="D705" s="55"/>
      <c r="E705" s="56"/>
      <c r="F705" s="56">
        <f t="shared" si="31"/>
        <v>0</v>
      </c>
      <c r="G705" s="57">
        <f t="shared" si="32"/>
        <v>0</v>
      </c>
      <c r="H705" s="60">
        <f t="shared" si="33"/>
        <v>0</v>
      </c>
    </row>
    <row r="706" spans="1:8" s="59" customFormat="1" hidden="1">
      <c r="A706" s="53" t="str">
        <f>IF((LEN('Copy paste to Here'!G710))&gt;5,((CONCATENATE('Copy paste to Here'!G710," &amp; ",'Copy paste to Here'!D710,"  &amp;  ",'Copy paste to Here'!E710))),"Empty Cell")</f>
        <v>Empty Cell</v>
      </c>
      <c r="B706" s="54">
        <f>'Copy paste to Here'!C710</f>
        <v>0</v>
      </c>
      <c r="C706" s="54"/>
      <c r="D706" s="55"/>
      <c r="E706" s="56"/>
      <c r="F706" s="56">
        <f t="shared" si="31"/>
        <v>0</v>
      </c>
      <c r="G706" s="57">
        <f t="shared" si="32"/>
        <v>0</v>
      </c>
      <c r="H706" s="60">
        <f t="shared" si="33"/>
        <v>0</v>
      </c>
    </row>
    <row r="707" spans="1:8" s="59" customFormat="1" hidden="1">
      <c r="A707" s="53" t="str">
        <f>IF((LEN('Copy paste to Here'!G711))&gt;5,((CONCATENATE('Copy paste to Here'!G711," &amp; ",'Copy paste to Here'!D711,"  &amp;  ",'Copy paste to Here'!E711))),"Empty Cell")</f>
        <v>Empty Cell</v>
      </c>
      <c r="B707" s="54">
        <f>'Copy paste to Here'!C711</f>
        <v>0</v>
      </c>
      <c r="C707" s="54"/>
      <c r="D707" s="55"/>
      <c r="E707" s="56"/>
      <c r="F707" s="56">
        <f t="shared" si="31"/>
        <v>0</v>
      </c>
      <c r="G707" s="57">
        <f t="shared" si="32"/>
        <v>0</v>
      </c>
      <c r="H707" s="60">
        <f t="shared" si="33"/>
        <v>0</v>
      </c>
    </row>
    <row r="708" spans="1:8" s="59" customFormat="1" hidden="1">
      <c r="A708" s="53" t="str">
        <f>IF((LEN('Copy paste to Here'!G712))&gt;5,((CONCATENATE('Copy paste to Here'!G712," &amp; ",'Copy paste to Here'!D712,"  &amp;  ",'Copy paste to Here'!E712))),"Empty Cell")</f>
        <v>Empty Cell</v>
      </c>
      <c r="B708" s="54">
        <f>'Copy paste to Here'!C712</f>
        <v>0</v>
      </c>
      <c r="C708" s="54"/>
      <c r="D708" s="55"/>
      <c r="E708" s="56"/>
      <c r="F708" s="56">
        <f t="shared" si="31"/>
        <v>0</v>
      </c>
      <c r="G708" s="57">
        <f t="shared" si="32"/>
        <v>0</v>
      </c>
      <c r="H708" s="60">
        <f t="shared" si="33"/>
        <v>0</v>
      </c>
    </row>
    <row r="709" spans="1:8" s="59" customFormat="1" hidden="1">
      <c r="A709" s="53" t="str">
        <f>IF((LEN('Copy paste to Here'!G713))&gt;5,((CONCATENATE('Copy paste to Here'!G713," &amp; ",'Copy paste to Here'!D713,"  &amp;  ",'Copy paste to Here'!E713))),"Empty Cell")</f>
        <v>Empty Cell</v>
      </c>
      <c r="B709" s="54">
        <f>'Copy paste to Here'!C713</f>
        <v>0</v>
      </c>
      <c r="C709" s="54"/>
      <c r="D709" s="55"/>
      <c r="E709" s="56"/>
      <c r="F709" s="56">
        <f t="shared" si="31"/>
        <v>0</v>
      </c>
      <c r="G709" s="57">
        <f t="shared" si="32"/>
        <v>0</v>
      </c>
      <c r="H709" s="60">
        <f t="shared" si="33"/>
        <v>0</v>
      </c>
    </row>
    <row r="710" spans="1:8" s="59" customFormat="1" hidden="1">
      <c r="A710" s="53" t="str">
        <f>IF((LEN('Copy paste to Here'!G714))&gt;5,((CONCATENATE('Copy paste to Here'!G714," &amp; ",'Copy paste to Here'!D714,"  &amp;  ",'Copy paste to Here'!E714))),"Empty Cell")</f>
        <v>Empty Cell</v>
      </c>
      <c r="B710" s="54">
        <f>'Copy paste to Here'!C714</f>
        <v>0</v>
      </c>
      <c r="C710" s="54"/>
      <c r="D710" s="55"/>
      <c r="E710" s="56"/>
      <c r="F710" s="56">
        <f t="shared" si="31"/>
        <v>0</v>
      </c>
      <c r="G710" s="57">
        <f t="shared" si="32"/>
        <v>0</v>
      </c>
      <c r="H710" s="60">
        <f t="shared" si="33"/>
        <v>0</v>
      </c>
    </row>
    <row r="711" spans="1:8" s="59" customFormat="1" hidden="1">
      <c r="A711" s="53" t="str">
        <f>IF((LEN('Copy paste to Here'!G715))&gt;5,((CONCATENATE('Copy paste to Here'!G715," &amp; ",'Copy paste to Here'!D715,"  &amp;  ",'Copy paste to Here'!E715))),"Empty Cell")</f>
        <v>Empty Cell</v>
      </c>
      <c r="B711" s="54">
        <f>'Copy paste to Here'!C715</f>
        <v>0</v>
      </c>
      <c r="C711" s="54"/>
      <c r="D711" s="55"/>
      <c r="E711" s="56"/>
      <c r="F711" s="56">
        <f t="shared" si="31"/>
        <v>0</v>
      </c>
      <c r="G711" s="57">
        <f t="shared" si="32"/>
        <v>0</v>
      </c>
      <c r="H711" s="60">
        <f t="shared" si="33"/>
        <v>0</v>
      </c>
    </row>
    <row r="712" spans="1:8" s="59" customFormat="1" hidden="1">
      <c r="A712" s="53" t="str">
        <f>IF((LEN('Copy paste to Here'!G716))&gt;5,((CONCATENATE('Copy paste to Here'!G716," &amp; ",'Copy paste to Here'!D716,"  &amp;  ",'Copy paste to Here'!E716))),"Empty Cell")</f>
        <v>Empty Cell</v>
      </c>
      <c r="B712" s="54">
        <f>'Copy paste to Here'!C716</f>
        <v>0</v>
      </c>
      <c r="C712" s="54"/>
      <c r="D712" s="55"/>
      <c r="E712" s="56"/>
      <c r="F712" s="56">
        <f t="shared" si="31"/>
        <v>0</v>
      </c>
      <c r="G712" s="57">
        <f t="shared" si="32"/>
        <v>0</v>
      </c>
      <c r="H712" s="60">
        <f t="shared" si="33"/>
        <v>0</v>
      </c>
    </row>
    <row r="713" spans="1:8" s="59" customFormat="1" hidden="1">
      <c r="A713" s="53" t="str">
        <f>IF((LEN('Copy paste to Here'!G717))&gt;5,((CONCATENATE('Copy paste to Here'!G717," &amp; ",'Copy paste to Here'!D717,"  &amp;  ",'Copy paste to Here'!E717))),"Empty Cell")</f>
        <v>Empty Cell</v>
      </c>
      <c r="B713" s="54">
        <f>'Copy paste to Here'!C717</f>
        <v>0</v>
      </c>
      <c r="C713" s="54"/>
      <c r="D713" s="55"/>
      <c r="E713" s="56"/>
      <c r="F713" s="56">
        <f t="shared" si="31"/>
        <v>0</v>
      </c>
      <c r="G713" s="57">
        <f t="shared" si="32"/>
        <v>0</v>
      </c>
      <c r="H713" s="60">
        <f t="shared" si="33"/>
        <v>0</v>
      </c>
    </row>
    <row r="714" spans="1:8" s="59" customFormat="1" hidden="1">
      <c r="A714" s="53" t="str">
        <f>IF((LEN('Copy paste to Here'!G718))&gt;5,((CONCATENATE('Copy paste to Here'!G718," &amp; ",'Copy paste to Here'!D718,"  &amp;  ",'Copy paste to Here'!E718))),"Empty Cell")</f>
        <v>Empty Cell</v>
      </c>
      <c r="B714" s="54">
        <f>'Copy paste to Here'!C718</f>
        <v>0</v>
      </c>
      <c r="C714" s="54"/>
      <c r="D714" s="55"/>
      <c r="E714" s="56"/>
      <c r="F714" s="56">
        <f t="shared" si="31"/>
        <v>0</v>
      </c>
      <c r="G714" s="57">
        <f t="shared" si="32"/>
        <v>0</v>
      </c>
      <c r="H714" s="60">
        <f t="shared" si="33"/>
        <v>0</v>
      </c>
    </row>
    <row r="715" spans="1:8" s="59" customFormat="1" hidden="1">
      <c r="A715" s="53" t="str">
        <f>IF((LEN('Copy paste to Here'!G719))&gt;5,((CONCATENATE('Copy paste to Here'!G719," &amp; ",'Copy paste to Here'!D719,"  &amp;  ",'Copy paste to Here'!E719))),"Empty Cell")</f>
        <v>Empty Cell</v>
      </c>
      <c r="B715" s="54">
        <f>'Copy paste to Here'!C719</f>
        <v>0</v>
      </c>
      <c r="C715" s="54"/>
      <c r="D715" s="55"/>
      <c r="E715" s="56"/>
      <c r="F715" s="56">
        <f t="shared" si="31"/>
        <v>0</v>
      </c>
      <c r="G715" s="57">
        <f t="shared" si="32"/>
        <v>0</v>
      </c>
      <c r="H715" s="60">
        <f t="shared" si="33"/>
        <v>0</v>
      </c>
    </row>
    <row r="716" spans="1:8" s="59" customFormat="1" hidden="1">
      <c r="A716" s="53" t="str">
        <f>IF((LEN('Copy paste to Here'!G720))&gt;5,((CONCATENATE('Copy paste to Here'!G720," &amp; ",'Copy paste to Here'!D720,"  &amp;  ",'Copy paste to Here'!E720))),"Empty Cell")</f>
        <v>Empty Cell</v>
      </c>
      <c r="B716" s="54">
        <f>'Copy paste to Here'!C720</f>
        <v>0</v>
      </c>
      <c r="C716" s="54"/>
      <c r="D716" s="55"/>
      <c r="E716" s="56"/>
      <c r="F716" s="56">
        <f t="shared" si="31"/>
        <v>0</v>
      </c>
      <c r="G716" s="57">
        <f t="shared" si="32"/>
        <v>0</v>
      </c>
      <c r="H716" s="60">
        <f t="shared" si="33"/>
        <v>0</v>
      </c>
    </row>
    <row r="717" spans="1:8" s="59" customFormat="1" hidden="1">
      <c r="A717" s="53" t="str">
        <f>IF((LEN('Copy paste to Here'!G721))&gt;5,((CONCATENATE('Copy paste to Here'!G721," &amp; ",'Copy paste to Here'!D721,"  &amp;  ",'Copy paste to Here'!E721))),"Empty Cell")</f>
        <v>Empty Cell</v>
      </c>
      <c r="B717" s="54">
        <f>'Copy paste to Here'!C721</f>
        <v>0</v>
      </c>
      <c r="C717" s="54"/>
      <c r="D717" s="55"/>
      <c r="E717" s="56"/>
      <c r="F717" s="56">
        <f t="shared" si="31"/>
        <v>0</v>
      </c>
      <c r="G717" s="57">
        <f t="shared" si="32"/>
        <v>0</v>
      </c>
      <c r="H717" s="60">
        <f t="shared" si="33"/>
        <v>0</v>
      </c>
    </row>
    <row r="718" spans="1:8" s="59" customFormat="1" hidden="1">
      <c r="A718" s="53" t="str">
        <f>IF((LEN('Copy paste to Here'!G722))&gt;5,((CONCATENATE('Copy paste to Here'!G722," &amp; ",'Copy paste to Here'!D722,"  &amp;  ",'Copy paste to Here'!E722))),"Empty Cell")</f>
        <v>Empty Cell</v>
      </c>
      <c r="B718" s="54">
        <f>'Copy paste to Here'!C722</f>
        <v>0</v>
      </c>
      <c r="C718" s="54"/>
      <c r="D718" s="55"/>
      <c r="E718" s="56"/>
      <c r="F718" s="56">
        <f t="shared" si="31"/>
        <v>0</v>
      </c>
      <c r="G718" s="57">
        <f t="shared" si="32"/>
        <v>0</v>
      </c>
      <c r="H718" s="60">
        <f t="shared" si="33"/>
        <v>0</v>
      </c>
    </row>
    <row r="719" spans="1:8" s="59" customFormat="1" hidden="1">
      <c r="A719" s="53" t="str">
        <f>IF((LEN('Copy paste to Here'!G723))&gt;5,((CONCATENATE('Copy paste to Here'!G723," &amp; ",'Copy paste to Here'!D723,"  &amp;  ",'Copy paste to Here'!E723))),"Empty Cell")</f>
        <v>Empty Cell</v>
      </c>
      <c r="B719" s="54">
        <f>'Copy paste to Here'!C723</f>
        <v>0</v>
      </c>
      <c r="C719" s="54"/>
      <c r="D719" s="55"/>
      <c r="E719" s="56"/>
      <c r="F719" s="56">
        <f t="shared" si="31"/>
        <v>0</v>
      </c>
      <c r="G719" s="57">
        <f t="shared" si="32"/>
        <v>0</v>
      </c>
      <c r="H719" s="60">
        <f t="shared" si="33"/>
        <v>0</v>
      </c>
    </row>
    <row r="720" spans="1:8" s="59" customFormat="1" hidden="1">
      <c r="A720" s="53" t="str">
        <f>IF((LEN('Copy paste to Here'!G724))&gt;5,((CONCATENATE('Copy paste to Here'!G724," &amp; ",'Copy paste to Here'!D724,"  &amp;  ",'Copy paste to Here'!E724))),"Empty Cell")</f>
        <v>Empty Cell</v>
      </c>
      <c r="B720" s="54">
        <f>'Copy paste to Here'!C724</f>
        <v>0</v>
      </c>
      <c r="C720" s="54"/>
      <c r="D720" s="55"/>
      <c r="E720" s="56"/>
      <c r="F720" s="56">
        <f t="shared" si="31"/>
        <v>0</v>
      </c>
      <c r="G720" s="57">
        <f t="shared" si="32"/>
        <v>0</v>
      </c>
      <c r="H720" s="60">
        <f t="shared" si="33"/>
        <v>0</v>
      </c>
    </row>
    <row r="721" spans="1:8" s="59" customFormat="1" hidden="1">
      <c r="A721" s="53" t="str">
        <f>IF((LEN('Copy paste to Here'!G725))&gt;5,((CONCATENATE('Copy paste to Here'!G725," &amp; ",'Copy paste to Here'!D725,"  &amp;  ",'Copy paste to Here'!E725))),"Empty Cell")</f>
        <v>Empty Cell</v>
      </c>
      <c r="B721" s="54">
        <f>'Copy paste to Here'!C725</f>
        <v>0</v>
      </c>
      <c r="C721" s="54"/>
      <c r="D721" s="55"/>
      <c r="E721" s="56"/>
      <c r="F721" s="56">
        <f t="shared" si="31"/>
        <v>0</v>
      </c>
      <c r="G721" s="57">
        <f t="shared" si="32"/>
        <v>0</v>
      </c>
      <c r="H721" s="60">
        <f t="shared" si="33"/>
        <v>0</v>
      </c>
    </row>
    <row r="722" spans="1:8" s="59" customFormat="1" hidden="1">
      <c r="A722" s="53" t="str">
        <f>IF((LEN('Copy paste to Here'!G726))&gt;5,((CONCATENATE('Copy paste to Here'!G726," &amp; ",'Copy paste to Here'!D726,"  &amp;  ",'Copy paste to Here'!E726))),"Empty Cell")</f>
        <v>Empty Cell</v>
      </c>
      <c r="B722" s="54">
        <f>'Copy paste to Here'!C726</f>
        <v>0</v>
      </c>
      <c r="C722" s="54"/>
      <c r="D722" s="55"/>
      <c r="E722" s="56"/>
      <c r="F722" s="56">
        <f t="shared" si="31"/>
        <v>0</v>
      </c>
      <c r="G722" s="57">
        <f t="shared" si="32"/>
        <v>0</v>
      </c>
      <c r="H722" s="60">
        <f t="shared" si="33"/>
        <v>0</v>
      </c>
    </row>
    <row r="723" spans="1:8" s="59" customFormat="1" hidden="1">
      <c r="A723" s="53" t="str">
        <f>IF((LEN('Copy paste to Here'!G727))&gt;5,((CONCATENATE('Copy paste to Here'!G727," &amp; ",'Copy paste to Here'!D727,"  &amp;  ",'Copy paste to Here'!E727))),"Empty Cell")</f>
        <v>Empty Cell</v>
      </c>
      <c r="B723" s="54">
        <f>'Copy paste to Here'!C727</f>
        <v>0</v>
      </c>
      <c r="C723" s="54"/>
      <c r="D723" s="55"/>
      <c r="E723" s="56"/>
      <c r="F723" s="56">
        <f t="shared" ref="F723:F786" si="34">D723*E723</f>
        <v>0</v>
      </c>
      <c r="G723" s="57">
        <f t="shared" ref="G723:G786" si="35">E723*$E$14</f>
        <v>0</v>
      </c>
      <c r="H723" s="60">
        <f t="shared" ref="H723:H786" si="36">D723*G723</f>
        <v>0</v>
      </c>
    </row>
    <row r="724" spans="1:8" s="59" customFormat="1" hidden="1">
      <c r="A724" s="53" t="str">
        <f>IF((LEN('Copy paste to Here'!G728))&gt;5,((CONCATENATE('Copy paste to Here'!G728," &amp; ",'Copy paste to Here'!D728,"  &amp;  ",'Copy paste to Here'!E728))),"Empty Cell")</f>
        <v>Empty Cell</v>
      </c>
      <c r="B724" s="54">
        <f>'Copy paste to Here'!C728</f>
        <v>0</v>
      </c>
      <c r="C724" s="54"/>
      <c r="D724" s="55"/>
      <c r="E724" s="56"/>
      <c r="F724" s="56">
        <f t="shared" si="34"/>
        <v>0</v>
      </c>
      <c r="G724" s="57">
        <f t="shared" si="35"/>
        <v>0</v>
      </c>
      <c r="H724" s="60">
        <f t="shared" si="36"/>
        <v>0</v>
      </c>
    </row>
    <row r="725" spans="1:8" s="59" customFormat="1" hidden="1">
      <c r="A725" s="53" t="str">
        <f>IF((LEN('Copy paste to Here'!G729))&gt;5,((CONCATENATE('Copy paste to Here'!G729," &amp; ",'Copy paste to Here'!D729,"  &amp;  ",'Copy paste to Here'!E729))),"Empty Cell")</f>
        <v>Empty Cell</v>
      </c>
      <c r="B725" s="54">
        <f>'Copy paste to Here'!C729</f>
        <v>0</v>
      </c>
      <c r="C725" s="54"/>
      <c r="D725" s="55"/>
      <c r="E725" s="56"/>
      <c r="F725" s="56">
        <f t="shared" si="34"/>
        <v>0</v>
      </c>
      <c r="G725" s="57">
        <f t="shared" si="35"/>
        <v>0</v>
      </c>
      <c r="H725" s="60">
        <f t="shared" si="36"/>
        <v>0</v>
      </c>
    </row>
    <row r="726" spans="1:8" s="59" customFormat="1" hidden="1">
      <c r="A726" s="53" t="str">
        <f>IF((LEN('Copy paste to Here'!G730))&gt;5,((CONCATENATE('Copy paste to Here'!G730," &amp; ",'Copy paste to Here'!D730,"  &amp;  ",'Copy paste to Here'!E730))),"Empty Cell")</f>
        <v>Empty Cell</v>
      </c>
      <c r="B726" s="54">
        <f>'Copy paste to Here'!C730</f>
        <v>0</v>
      </c>
      <c r="C726" s="54"/>
      <c r="D726" s="55"/>
      <c r="E726" s="56"/>
      <c r="F726" s="56">
        <f t="shared" si="34"/>
        <v>0</v>
      </c>
      <c r="G726" s="57">
        <f t="shared" si="35"/>
        <v>0</v>
      </c>
      <c r="H726" s="60">
        <f t="shared" si="36"/>
        <v>0</v>
      </c>
    </row>
    <row r="727" spans="1:8" s="59" customFormat="1" hidden="1">
      <c r="A727" s="53" t="str">
        <f>IF((LEN('Copy paste to Here'!G731))&gt;5,((CONCATENATE('Copy paste to Here'!G731," &amp; ",'Copy paste to Here'!D731,"  &amp;  ",'Copy paste to Here'!E731))),"Empty Cell")</f>
        <v>Empty Cell</v>
      </c>
      <c r="B727" s="54">
        <f>'Copy paste to Here'!C731</f>
        <v>0</v>
      </c>
      <c r="C727" s="54"/>
      <c r="D727" s="55"/>
      <c r="E727" s="56"/>
      <c r="F727" s="56">
        <f t="shared" si="34"/>
        <v>0</v>
      </c>
      <c r="G727" s="57">
        <f t="shared" si="35"/>
        <v>0</v>
      </c>
      <c r="H727" s="60">
        <f t="shared" si="36"/>
        <v>0</v>
      </c>
    </row>
    <row r="728" spans="1:8" s="59" customFormat="1" hidden="1">
      <c r="A728" s="53" t="str">
        <f>IF((LEN('Copy paste to Here'!G732))&gt;5,((CONCATENATE('Copy paste to Here'!G732," &amp; ",'Copy paste to Here'!D732,"  &amp;  ",'Copy paste to Here'!E732))),"Empty Cell")</f>
        <v>Empty Cell</v>
      </c>
      <c r="B728" s="54">
        <f>'Copy paste to Here'!C732</f>
        <v>0</v>
      </c>
      <c r="C728" s="54"/>
      <c r="D728" s="55"/>
      <c r="E728" s="56"/>
      <c r="F728" s="56">
        <f t="shared" si="34"/>
        <v>0</v>
      </c>
      <c r="G728" s="57">
        <f t="shared" si="35"/>
        <v>0</v>
      </c>
      <c r="H728" s="60">
        <f t="shared" si="36"/>
        <v>0</v>
      </c>
    </row>
    <row r="729" spans="1:8" s="59" customFormat="1" hidden="1">
      <c r="A729" s="53" t="str">
        <f>IF((LEN('Copy paste to Here'!G733))&gt;5,((CONCATENATE('Copy paste to Here'!G733," &amp; ",'Copy paste to Here'!D733,"  &amp;  ",'Copy paste to Here'!E733))),"Empty Cell")</f>
        <v>Empty Cell</v>
      </c>
      <c r="B729" s="54">
        <f>'Copy paste to Here'!C733</f>
        <v>0</v>
      </c>
      <c r="C729" s="54"/>
      <c r="D729" s="55"/>
      <c r="E729" s="56"/>
      <c r="F729" s="56">
        <f t="shared" si="34"/>
        <v>0</v>
      </c>
      <c r="G729" s="57">
        <f t="shared" si="35"/>
        <v>0</v>
      </c>
      <c r="H729" s="60">
        <f t="shared" si="36"/>
        <v>0</v>
      </c>
    </row>
    <row r="730" spans="1:8" s="59" customFormat="1" hidden="1">
      <c r="A730" s="53" t="str">
        <f>IF((LEN('Copy paste to Here'!G734))&gt;5,((CONCATENATE('Copy paste to Here'!G734," &amp; ",'Copy paste to Here'!D734,"  &amp;  ",'Copy paste to Here'!E734))),"Empty Cell")</f>
        <v>Empty Cell</v>
      </c>
      <c r="B730" s="54">
        <f>'Copy paste to Here'!C734</f>
        <v>0</v>
      </c>
      <c r="C730" s="54"/>
      <c r="D730" s="55"/>
      <c r="E730" s="56"/>
      <c r="F730" s="56">
        <f t="shared" si="34"/>
        <v>0</v>
      </c>
      <c r="G730" s="57">
        <f t="shared" si="35"/>
        <v>0</v>
      </c>
      <c r="H730" s="60">
        <f t="shared" si="36"/>
        <v>0</v>
      </c>
    </row>
    <row r="731" spans="1:8" s="59" customFormat="1" hidden="1">
      <c r="A731" s="53" t="str">
        <f>IF((LEN('Copy paste to Here'!G735))&gt;5,((CONCATENATE('Copy paste to Here'!G735," &amp; ",'Copy paste to Here'!D735,"  &amp;  ",'Copy paste to Here'!E735))),"Empty Cell")</f>
        <v>Empty Cell</v>
      </c>
      <c r="B731" s="54">
        <f>'Copy paste to Here'!C735</f>
        <v>0</v>
      </c>
      <c r="C731" s="54"/>
      <c r="D731" s="55"/>
      <c r="E731" s="56"/>
      <c r="F731" s="56">
        <f t="shared" si="34"/>
        <v>0</v>
      </c>
      <c r="G731" s="57">
        <f t="shared" si="35"/>
        <v>0</v>
      </c>
      <c r="H731" s="60">
        <f t="shared" si="36"/>
        <v>0</v>
      </c>
    </row>
    <row r="732" spans="1:8" s="59" customFormat="1" hidden="1">
      <c r="A732" s="53" t="str">
        <f>IF((LEN('Copy paste to Here'!G736))&gt;5,((CONCATENATE('Copy paste to Here'!G736," &amp; ",'Copy paste to Here'!D736,"  &amp;  ",'Copy paste to Here'!E736))),"Empty Cell")</f>
        <v>Empty Cell</v>
      </c>
      <c r="B732" s="54">
        <f>'Copy paste to Here'!C736</f>
        <v>0</v>
      </c>
      <c r="C732" s="54"/>
      <c r="D732" s="55"/>
      <c r="E732" s="56"/>
      <c r="F732" s="56">
        <f t="shared" si="34"/>
        <v>0</v>
      </c>
      <c r="G732" s="57">
        <f t="shared" si="35"/>
        <v>0</v>
      </c>
      <c r="H732" s="60">
        <f t="shared" si="36"/>
        <v>0</v>
      </c>
    </row>
    <row r="733" spans="1:8" s="59" customFormat="1" hidden="1">
      <c r="A733" s="53" t="str">
        <f>IF((LEN('Copy paste to Here'!G737))&gt;5,((CONCATENATE('Copy paste to Here'!G737," &amp; ",'Copy paste to Here'!D737,"  &amp;  ",'Copy paste to Here'!E737))),"Empty Cell")</f>
        <v>Empty Cell</v>
      </c>
      <c r="B733" s="54">
        <f>'Copy paste to Here'!C737</f>
        <v>0</v>
      </c>
      <c r="C733" s="54"/>
      <c r="D733" s="55"/>
      <c r="E733" s="56"/>
      <c r="F733" s="56">
        <f t="shared" si="34"/>
        <v>0</v>
      </c>
      <c r="G733" s="57">
        <f t="shared" si="35"/>
        <v>0</v>
      </c>
      <c r="H733" s="60">
        <f t="shared" si="36"/>
        <v>0</v>
      </c>
    </row>
    <row r="734" spans="1:8" s="59" customFormat="1" hidden="1">
      <c r="A734" s="53" t="str">
        <f>IF((LEN('Copy paste to Here'!G738))&gt;5,((CONCATENATE('Copy paste to Here'!G738," &amp; ",'Copy paste to Here'!D738,"  &amp;  ",'Copy paste to Here'!E738))),"Empty Cell")</f>
        <v>Empty Cell</v>
      </c>
      <c r="B734" s="54">
        <f>'Copy paste to Here'!C738</f>
        <v>0</v>
      </c>
      <c r="C734" s="54"/>
      <c r="D734" s="55"/>
      <c r="E734" s="56"/>
      <c r="F734" s="56">
        <f t="shared" si="34"/>
        <v>0</v>
      </c>
      <c r="G734" s="57">
        <f t="shared" si="35"/>
        <v>0</v>
      </c>
      <c r="H734" s="60">
        <f t="shared" si="36"/>
        <v>0</v>
      </c>
    </row>
    <row r="735" spans="1:8" s="59" customFormat="1" hidden="1">
      <c r="A735" s="53" t="str">
        <f>IF((LEN('Copy paste to Here'!G739))&gt;5,((CONCATENATE('Copy paste to Here'!G739," &amp; ",'Copy paste to Here'!D739,"  &amp;  ",'Copy paste to Here'!E739))),"Empty Cell")</f>
        <v>Empty Cell</v>
      </c>
      <c r="B735" s="54">
        <f>'Copy paste to Here'!C739</f>
        <v>0</v>
      </c>
      <c r="C735" s="54"/>
      <c r="D735" s="55"/>
      <c r="E735" s="56"/>
      <c r="F735" s="56">
        <f t="shared" si="34"/>
        <v>0</v>
      </c>
      <c r="G735" s="57">
        <f t="shared" si="35"/>
        <v>0</v>
      </c>
      <c r="H735" s="60">
        <f t="shared" si="36"/>
        <v>0</v>
      </c>
    </row>
    <row r="736" spans="1:8" s="59" customFormat="1" hidden="1">
      <c r="A736" s="53" t="str">
        <f>IF((LEN('Copy paste to Here'!G740))&gt;5,((CONCATENATE('Copy paste to Here'!G740," &amp; ",'Copy paste to Here'!D740,"  &amp;  ",'Copy paste to Here'!E740))),"Empty Cell")</f>
        <v>Empty Cell</v>
      </c>
      <c r="B736" s="54">
        <f>'Copy paste to Here'!C740</f>
        <v>0</v>
      </c>
      <c r="C736" s="54"/>
      <c r="D736" s="55"/>
      <c r="E736" s="56"/>
      <c r="F736" s="56">
        <f t="shared" si="34"/>
        <v>0</v>
      </c>
      <c r="G736" s="57">
        <f t="shared" si="35"/>
        <v>0</v>
      </c>
      <c r="H736" s="60">
        <f t="shared" si="36"/>
        <v>0</v>
      </c>
    </row>
    <row r="737" spans="1:8" s="59" customFormat="1" hidden="1">
      <c r="A737" s="53" t="str">
        <f>IF((LEN('Copy paste to Here'!G741))&gt;5,((CONCATENATE('Copy paste to Here'!G741," &amp; ",'Copy paste to Here'!D741,"  &amp;  ",'Copy paste to Here'!E741))),"Empty Cell")</f>
        <v>Empty Cell</v>
      </c>
      <c r="B737" s="54">
        <f>'Copy paste to Here'!C741</f>
        <v>0</v>
      </c>
      <c r="C737" s="54"/>
      <c r="D737" s="55"/>
      <c r="E737" s="56"/>
      <c r="F737" s="56">
        <f t="shared" si="34"/>
        <v>0</v>
      </c>
      <c r="G737" s="57">
        <f t="shared" si="35"/>
        <v>0</v>
      </c>
      <c r="H737" s="60">
        <f t="shared" si="36"/>
        <v>0</v>
      </c>
    </row>
    <row r="738" spans="1:8" s="59" customFormat="1" hidden="1">
      <c r="A738" s="53" t="str">
        <f>IF((LEN('Copy paste to Here'!G742))&gt;5,((CONCATENATE('Copy paste to Here'!G742," &amp; ",'Copy paste to Here'!D742,"  &amp;  ",'Copy paste to Here'!E742))),"Empty Cell")</f>
        <v>Empty Cell</v>
      </c>
      <c r="B738" s="54">
        <f>'Copy paste to Here'!C742</f>
        <v>0</v>
      </c>
      <c r="C738" s="54"/>
      <c r="D738" s="55"/>
      <c r="E738" s="56"/>
      <c r="F738" s="56">
        <f t="shared" si="34"/>
        <v>0</v>
      </c>
      <c r="G738" s="57">
        <f t="shared" si="35"/>
        <v>0</v>
      </c>
      <c r="H738" s="60">
        <f t="shared" si="36"/>
        <v>0</v>
      </c>
    </row>
    <row r="739" spans="1:8" s="59" customFormat="1" hidden="1">
      <c r="A739" s="53" t="str">
        <f>IF((LEN('Copy paste to Here'!G743))&gt;5,((CONCATENATE('Copy paste to Here'!G743," &amp; ",'Copy paste to Here'!D743,"  &amp;  ",'Copy paste to Here'!E743))),"Empty Cell")</f>
        <v>Empty Cell</v>
      </c>
      <c r="B739" s="54">
        <f>'Copy paste to Here'!C743</f>
        <v>0</v>
      </c>
      <c r="C739" s="54"/>
      <c r="D739" s="55"/>
      <c r="E739" s="56"/>
      <c r="F739" s="56">
        <f t="shared" si="34"/>
        <v>0</v>
      </c>
      <c r="G739" s="57">
        <f t="shared" si="35"/>
        <v>0</v>
      </c>
      <c r="H739" s="60">
        <f t="shared" si="36"/>
        <v>0</v>
      </c>
    </row>
    <row r="740" spans="1:8" s="59" customFormat="1" hidden="1">
      <c r="A740" s="53" t="str">
        <f>IF((LEN('Copy paste to Here'!G744))&gt;5,((CONCATENATE('Copy paste to Here'!G744," &amp; ",'Copy paste to Here'!D744,"  &amp;  ",'Copy paste to Here'!E744))),"Empty Cell")</f>
        <v>Empty Cell</v>
      </c>
      <c r="B740" s="54">
        <f>'Copy paste to Here'!C744</f>
        <v>0</v>
      </c>
      <c r="C740" s="54"/>
      <c r="D740" s="55"/>
      <c r="E740" s="56"/>
      <c r="F740" s="56">
        <f t="shared" si="34"/>
        <v>0</v>
      </c>
      <c r="G740" s="57">
        <f t="shared" si="35"/>
        <v>0</v>
      </c>
      <c r="H740" s="60">
        <f t="shared" si="36"/>
        <v>0</v>
      </c>
    </row>
    <row r="741" spans="1:8" s="59" customFormat="1" hidden="1">
      <c r="A741" s="53" t="str">
        <f>IF((LEN('Copy paste to Here'!G745))&gt;5,((CONCATENATE('Copy paste to Here'!G745," &amp; ",'Copy paste to Here'!D745,"  &amp;  ",'Copy paste to Here'!E745))),"Empty Cell")</f>
        <v>Empty Cell</v>
      </c>
      <c r="B741" s="54">
        <f>'Copy paste to Here'!C745</f>
        <v>0</v>
      </c>
      <c r="C741" s="54"/>
      <c r="D741" s="55"/>
      <c r="E741" s="56"/>
      <c r="F741" s="56">
        <f t="shared" si="34"/>
        <v>0</v>
      </c>
      <c r="G741" s="57">
        <f t="shared" si="35"/>
        <v>0</v>
      </c>
      <c r="H741" s="60">
        <f t="shared" si="36"/>
        <v>0</v>
      </c>
    </row>
    <row r="742" spans="1:8" s="59" customFormat="1" hidden="1">
      <c r="A742" s="53" t="str">
        <f>IF((LEN('Copy paste to Here'!G746))&gt;5,((CONCATENATE('Copy paste to Here'!G746," &amp; ",'Copy paste to Here'!D746,"  &amp;  ",'Copy paste to Here'!E746))),"Empty Cell")</f>
        <v>Empty Cell</v>
      </c>
      <c r="B742" s="54">
        <f>'Copy paste to Here'!C746</f>
        <v>0</v>
      </c>
      <c r="C742" s="54"/>
      <c r="D742" s="55"/>
      <c r="E742" s="56"/>
      <c r="F742" s="56">
        <f t="shared" si="34"/>
        <v>0</v>
      </c>
      <c r="G742" s="57">
        <f t="shared" si="35"/>
        <v>0</v>
      </c>
      <c r="H742" s="60">
        <f t="shared" si="36"/>
        <v>0</v>
      </c>
    </row>
    <row r="743" spans="1:8" s="59" customFormat="1" hidden="1">
      <c r="A743" s="53" t="str">
        <f>IF((LEN('Copy paste to Here'!G747))&gt;5,((CONCATENATE('Copy paste to Here'!G747," &amp; ",'Copy paste to Here'!D747,"  &amp;  ",'Copy paste to Here'!E747))),"Empty Cell")</f>
        <v>Empty Cell</v>
      </c>
      <c r="B743" s="54">
        <f>'Copy paste to Here'!C747</f>
        <v>0</v>
      </c>
      <c r="C743" s="54"/>
      <c r="D743" s="55"/>
      <c r="E743" s="56"/>
      <c r="F743" s="56">
        <f t="shared" si="34"/>
        <v>0</v>
      </c>
      <c r="G743" s="57">
        <f t="shared" si="35"/>
        <v>0</v>
      </c>
      <c r="H743" s="60">
        <f t="shared" si="36"/>
        <v>0</v>
      </c>
    </row>
    <row r="744" spans="1:8" s="59" customFormat="1" hidden="1">
      <c r="A744" s="53" t="str">
        <f>IF((LEN('Copy paste to Here'!G748))&gt;5,((CONCATENATE('Copy paste to Here'!G748," &amp; ",'Copy paste to Here'!D748,"  &amp;  ",'Copy paste to Here'!E748))),"Empty Cell")</f>
        <v>Empty Cell</v>
      </c>
      <c r="B744" s="54">
        <f>'Copy paste to Here'!C748</f>
        <v>0</v>
      </c>
      <c r="C744" s="54"/>
      <c r="D744" s="55"/>
      <c r="E744" s="56"/>
      <c r="F744" s="56">
        <f t="shared" si="34"/>
        <v>0</v>
      </c>
      <c r="G744" s="57">
        <f t="shared" si="35"/>
        <v>0</v>
      </c>
      <c r="H744" s="60">
        <f t="shared" si="36"/>
        <v>0</v>
      </c>
    </row>
    <row r="745" spans="1:8" s="59" customFormat="1" hidden="1">
      <c r="A745" s="53" t="str">
        <f>IF((LEN('Copy paste to Here'!G749))&gt;5,((CONCATENATE('Copy paste to Here'!G749," &amp; ",'Copy paste to Here'!D749,"  &amp;  ",'Copy paste to Here'!E749))),"Empty Cell")</f>
        <v>Empty Cell</v>
      </c>
      <c r="B745" s="54">
        <f>'Copy paste to Here'!C749</f>
        <v>0</v>
      </c>
      <c r="C745" s="54"/>
      <c r="D745" s="55"/>
      <c r="E745" s="56"/>
      <c r="F745" s="56">
        <f t="shared" si="34"/>
        <v>0</v>
      </c>
      <c r="G745" s="57">
        <f t="shared" si="35"/>
        <v>0</v>
      </c>
      <c r="H745" s="60">
        <f t="shared" si="36"/>
        <v>0</v>
      </c>
    </row>
    <row r="746" spans="1:8" s="59" customFormat="1" hidden="1">
      <c r="A746" s="53" t="str">
        <f>IF((LEN('Copy paste to Here'!G750))&gt;5,((CONCATENATE('Copy paste to Here'!G750," &amp; ",'Copy paste to Here'!D750,"  &amp;  ",'Copy paste to Here'!E750))),"Empty Cell")</f>
        <v>Empty Cell</v>
      </c>
      <c r="B746" s="54">
        <f>'Copy paste to Here'!C750</f>
        <v>0</v>
      </c>
      <c r="C746" s="54"/>
      <c r="D746" s="55"/>
      <c r="E746" s="56"/>
      <c r="F746" s="56">
        <f t="shared" si="34"/>
        <v>0</v>
      </c>
      <c r="G746" s="57">
        <f t="shared" si="35"/>
        <v>0</v>
      </c>
      <c r="H746" s="60">
        <f t="shared" si="36"/>
        <v>0</v>
      </c>
    </row>
    <row r="747" spans="1:8" s="59" customFormat="1" hidden="1">
      <c r="A747" s="53" t="str">
        <f>IF((LEN('Copy paste to Here'!G751))&gt;5,((CONCATENATE('Copy paste to Here'!G751," &amp; ",'Copy paste to Here'!D751,"  &amp;  ",'Copy paste to Here'!E751))),"Empty Cell")</f>
        <v>Empty Cell</v>
      </c>
      <c r="B747" s="54">
        <f>'Copy paste to Here'!C751</f>
        <v>0</v>
      </c>
      <c r="C747" s="54"/>
      <c r="D747" s="55"/>
      <c r="E747" s="56"/>
      <c r="F747" s="56">
        <f t="shared" si="34"/>
        <v>0</v>
      </c>
      <c r="G747" s="57">
        <f t="shared" si="35"/>
        <v>0</v>
      </c>
      <c r="H747" s="60">
        <f t="shared" si="36"/>
        <v>0</v>
      </c>
    </row>
    <row r="748" spans="1:8" s="59" customFormat="1" hidden="1">
      <c r="A748" s="53" t="str">
        <f>IF((LEN('Copy paste to Here'!G752))&gt;5,((CONCATENATE('Copy paste to Here'!G752," &amp; ",'Copy paste to Here'!D752,"  &amp;  ",'Copy paste to Here'!E752))),"Empty Cell")</f>
        <v>Empty Cell</v>
      </c>
      <c r="B748" s="54">
        <f>'Copy paste to Here'!C752</f>
        <v>0</v>
      </c>
      <c r="C748" s="54"/>
      <c r="D748" s="55"/>
      <c r="E748" s="56"/>
      <c r="F748" s="56">
        <f t="shared" si="34"/>
        <v>0</v>
      </c>
      <c r="G748" s="57">
        <f t="shared" si="35"/>
        <v>0</v>
      </c>
      <c r="H748" s="60">
        <f t="shared" si="36"/>
        <v>0</v>
      </c>
    </row>
    <row r="749" spans="1:8" s="59" customFormat="1" hidden="1">
      <c r="A749" s="53" t="str">
        <f>IF((LEN('Copy paste to Here'!G753))&gt;5,((CONCATENATE('Copy paste to Here'!G753," &amp; ",'Copy paste to Here'!D753,"  &amp;  ",'Copy paste to Here'!E753))),"Empty Cell")</f>
        <v>Empty Cell</v>
      </c>
      <c r="B749" s="54">
        <f>'Copy paste to Here'!C753</f>
        <v>0</v>
      </c>
      <c r="C749" s="54"/>
      <c r="D749" s="55"/>
      <c r="E749" s="56"/>
      <c r="F749" s="56">
        <f t="shared" si="34"/>
        <v>0</v>
      </c>
      <c r="G749" s="57">
        <f t="shared" si="35"/>
        <v>0</v>
      </c>
      <c r="H749" s="60">
        <f t="shared" si="36"/>
        <v>0</v>
      </c>
    </row>
    <row r="750" spans="1:8" s="59" customFormat="1" hidden="1">
      <c r="A750" s="53" t="str">
        <f>IF((LEN('Copy paste to Here'!G754))&gt;5,((CONCATENATE('Copy paste to Here'!G754," &amp; ",'Copy paste to Here'!D754,"  &amp;  ",'Copy paste to Here'!E754))),"Empty Cell")</f>
        <v>Empty Cell</v>
      </c>
      <c r="B750" s="54">
        <f>'Copy paste to Here'!C754</f>
        <v>0</v>
      </c>
      <c r="C750" s="54"/>
      <c r="D750" s="55"/>
      <c r="E750" s="56"/>
      <c r="F750" s="56">
        <f t="shared" si="34"/>
        <v>0</v>
      </c>
      <c r="G750" s="57">
        <f t="shared" si="35"/>
        <v>0</v>
      </c>
      <c r="H750" s="60">
        <f t="shared" si="36"/>
        <v>0</v>
      </c>
    </row>
    <row r="751" spans="1:8" s="59" customFormat="1" hidden="1">
      <c r="A751" s="53" t="str">
        <f>IF((LEN('Copy paste to Here'!G755))&gt;5,((CONCATENATE('Copy paste to Here'!G755," &amp; ",'Copy paste to Here'!D755,"  &amp;  ",'Copy paste to Here'!E755))),"Empty Cell")</f>
        <v>Empty Cell</v>
      </c>
      <c r="B751" s="54">
        <f>'Copy paste to Here'!C755</f>
        <v>0</v>
      </c>
      <c r="C751" s="54"/>
      <c r="D751" s="55"/>
      <c r="E751" s="56"/>
      <c r="F751" s="56">
        <f t="shared" si="34"/>
        <v>0</v>
      </c>
      <c r="G751" s="57">
        <f t="shared" si="35"/>
        <v>0</v>
      </c>
      <c r="H751" s="60">
        <f t="shared" si="36"/>
        <v>0</v>
      </c>
    </row>
    <row r="752" spans="1:8" s="59" customFormat="1" hidden="1">
      <c r="A752" s="53" t="str">
        <f>IF((LEN('Copy paste to Here'!G756))&gt;5,((CONCATENATE('Copy paste to Here'!G756," &amp; ",'Copy paste to Here'!D756,"  &amp;  ",'Copy paste to Here'!E756))),"Empty Cell")</f>
        <v>Empty Cell</v>
      </c>
      <c r="B752" s="54">
        <f>'Copy paste to Here'!C756</f>
        <v>0</v>
      </c>
      <c r="C752" s="54"/>
      <c r="D752" s="55"/>
      <c r="E752" s="56"/>
      <c r="F752" s="56">
        <f t="shared" si="34"/>
        <v>0</v>
      </c>
      <c r="G752" s="57">
        <f t="shared" si="35"/>
        <v>0</v>
      </c>
      <c r="H752" s="60">
        <f t="shared" si="36"/>
        <v>0</v>
      </c>
    </row>
    <row r="753" spans="1:8" s="59" customFormat="1" hidden="1">
      <c r="A753" s="53" t="str">
        <f>IF((LEN('Copy paste to Here'!G757))&gt;5,((CONCATENATE('Copy paste to Here'!G757," &amp; ",'Copy paste to Here'!D757,"  &amp;  ",'Copy paste to Here'!E757))),"Empty Cell")</f>
        <v>Empty Cell</v>
      </c>
      <c r="B753" s="54">
        <f>'Copy paste to Here'!C757</f>
        <v>0</v>
      </c>
      <c r="C753" s="54"/>
      <c r="D753" s="55"/>
      <c r="E753" s="56"/>
      <c r="F753" s="56">
        <f t="shared" si="34"/>
        <v>0</v>
      </c>
      <c r="G753" s="57">
        <f t="shared" si="35"/>
        <v>0</v>
      </c>
      <c r="H753" s="60">
        <f t="shared" si="36"/>
        <v>0</v>
      </c>
    </row>
    <row r="754" spans="1:8" s="59" customFormat="1" hidden="1">
      <c r="A754" s="53" t="str">
        <f>IF((LEN('Copy paste to Here'!G758))&gt;5,((CONCATENATE('Copy paste to Here'!G758," &amp; ",'Copy paste to Here'!D758,"  &amp;  ",'Copy paste to Here'!E758))),"Empty Cell")</f>
        <v>Empty Cell</v>
      </c>
      <c r="B754" s="54">
        <f>'Copy paste to Here'!C758</f>
        <v>0</v>
      </c>
      <c r="C754" s="54"/>
      <c r="D754" s="55"/>
      <c r="E754" s="56"/>
      <c r="F754" s="56">
        <f t="shared" si="34"/>
        <v>0</v>
      </c>
      <c r="G754" s="57">
        <f t="shared" si="35"/>
        <v>0</v>
      </c>
      <c r="H754" s="60">
        <f t="shared" si="36"/>
        <v>0</v>
      </c>
    </row>
    <row r="755" spans="1:8" s="59" customFormat="1" hidden="1">
      <c r="A755" s="53" t="str">
        <f>IF((LEN('Copy paste to Here'!G759))&gt;5,((CONCATENATE('Copy paste to Here'!G759," &amp; ",'Copy paste to Here'!D759,"  &amp;  ",'Copy paste to Here'!E759))),"Empty Cell")</f>
        <v>Empty Cell</v>
      </c>
      <c r="B755" s="54">
        <f>'Copy paste to Here'!C759</f>
        <v>0</v>
      </c>
      <c r="C755" s="54"/>
      <c r="D755" s="55"/>
      <c r="E755" s="56"/>
      <c r="F755" s="56">
        <f t="shared" si="34"/>
        <v>0</v>
      </c>
      <c r="G755" s="57">
        <f t="shared" si="35"/>
        <v>0</v>
      </c>
      <c r="H755" s="60">
        <f t="shared" si="36"/>
        <v>0</v>
      </c>
    </row>
    <row r="756" spans="1:8" s="59" customFormat="1" hidden="1">
      <c r="A756" s="53" t="str">
        <f>IF((LEN('Copy paste to Here'!G760))&gt;5,((CONCATENATE('Copy paste to Here'!G760," &amp; ",'Copy paste to Here'!D760,"  &amp;  ",'Copy paste to Here'!E760))),"Empty Cell")</f>
        <v>Empty Cell</v>
      </c>
      <c r="B756" s="54">
        <f>'Copy paste to Here'!C760</f>
        <v>0</v>
      </c>
      <c r="C756" s="54"/>
      <c r="D756" s="55"/>
      <c r="E756" s="56"/>
      <c r="F756" s="56">
        <f t="shared" si="34"/>
        <v>0</v>
      </c>
      <c r="G756" s="57">
        <f t="shared" si="35"/>
        <v>0</v>
      </c>
      <c r="H756" s="60">
        <f t="shared" si="36"/>
        <v>0</v>
      </c>
    </row>
    <row r="757" spans="1:8" s="59" customFormat="1" hidden="1">
      <c r="A757" s="53" t="str">
        <f>IF((LEN('Copy paste to Here'!G761))&gt;5,((CONCATENATE('Copy paste to Here'!G761," &amp; ",'Copy paste to Here'!D761,"  &amp;  ",'Copy paste to Here'!E761))),"Empty Cell")</f>
        <v>Empty Cell</v>
      </c>
      <c r="B757" s="54">
        <f>'Copy paste to Here'!C761</f>
        <v>0</v>
      </c>
      <c r="C757" s="54"/>
      <c r="D757" s="55"/>
      <c r="E757" s="56"/>
      <c r="F757" s="56">
        <f t="shared" si="34"/>
        <v>0</v>
      </c>
      <c r="G757" s="57">
        <f t="shared" si="35"/>
        <v>0</v>
      </c>
      <c r="H757" s="60">
        <f t="shared" si="36"/>
        <v>0</v>
      </c>
    </row>
    <row r="758" spans="1:8" s="59" customFormat="1" hidden="1">
      <c r="A758" s="53" t="str">
        <f>IF((LEN('Copy paste to Here'!G762))&gt;5,((CONCATENATE('Copy paste to Here'!G762," &amp; ",'Copy paste to Here'!D762,"  &amp;  ",'Copy paste to Here'!E762))),"Empty Cell")</f>
        <v>Empty Cell</v>
      </c>
      <c r="B758" s="54">
        <f>'Copy paste to Here'!C762</f>
        <v>0</v>
      </c>
      <c r="C758" s="54"/>
      <c r="D758" s="55"/>
      <c r="E758" s="56"/>
      <c r="F758" s="56">
        <f t="shared" si="34"/>
        <v>0</v>
      </c>
      <c r="G758" s="57">
        <f t="shared" si="35"/>
        <v>0</v>
      </c>
      <c r="H758" s="60">
        <f t="shared" si="36"/>
        <v>0</v>
      </c>
    </row>
    <row r="759" spans="1:8" s="59" customFormat="1" hidden="1">
      <c r="A759" s="53" t="str">
        <f>IF((LEN('Copy paste to Here'!G763))&gt;5,((CONCATENATE('Copy paste to Here'!G763," &amp; ",'Copy paste to Here'!D763,"  &amp;  ",'Copy paste to Here'!E763))),"Empty Cell")</f>
        <v>Empty Cell</v>
      </c>
      <c r="B759" s="54">
        <f>'Copy paste to Here'!C763</f>
        <v>0</v>
      </c>
      <c r="C759" s="54"/>
      <c r="D759" s="55"/>
      <c r="E759" s="56"/>
      <c r="F759" s="56">
        <f t="shared" si="34"/>
        <v>0</v>
      </c>
      <c r="G759" s="57">
        <f t="shared" si="35"/>
        <v>0</v>
      </c>
      <c r="H759" s="60">
        <f t="shared" si="36"/>
        <v>0</v>
      </c>
    </row>
    <row r="760" spans="1:8" s="59" customFormat="1" hidden="1">
      <c r="A760" s="53" t="str">
        <f>IF((LEN('Copy paste to Here'!G764))&gt;5,((CONCATENATE('Copy paste to Here'!G764," &amp; ",'Copy paste to Here'!D764,"  &amp;  ",'Copy paste to Here'!E764))),"Empty Cell")</f>
        <v>Empty Cell</v>
      </c>
      <c r="B760" s="54">
        <f>'Copy paste to Here'!C764</f>
        <v>0</v>
      </c>
      <c r="C760" s="54"/>
      <c r="D760" s="55"/>
      <c r="E760" s="56"/>
      <c r="F760" s="56">
        <f t="shared" si="34"/>
        <v>0</v>
      </c>
      <c r="G760" s="57">
        <f t="shared" si="35"/>
        <v>0</v>
      </c>
      <c r="H760" s="60">
        <f t="shared" si="36"/>
        <v>0</v>
      </c>
    </row>
    <row r="761" spans="1:8" s="59" customFormat="1" hidden="1">
      <c r="A761" s="53" t="str">
        <f>IF((LEN('Copy paste to Here'!G765))&gt;5,((CONCATENATE('Copy paste to Here'!G765," &amp; ",'Copy paste to Here'!D765,"  &amp;  ",'Copy paste to Here'!E765))),"Empty Cell")</f>
        <v>Empty Cell</v>
      </c>
      <c r="B761" s="54">
        <f>'Copy paste to Here'!C765</f>
        <v>0</v>
      </c>
      <c r="C761" s="54"/>
      <c r="D761" s="55"/>
      <c r="E761" s="56"/>
      <c r="F761" s="56">
        <f t="shared" si="34"/>
        <v>0</v>
      </c>
      <c r="G761" s="57">
        <f t="shared" si="35"/>
        <v>0</v>
      </c>
      <c r="H761" s="60">
        <f t="shared" si="36"/>
        <v>0</v>
      </c>
    </row>
    <row r="762" spans="1:8" s="59" customFormat="1" hidden="1">
      <c r="A762" s="53" t="str">
        <f>IF((LEN('Copy paste to Here'!G766))&gt;5,((CONCATENATE('Copy paste to Here'!G766," &amp; ",'Copy paste to Here'!D766,"  &amp;  ",'Copy paste to Here'!E766))),"Empty Cell")</f>
        <v>Empty Cell</v>
      </c>
      <c r="B762" s="54">
        <f>'Copy paste to Here'!C766</f>
        <v>0</v>
      </c>
      <c r="C762" s="54"/>
      <c r="D762" s="55"/>
      <c r="E762" s="56"/>
      <c r="F762" s="56">
        <f t="shared" si="34"/>
        <v>0</v>
      </c>
      <c r="G762" s="57">
        <f t="shared" si="35"/>
        <v>0</v>
      </c>
      <c r="H762" s="60">
        <f t="shared" si="36"/>
        <v>0</v>
      </c>
    </row>
    <row r="763" spans="1:8" s="59" customFormat="1" hidden="1">
      <c r="A763" s="53" t="str">
        <f>IF((LEN('Copy paste to Here'!G767))&gt;5,((CONCATENATE('Copy paste to Here'!G767," &amp; ",'Copy paste to Here'!D767,"  &amp;  ",'Copy paste to Here'!E767))),"Empty Cell")</f>
        <v>Empty Cell</v>
      </c>
      <c r="B763" s="54">
        <f>'Copy paste to Here'!C767</f>
        <v>0</v>
      </c>
      <c r="C763" s="54"/>
      <c r="D763" s="55"/>
      <c r="E763" s="56"/>
      <c r="F763" s="56">
        <f t="shared" si="34"/>
        <v>0</v>
      </c>
      <c r="G763" s="57">
        <f t="shared" si="35"/>
        <v>0</v>
      </c>
      <c r="H763" s="60">
        <f t="shared" si="36"/>
        <v>0</v>
      </c>
    </row>
    <row r="764" spans="1:8" s="59" customFormat="1" hidden="1">
      <c r="A764" s="53" t="str">
        <f>IF((LEN('Copy paste to Here'!G768))&gt;5,((CONCATENATE('Copy paste to Here'!G768," &amp; ",'Copy paste to Here'!D768,"  &amp;  ",'Copy paste to Here'!E768))),"Empty Cell")</f>
        <v>Empty Cell</v>
      </c>
      <c r="B764" s="54">
        <f>'Copy paste to Here'!C768</f>
        <v>0</v>
      </c>
      <c r="C764" s="54"/>
      <c r="D764" s="55"/>
      <c r="E764" s="56"/>
      <c r="F764" s="56">
        <f t="shared" si="34"/>
        <v>0</v>
      </c>
      <c r="G764" s="57">
        <f t="shared" si="35"/>
        <v>0</v>
      </c>
      <c r="H764" s="60">
        <f t="shared" si="36"/>
        <v>0</v>
      </c>
    </row>
    <row r="765" spans="1:8" s="59" customFormat="1" hidden="1">
      <c r="A765" s="53" t="str">
        <f>IF((LEN('Copy paste to Here'!G769))&gt;5,((CONCATENATE('Copy paste to Here'!G769," &amp; ",'Copy paste to Here'!D769,"  &amp;  ",'Copy paste to Here'!E769))),"Empty Cell")</f>
        <v>Empty Cell</v>
      </c>
      <c r="B765" s="54">
        <f>'Copy paste to Here'!C769</f>
        <v>0</v>
      </c>
      <c r="C765" s="54"/>
      <c r="D765" s="55"/>
      <c r="E765" s="56"/>
      <c r="F765" s="56">
        <f t="shared" si="34"/>
        <v>0</v>
      </c>
      <c r="G765" s="57">
        <f t="shared" si="35"/>
        <v>0</v>
      </c>
      <c r="H765" s="60">
        <f t="shared" si="36"/>
        <v>0</v>
      </c>
    </row>
    <row r="766" spans="1:8" s="59" customFormat="1" hidden="1">
      <c r="A766" s="53" t="str">
        <f>IF((LEN('Copy paste to Here'!G770))&gt;5,((CONCATENATE('Copy paste to Here'!G770," &amp; ",'Copy paste to Here'!D770,"  &amp;  ",'Copy paste to Here'!E770))),"Empty Cell")</f>
        <v>Empty Cell</v>
      </c>
      <c r="B766" s="54">
        <f>'Copy paste to Here'!C770</f>
        <v>0</v>
      </c>
      <c r="C766" s="54"/>
      <c r="D766" s="55"/>
      <c r="E766" s="56"/>
      <c r="F766" s="56">
        <f t="shared" si="34"/>
        <v>0</v>
      </c>
      <c r="G766" s="57">
        <f t="shared" si="35"/>
        <v>0</v>
      </c>
      <c r="H766" s="60">
        <f t="shared" si="36"/>
        <v>0</v>
      </c>
    </row>
    <row r="767" spans="1:8" s="59" customFormat="1" hidden="1">
      <c r="A767" s="53" t="str">
        <f>IF((LEN('Copy paste to Here'!G771))&gt;5,((CONCATENATE('Copy paste to Here'!G771," &amp; ",'Copy paste to Here'!D771,"  &amp;  ",'Copy paste to Here'!E771))),"Empty Cell")</f>
        <v>Empty Cell</v>
      </c>
      <c r="B767" s="54">
        <f>'Copy paste to Here'!C771</f>
        <v>0</v>
      </c>
      <c r="C767" s="54"/>
      <c r="D767" s="55"/>
      <c r="E767" s="56"/>
      <c r="F767" s="56">
        <f t="shared" si="34"/>
        <v>0</v>
      </c>
      <c r="G767" s="57">
        <f t="shared" si="35"/>
        <v>0</v>
      </c>
      <c r="H767" s="60">
        <f t="shared" si="36"/>
        <v>0</v>
      </c>
    </row>
    <row r="768" spans="1:8" s="59" customFormat="1" hidden="1">
      <c r="A768" s="53" t="str">
        <f>IF((LEN('Copy paste to Here'!G772))&gt;5,((CONCATENATE('Copy paste to Here'!G772," &amp; ",'Copy paste to Here'!D772,"  &amp;  ",'Copy paste to Here'!E772))),"Empty Cell")</f>
        <v>Empty Cell</v>
      </c>
      <c r="B768" s="54">
        <f>'Copy paste to Here'!C772</f>
        <v>0</v>
      </c>
      <c r="C768" s="54"/>
      <c r="D768" s="55"/>
      <c r="E768" s="56"/>
      <c r="F768" s="56">
        <f t="shared" si="34"/>
        <v>0</v>
      </c>
      <c r="G768" s="57">
        <f t="shared" si="35"/>
        <v>0</v>
      </c>
      <c r="H768" s="60">
        <f t="shared" si="36"/>
        <v>0</v>
      </c>
    </row>
    <row r="769" spans="1:8" s="59" customFormat="1" hidden="1">
      <c r="A769" s="53" t="str">
        <f>IF((LEN('Copy paste to Here'!G773))&gt;5,((CONCATENATE('Copy paste to Here'!G773," &amp; ",'Copy paste to Here'!D773,"  &amp;  ",'Copy paste to Here'!E773))),"Empty Cell")</f>
        <v>Empty Cell</v>
      </c>
      <c r="B769" s="54">
        <f>'Copy paste to Here'!C773</f>
        <v>0</v>
      </c>
      <c r="C769" s="54"/>
      <c r="D769" s="55"/>
      <c r="E769" s="56"/>
      <c r="F769" s="56">
        <f t="shared" si="34"/>
        <v>0</v>
      </c>
      <c r="G769" s="57">
        <f t="shared" si="35"/>
        <v>0</v>
      </c>
      <c r="H769" s="60">
        <f t="shared" si="36"/>
        <v>0</v>
      </c>
    </row>
    <row r="770" spans="1:8" s="59" customFormat="1" hidden="1">
      <c r="A770" s="53" t="str">
        <f>IF((LEN('Copy paste to Here'!G774))&gt;5,((CONCATENATE('Copy paste to Here'!G774," &amp; ",'Copy paste to Here'!D774,"  &amp;  ",'Copy paste to Here'!E774))),"Empty Cell")</f>
        <v>Empty Cell</v>
      </c>
      <c r="B770" s="54">
        <f>'Copy paste to Here'!C774</f>
        <v>0</v>
      </c>
      <c r="C770" s="54"/>
      <c r="D770" s="55"/>
      <c r="E770" s="56"/>
      <c r="F770" s="56">
        <f t="shared" si="34"/>
        <v>0</v>
      </c>
      <c r="G770" s="57">
        <f t="shared" si="35"/>
        <v>0</v>
      </c>
      <c r="H770" s="60">
        <f t="shared" si="36"/>
        <v>0</v>
      </c>
    </row>
    <row r="771" spans="1:8" s="59" customFormat="1" hidden="1">
      <c r="A771" s="53" t="str">
        <f>IF((LEN('Copy paste to Here'!G775))&gt;5,((CONCATENATE('Copy paste to Here'!G775," &amp; ",'Copy paste to Here'!D775,"  &amp;  ",'Copy paste to Here'!E775))),"Empty Cell")</f>
        <v>Empty Cell</v>
      </c>
      <c r="B771" s="54">
        <f>'Copy paste to Here'!C775</f>
        <v>0</v>
      </c>
      <c r="C771" s="54"/>
      <c r="D771" s="55"/>
      <c r="E771" s="56"/>
      <c r="F771" s="56">
        <f t="shared" si="34"/>
        <v>0</v>
      </c>
      <c r="G771" s="57">
        <f t="shared" si="35"/>
        <v>0</v>
      </c>
      <c r="H771" s="60">
        <f t="shared" si="36"/>
        <v>0</v>
      </c>
    </row>
    <row r="772" spans="1:8" s="59" customFormat="1" hidden="1">
      <c r="A772" s="53" t="str">
        <f>IF((LEN('Copy paste to Here'!G776))&gt;5,((CONCATENATE('Copy paste to Here'!G776," &amp; ",'Copy paste to Here'!D776,"  &amp;  ",'Copy paste to Here'!E776))),"Empty Cell")</f>
        <v>Empty Cell</v>
      </c>
      <c r="B772" s="54">
        <f>'Copy paste to Here'!C776</f>
        <v>0</v>
      </c>
      <c r="C772" s="54"/>
      <c r="D772" s="55"/>
      <c r="E772" s="56"/>
      <c r="F772" s="56">
        <f t="shared" si="34"/>
        <v>0</v>
      </c>
      <c r="G772" s="57">
        <f t="shared" si="35"/>
        <v>0</v>
      </c>
      <c r="H772" s="60">
        <f t="shared" si="36"/>
        <v>0</v>
      </c>
    </row>
    <row r="773" spans="1:8" s="59" customFormat="1" hidden="1">
      <c r="A773" s="53" t="str">
        <f>IF((LEN('Copy paste to Here'!G777))&gt;5,((CONCATENATE('Copy paste to Here'!G777," &amp; ",'Copy paste to Here'!D777,"  &amp;  ",'Copy paste to Here'!E777))),"Empty Cell")</f>
        <v>Empty Cell</v>
      </c>
      <c r="B773" s="54">
        <f>'Copy paste to Here'!C777</f>
        <v>0</v>
      </c>
      <c r="C773" s="54"/>
      <c r="D773" s="55"/>
      <c r="E773" s="56"/>
      <c r="F773" s="56">
        <f t="shared" si="34"/>
        <v>0</v>
      </c>
      <c r="G773" s="57">
        <f t="shared" si="35"/>
        <v>0</v>
      </c>
      <c r="H773" s="60">
        <f t="shared" si="36"/>
        <v>0</v>
      </c>
    </row>
    <row r="774" spans="1:8" s="59" customFormat="1" hidden="1">
      <c r="A774" s="53" t="str">
        <f>IF((LEN('Copy paste to Here'!G778))&gt;5,((CONCATENATE('Copy paste to Here'!G778," &amp; ",'Copy paste to Here'!D778,"  &amp;  ",'Copy paste to Here'!E778))),"Empty Cell")</f>
        <v>Empty Cell</v>
      </c>
      <c r="B774" s="54">
        <f>'Copy paste to Here'!C778</f>
        <v>0</v>
      </c>
      <c r="C774" s="54"/>
      <c r="D774" s="55"/>
      <c r="E774" s="56"/>
      <c r="F774" s="56">
        <f t="shared" si="34"/>
        <v>0</v>
      </c>
      <c r="G774" s="57">
        <f t="shared" si="35"/>
        <v>0</v>
      </c>
      <c r="H774" s="60">
        <f t="shared" si="36"/>
        <v>0</v>
      </c>
    </row>
    <row r="775" spans="1:8" s="59" customFormat="1" hidden="1">
      <c r="A775" s="53" t="str">
        <f>IF((LEN('Copy paste to Here'!G779))&gt;5,((CONCATENATE('Copy paste to Here'!G779," &amp; ",'Copy paste to Here'!D779,"  &amp;  ",'Copy paste to Here'!E779))),"Empty Cell")</f>
        <v>Empty Cell</v>
      </c>
      <c r="B775" s="54">
        <f>'Copy paste to Here'!C779</f>
        <v>0</v>
      </c>
      <c r="C775" s="54"/>
      <c r="D775" s="55"/>
      <c r="E775" s="56"/>
      <c r="F775" s="56">
        <f t="shared" si="34"/>
        <v>0</v>
      </c>
      <c r="G775" s="57">
        <f t="shared" si="35"/>
        <v>0</v>
      </c>
      <c r="H775" s="60">
        <f t="shared" si="36"/>
        <v>0</v>
      </c>
    </row>
    <row r="776" spans="1:8" s="59" customFormat="1" hidden="1">
      <c r="A776" s="53" t="str">
        <f>IF((LEN('Copy paste to Here'!G780))&gt;5,((CONCATENATE('Copy paste to Here'!G780," &amp; ",'Copy paste to Here'!D780,"  &amp;  ",'Copy paste to Here'!E780))),"Empty Cell")</f>
        <v>Empty Cell</v>
      </c>
      <c r="B776" s="54">
        <f>'Copy paste to Here'!C780</f>
        <v>0</v>
      </c>
      <c r="C776" s="54"/>
      <c r="D776" s="55"/>
      <c r="E776" s="56"/>
      <c r="F776" s="56">
        <f t="shared" si="34"/>
        <v>0</v>
      </c>
      <c r="G776" s="57">
        <f t="shared" si="35"/>
        <v>0</v>
      </c>
      <c r="H776" s="60">
        <f t="shared" si="36"/>
        <v>0</v>
      </c>
    </row>
    <row r="777" spans="1:8" s="59" customFormat="1" hidden="1">
      <c r="A777" s="53" t="str">
        <f>IF((LEN('Copy paste to Here'!G781))&gt;5,((CONCATENATE('Copy paste to Here'!G781," &amp; ",'Copy paste to Here'!D781,"  &amp;  ",'Copy paste to Here'!E781))),"Empty Cell")</f>
        <v>Empty Cell</v>
      </c>
      <c r="B777" s="54">
        <f>'Copy paste to Here'!C781</f>
        <v>0</v>
      </c>
      <c r="C777" s="54"/>
      <c r="D777" s="55"/>
      <c r="E777" s="56"/>
      <c r="F777" s="56">
        <f t="shared" si="34"/>
        <v>0</v>
      </c>
      <c r="G777" s="57">
        <f t="shared" si="35"/>
        <v>0</v>
      </c>
      <c r="H777" s="60">
        <f t="shared" si="36"/>
        <v>0</v>
      </c>
    </row>
    <row r="778" spans="1:8" s="59" customFormat="1" hidden="1">
      <c r="A778" s="53" t="str">
        <f>IF((LEN('Copy paste to Here'!G782))&gt;5,((CONCATENATE('Copy paste to Here'!G782," &amp; ",'Copy paste to Here'!D782,"  &amp;  ",'Copy paste to Here'!E782))),"Empty Cell")</f>
        <v>Empty Cell</v>
      </c>
      <c r="B778" s="54">
        <f>'Copy paste to Here'!C782</f>
        <v>0</v>
      </c>
      <c r="C778" s="54"/>
      <c r="D778" s="55"/>
      <c r="E778" s="56"/>
      <c r="F778" s="56">
        <f t="shared" si="34"/>
        <v>0</v>
      </c>
      <c r="G778" s="57">
        <f t="shared" si="35"/>
        <v>0</v>
      </c>
      <c r="H778" s="60">
        <f t="shared" si="36"/>
        <v>0</v>
      </c>
    </row>
    <row r="779" spans="1:8" s="59" customFormat="1" hidden="1">
      <c r="A779" s="53" t="str">
        <f>IF((LEN('Copy paste to Here'!G783))&gt;5,((CONCATENATE('Copy paste to Here'!G783," &amp; ",'Copy paste to Here'!D783,"  &amp;  ",'Copy paste to Here'!E783))),"Empty Cell")</f>
        <v>Empty Cell</v>
      </c>
      <c r="B779" s="54">
        <f>'Copy paste to Here'!C783</f>
        <v>0</v>
      </c>
      <c r="C779" s="54"/>
      <c r="D779" s="55"/>
      <c r="E779" s="56"/>
      <c r="F779" s="56">
        <f t="shared" si="34"/>
        <v>0</v>
      </c>
      <c r="G779" s="57">
        <f t="shared" si="35"/>
        <v>0</v>
      </c>
      <c r="H779" s="60">
        <f t="shared" si="36"/>
        <v>0</v>
      </c>
    </row>
    <row r="780" spans="1:8" s="59" customFormat="1" hidden="1">
      <c r="A780" s="53" t="str">
        <f>IF((LEN('Copy paste to Here'!G784))&gt;5,((CONCATENATE('Copy paste to Here'!G784," &amp; ",'Copy paste to Here'!D784,"  &amp;  ",'Copy paste to Here'!E784))),"Empty Cell")</f>
        <v>Empty Cell</v>
      </c>
      <c r="B780" s="54">
        <f>'Copy paste to Here'!C784</f>
        <v>0</v>
      </c>
      <c r="C780" s="54"/>
      <c r="D780" s="55"/>
      <c r="E780" s="56"/>
      <c r="F780" s="56">
        <f t="shared" si="34"/>
        <v>0</v>
      </c>
      <c r="G780" s="57">
        <f t="shared" si="35"/>
        <v>0</v>
      </c>
      <c r="H780" s="60">
        <f t="shared" si="36"/>
        <v>0</v>
      </c>
    </row>
    <row r="781" spans="1:8" s="59" customFormat="1" hidden="1">
      <c r="A781" s="53" t="str">
        <f>IF((LEN('Copy paste to Here'!G785))&gt;5,((CONCATENATE('Copy paste to Here'!G785," &amp; ",'Copy paste to Here'!D785,"  &amp;  ",'Copy paste to Here'!E785))),"Empty Cell")</f>
        <v>Empty Cell</v>
      </c>
      <c r="B781" s="54">
        <f>'Copy paste to Here'!C785</f>
        <v>0</v>
      </c>
      <c r="C781" s="54"/>
      <c r="D781" s="55"/>
      <c r="E781" s="56"/>
      <c r="F781" s="56">
        <f t="shared" si="34"/>
        <v>0</v>
      </c>
      <c r="G781" s="57">
        <f t="shared" si="35"/>
        <v>0</v>
      </c>
      <c r="H781" s="60">
        <f t="shared" si="36"/>
        <v>0</v>
      </c>
    </row>
    <row r="782" spans="1:8" s="59" customFormat="1" hidden="1">
      <c r="A782" s="53" t="str">
        <f>IF((LEN('Copy paste to Here'!G786))&gt;5,((CONCATENATE('Copy paste to Here'!G786," &amp; ",'Copy paste to Here'!D786,"  &amp;  ",'Copy paste to Here'!E786))),"Empty Cell")</f>
        <v>Empty Cell</v>
      </c>
      <c r="B782" s="54">
        <f>'Copy paste to Here'!C786</f>
        <v>0</v>
      </c>
      <c r="C782" s="54"/>
      <c r="D782" s="55"/>
      <c r="E782" s="56"/>
      <c r="F782" s="56">
        <f t="shared" si="34"/>
        <v>0</v>
      </c>
      <c r="G782" s="57">
        <f t="shared" si="35"/>
        <v>0</v>
      </c>
      <c r="H782" s="60">
        <f t="shared" si="36"/>
        <v>0</v>
      </c>
    </row>
    <row r="783" spans="1:8" s="59" customFormat="1" hidden="1">
      <c r="A783" s="53" t="str">
        <f>IF((LEN('Copy paste to Here'!G787))&gt;5,((CONCATENATE('Copy paste to Here'!G787," &amp; ",'Copy paste to Here'!D787,"  &amp;  ",'Copy paste to Here'!E787))),"Empty Cell")</f>
        <v>Empty Cell</v>
      </c>
      <c r="B783" s="54">
        <f>'Copy paste to Here'!C787</f>
        <v>0</v>
      </c>
      <c r="C783" s="54"/>
      <c r="D783" s="55"/>
      <c r="E783" s="56"/>
      <c r="F783" s="56">
        <f t="shared" si="34"/>
        <v>0</v>
      </c>
      <c r="G783" s="57">
        <f t="shared" si="35"/>
        <v>0</v>
      </c>
      <c r="H783" s="60">
        <f t="shared" si="36"/>
        <v>0</v>
      </c>
    </row>
    <row r="784" spans="1:8" s="59" customFormat="1" hidden="1">
      <c r="A784" s="53" t="str">
        <f>IF((LEN('Copy paste to Here'!G788))&gt;5,((CONCATENATE('Copy paste to Here'!G788," &amp; ",'Copy paste to Here'!D788,"  &amp;  ",'Copy paste to Here'!E788))),"Empty Cell")</f>
        <v>Empty Cell</v>
      </c>
      <c r="B784" s="54">
        <f>'Copy paste to Here'!C788</f>
        <v>0</v>
      </c>
      <c r="C784" s="54"/>
      <c r="D784" s="55"/>
      <c r="E784" s="56"/>
      <c r="F784" s="56">
        <f t="shared" si="34"/>
        <v>0</v>
      </c>
      <c r="G784" s="57">
        <f t="shared" si="35"/>
        <v>0</v>
      </c>
      <c r="H784" s="60">
        <f t="shared" si="36"/>
        <v>0</v>
      </c>
    </row>
    <row r="785" spans="1:8" s="59" customFormat="1" hidden="1">
      <c r="A785" s="53" t="str">
        <f>IF((LEN('Copy paste to Here'!G789))&gt;5,((CONCATENATE('Copy paste to Here'!G789," &amp; ",'Copy paste to Here'!D789,"  &amp;  ",'Copy paste to Here'!E789))),"Empty Cell")</f>
        <v>Empty Cell</v>
      </c>
      <c r="B785" s="54">
        <f>'Copy paste to Here'!C789</f>
        <v>0</v>
      </c>
      <c r="C785" s="54"/>
      <c r="D785" s="55"/>
      <c r="E785" s="56"/>
      <c r="F785" s="56">
        <f t="shared" si="34"/>
        <v>0</v>
      </c>
      <c r="G785" s="57">
        <f t="shared" si="35"/>
        <v>0</v>
      </c>
      <c r="H785" s="60">
        <f t="shared" si="36"/>
        <v>0</v>
      </c>
    </row>
    <row r="786" spans="1:8" s="59" customFormat="1" hidden="1">
      <c r="A786" s="53" t="str">
        <f>IF((LEN('Copy paste to Here'!G790))&gt;5,((CONCATENATE('Copy paste to Here'!G790," &amp; ",'Copy paste to Here'!D790,"  &amp;  ",'Copy paste to Here'!E790))),"Empty Cell")</f>
        <v>Empty Cell</v>
      </c>
      <c r="B786" s="54">
        <f>'Copy paste to Here'!C790</f>
        <v>0</v>
      </c>
      <c r="C786" s="54"/>
      <c r="D786" s="55"/>
      <c r="E786" s="56"/>
      <c r="F786" s="56">
        <f t="shared" si="34"/>
        <v>0</v>
      </c>
      <c r="G786" s="57">
        <f t="shared" si="35"/>
        <v>0</v>
      </c>
      <c r="H786" s="60">
        <f t="shared" si="36"/>
        <v>0</v>
      </c>
    </row>
    <row r="787" spans="1:8" s="59" customFormat="1" hidden="1">
      <c r="A787" s="53" t="str">
        <f>IF((LEN('Copy paste to Here'!G791))&gt;5,((CONCATENATE('Copy paste to Here'!G791," &amp; ",'Copy paste to Here'!D791,"  &amp;  ",'Copy paste to Here'!E791))),"Empty Cell")</f>
        <v>Empty Cell</v>
      </c>
      <c r="B787" s="54">
        <f>'Copy paste to Here'!C791</f>
        <v>0</v>
      </c>
      <c r="C787" s="54"/>
      <c r="D787" s="55"/>
      <c r="E787" s="56"/>
      <c r="F787" s="56">
        <f t="shared" ref="F787:F850" si="37">D787*E787</f>
        <v>0</v>
      </c>
      <c r="G787" s="57">
        <f t="shared" ref="G787:G850" si="38">E787*$E$14</f>
        <v>0</v>
      </c>
      <c r="H787" s="60">
        <f t="shared" ref="H787:H850" si="39">D787*G787</f>
        <v>0</v>
      </c>
    </row>
    <row r="788" spans="1:8" s="59" customFormat="1" hidden="1">
      <c r="A788" s="53" t="str">
        <f>IF((LEN('Copy paste to Here'!G792))&gt;5,((CONCATENATE('Copy paste to Here'!G792," &amp; ",'Copy paste to Here'!D792,"  &amp;  ",'Copy paste to Here'!E792))),"Empty Cell")</f>
        <v>Empty Cell</v>
      </c>
      <c r="B788" s="54">
        <f>'Copy paste to Here'!C792</f>
        <v>0</v>
      </c>
      <c r="C788" s="54"/>
      <c r="D788" s="55"/>
      <c r="E788" s="56"/>
      <c r="F788" s="56">
        <f t="shared" si="37"/>
        <v>0</v>
      </c>
      <c r="G788" s="57">
        <f t="shared" si="38"/>
        <v>0</v>
      </c>
      <c r="H788" s="60">
        <f t="shared" si="39"/>
        <v>0</v>
      </c>
    </row>
    <row r="789" spans="1:8" s="59" customFormat="1" hidden="1">
      <c r="A789" s="53" t="str">
        <f>IF((LEN('Copy paste to Here'!G793))&gt;5,((CONCATENATE('Copy paste to Here'!G793," &amp; ",'Copy paste to Here'!D793,"  &amp;  ",'Copy paste to Here'!E793))),"Empty Cell")</f>
        <v>Empty Cell</v>
      </c>
      <c r="B789" s="54">
        <f>'Copy paste to Here'!C793</f>
        <v>0</v>
      </c>
      <c r="C789" s="54"/>
      <c r="D789" s="55"/>
      <c r="E789" s="56"/>
      <c r="F789" s="56">
        <f t="shared" si="37"/>
        <v>0</v>
      </c>
      <c r="G789" s="57">
        <f t="shared" si="38"/>
        <v>0</v>
      </c>
      <c r="H789" s="60">
        <f t="shared" si="39"/>
        <v>0</v>
      </c>
    </row>
    <row r="790" spans="1:8" s="59" customFormat="1" hidden="1">
      <c r="A790" s="53" t="str">
        <f>IF((LEN('Copy paste to Here'!G794))&gt;5,((CONCATENATE('Copy paste to Here'!G794," &amp; ",'Copy paste to Here'!D794,"  &amp;  ",'Copy paste to Here'!E794))),"Empty Cell")</f>
        <v>Empty Cell</v>
      </c>
      <c r="B790" s="54">
        <f>'Copy paste to Here'!C794</f>
        <v>0</v>
      </c>
      <c r="C790" s="54"/>
      <c r="D790" s="55"/>
      <c r="E790" s="56"/>
      <c r="F790" s="56">
        <f t="shared" si="37"/>
        <v>0</v>
      </c>
      <c r="G790" s="57">
        <f t="shared" si="38"/>
        <v>0</v>
      </c>
      <c r="H790" s="60">
        <f t="shared" si="39"/>
        <v>0</v>
      </c>
    </row>
    <row r="791" spans="1:8" s="59" customFormat="1" hidden="1">
      <c r="A791" s="53" t="str">
        <f>IF((LEN('Copy paste to Here'!G795))&gt;5,((CONCATENATE('Copy paste to Here'!G795," &amp; ",'Copy paste to Here'!D795,"  &amp;  ",'Copy paste to Here'!E795))),"Empty Cell")</f>
        <v>Empty Cell</v>
      </c>
      <c r="B791" s="54">
        <f>'Copy paste to Here'!C795</f>
        <v>0</v>
      </c>
      <c r="C791" s="54"/>
      <c r="D791" s="55"/>
      <c r="E791" s="56"/>
      <c r="F791" s="56">
        <f t="shared" si="37"/>
        <v>0</v>
      </c>
      <c r="G791" s="57">
        <f t="shared" si="38"/>
        <v>0</v>
      </c>
      <c r="H791" s="60">
        <f t="shared" si="39"/>
        <v>0</v>
      </c>
    </row>
    <row r="792" spans="1:8" s="59" customFormat="1" hidden="1">
      <c r="A792" s="53" t="str">
        <f>IF((LEN('Copy paste to Here'!G796))&gt;5,((CONCATENATE('Copy paste to Here'!G796," &amp; ",'Copy paste to Here'!D796,"  &amp;  ",'Copy paste to Here'!E796))),"Empty Cell")</f>
        <v>Empty Cell</v>
      </c>
      <c r="B792" s="54">
        <f>'Copy paste to Here'!C796</f>
        <v>0</v>
      </c>
      <c r="C792" s="54"/>
      <c r="D792" s="55"/>
      <c r="E792" s="56"/>
      <c r="F792" s="56">
        <f t="shared" si="37"/>
        <v>0</v>
      </c>
      <c r="G792" s="57">
        <f t="shared" si="38"/>
        <v>0</v>
      </c>
      <c r="H792" s="60">
        <f t="shared" si="39"/>
        <v>0</v>
      </c>
    </row>
    <row r="793" spans="1:8" s="59" customFormat="1" hidden="1">
      <c r="A793" s="53" t="str">
        <f>IF((LEN('Copy paste to Here'!G797))&gt;5,((CONCATENATE('Copy paste to Here'!G797," &amp; ",'Copy paste to Here'!D797,"  &amp;  ",'Copy paste to Here'!E797))),"Empty Cell")</f>
        <v>Empty Cell</v>
      </c>
      <c r="B793" s="54">
        <f>'Copy paste to Here'!C797</f>
        <v>0</v>
      </c>
      <c r="C793" s="54"/>
      <c r="D793" s="55"/>
      <c r="E793" s="56"/>
      <c r="F793" s="56">
        <f t="shared" si="37"/>
        <v>0</v>
      </c>
      <c r="G793" s="57">
        <f t="shared" si="38"/>
        <v>0</v>
      </c>
      <c r="H793" s="60">
        <f t="shared" si="39"/>
        <v>0</v>
      </c>
    </row>
    <row r="794" spans="1:8" s="59" customFormat="1" hidden="1">
      <c r="A794" s="53" t="str">
        <f>IF((LEN('Copy paste to Here'!G798))&gt;5,((CONCATENATE('Copy paste to Here'!G798," &amp; ",'Copy paste to Here'!D798,"  &amp;  ",'Copy paste to Here'!E798))),"Empty Cell")</f>
        <v>Empty Cell</v>
      </c>
      <c r="B794" s="54">
        <f>'Copy paste to Here'!C798</f>
        <v>0</v>
      </c>
      <c r="C794" s="54"/>
      <c r="D794" s="55"/>
      <c r="E794" s="56"/>
      <c r="F794" s="56">
        <f t="shared" si="37"/>
        <v>0</v>
      </c>
      <c r="G794" s="57">
        <f t="shared" si="38"/>
        <v>0</v>
      </c>
      <c r="H794" s="60">
        <f t="shared" si="39"/>
        <v>0</v>
      </c>
    </row>
    <row r="795" spans="1:8" s="59" customFormat="1" hidden="1">
      <c r="A795" s="53" t="str">
        <f>IF((LEN('Copy paste to Here'!G799))&gt;5,((CONCATENATE('Copy paste to Here'!G799," &amp; ",'Copy paste to Here'!D799,"  &amp;  ",'Copy paste to Here'!E799))),"Empty Cell")</f>
        <v>Empty Cell</v>
      </c>
      <c r="B795" s="54">
        <f>'Copy paste to Here'!C799</f>
        <v>0</v>
      </c>
      <c r="C795" s="54"/>
      <c r="D795" s="55"/>
      <c r="E795" s="56"/>
      <c r="F795" s="56">
        <f t="shared" si="37"/>
        <v>0</v>
      </c>
      <c r="G795" s="57">
        <f t="shared" si="38"/>
        <v>0</v>
      </c>
      <c r="H795" s="60">
        <f t="shared" si="39"/>
        <v>0</v>
      </c>
    </row>
    <row r="796" spans="1:8" s="59" customFormat="1" hidden="1">
      <c r="A796" s="53" t="str">
        <f>IF((LEN('Copy paste to Here'!G800))&gt;5,((CONCATENATE('Copy paste to Here'!G800," &amp; ",'Copy paste to Here'!D800,"  &amp;  ",'Copy paste to Here'!E800))),"Empty Cell")</f>
        <v>Empty Cell</v>
      </c>
      <c r="B796" s="54">
        <f>'Copy paste to Here'!C800</f>
        <v>0</v>
      </c>
      <c r="C796" s="54"/>
      <c r="D796" s="55"/>
      <c r="E796" s="56"/>
      <c r="F796" s="56">
        <f t="shared" si="37"/>
        <v>0</v>
      </c>
      <c r="G796" s="57">
        <f t="shared" si="38"/>
        <v>0</v>
      </c>
      <c r="H796" s="60">
        <f t="shared" si="39"/>
        <v>0</v>
      </c>
    </row>
    <row r="797" spans="1:8" s="59" customFormat="1" hidden="1">
      <c r="A797" s="53" t="str">
        <f>IF((LEN('Copy paste to Here'!G801))&gt;5,((CONCATENATE('Copy paste to Here'!G801," &amp; ",'Copy paste to Here'!D801,"  &amp;  ",'Copy paste to Here'!E801))),"Empty Cell")</f>
        <v>Empty Cell</v>
      </c>
      <c r="B797" s="54">
        <f>'Copy paste to Here'!C801</f>
        <v>0</v>
      </c>
      <c r="C797" s="54"/>
      <c r="D797" s="55"/>
      <c r="E797" s="56"/>
      <c r="F797" s="56">
        <f t="shared" si="37"/>
        <v>0</v>
      </c>
      <c r="G797" s="57">
        <f t="shared" si="38"/>
        <v>0</v>
      </c>
      <c r="H797" s="60">
        <f t="shared" si="39"/>
        <v>0</v>
      </c>
    </row>
    <row r="798" spans="1:8" s="59" customFormat="1" hidden="1">
      <c r="A798" s="53" t="str">
        <f>IF((LEN('Copy paste to Here'!G802))&gt;5,((CONCATENATE('Copy paste to Here'!G802," &amp; ",'Copy paste to Here'!D802,"  &amp;  ",'Copy paste to Here'!E802))),"Empty Cell")</f>
        <v>Empty Cell</v>
      </c>
      <c r="B798" s="54">
        <f>'Copy paste to Here'!C802</f>
        <v>0</v>
      </c>
      <c r="C798" s="54"/>
      <c r="D798" s="55"/>
      <c r="E798" s="56"/>
      <c r="F798" s="56">
        <f t="shared" si="37"/>
        <v>0</v>
      </c>
      <c r="G798" s="57">
        <f t="shared" si="38"/>
        <v>0</v>
      </c>
      <c r="H798" s="60">
        <f t="shared" si="39"/>
        <v>0</v>
      </c>
    </row>
    <row r="799" spans="1:8" s="59" customFormat="1" hidden="1">
      <c r="A799" s="53" t="str">
        <f>IF((LEN('Copy paste to Here'!G803))&gt;5,((CONCATENATE('Copy paste to Here'!G803," &amp; ",'Copy paste to Here'!D803,"  &amp;  ",'Copy paste to Here'!E803))),"Empty Cell")</f>
        <v>Empty Cell</v>
      </c>
      <c r="B799" s="54">
        <f>'Copy paste to Here'!C803</f>
        <v>0</v>
      </c>
      <c r="C799" s="54"/>
      <c r="D799" s="55"/>
      <c r="E799" s="56"/>
      <c r="F799" s="56">
        <f t="shared" si="37"/>
        <v>0</v>
      </c>
      <c r="G799" s="57">
        <f t="shared" si="38"/>
        <v>0</v>
      </c>
      <c r="H799" s="60">
        <f t="shared" si="39"/>
        <v>0</v>
      </c>
    </row>
    <row r="800" spans="1:8" s="59" customFormat="1" hidden="1">
      <c r="A800" s="53" t="str">
        <f>IF((LEN('Copy paste to Here'!G804))&gt;5,((CONCATENATE('Copy paste to Here'!G804," &amp; ",'Copy paste to Here'!D804,"  &amp;  ",'Copy paste to Here'!E804))),"Empty Cell")</f>
        <v>Empty Cell</v>
      </c>
      <c r="B800" s="54">
        <f>'Copy paste to Here'!C804</f>
        <v>0</v>
      </c>
      <c r="C800" s="54"/>
      <c r="D800" s="55"/>
      <c r="E800" s="56"/>
      <c r="F800" s="56">
        <f t="shared" si="37"/>
        <v>0</v>
      </c>
      <c r="G800" s="57">
        <f t="shared" si="38"/>
        <v>0</v>
      </c>
      <c r="H800" s="60">
        <f t="shared" si="39"/>
        <v>0</v>
      </c>
    </row>
    <row r="801" spans="1:8" s="59" customFormat="1" hidden="1">
      <c r="A801" s="53" t="str">
        <f>IF((LEN('Copy paste to Here'!G805))&gt;5,((CONCATENATE('Copy paste to Here'!G805," &amp; ",'Copy paste to Here'!D805,"  &amp;  ",'Copy paste to Here'!E805))),"Empty Cell")</f>
        <v>Empty Cell</v>
      </c>
      <c r="B801" s="54">
        <f>'Copy paste to Here'!C805</f>
        <v>0</v>
      </c>
      <c r="C801" s="54"/>
      <c r="D801" s="55"/>
      <c r="E801" s="56"/>
      <c r="F801" s="56">
        <f t="shared" si="37"/>
        <v>0</v>
      </c>
      <c r="G801" s="57">
        <f t="shared" si="38"/>
        <v>0</v>
      </c>
      <c r="H801" s="60">
        <f t="shared" si="39"/>
        <v>0</v>
      </c>
    </row>
    <row r="802" spans="1:8" s="59" customFormat="1" hidden="1">
      <c r="A802" s="53" t="str">
        <f>IF((LEN('Copy paste to Here'!G806))&gt;5,((CONCATENATE('Copy paste to Here'!G806," &amp; ",'Copy paste to Here'!D806,"  &amp;  ",'Copy paste to Here'!E806))),"Empty Cell")</f>
        <v>Empty Cell</v>
      </c>
      <c r="B802" s="54">
        <f>'Copy paste to Here'!C806</f>
        <v>0</v>
      </c>
      <c r="C802" s="54"/>
      <c r="D802" s="55"/>
      <c r="E802" s="56"/>
      <c r="F802" s="56">
        <f t="shared" si="37"/>
        <v>0</v>
      </c>
      <c r="G802" s="57">
        <f t="shared" si="38"/>
        <v>0</v>
      </c>
      <c r="H802" s="60">
        <f t="shared" si="39"/>
        <v>0</v>
      </c>
    </row>
    <row r="803" spans="1:8" s="59" customFormat="1" hidden="1">
      <c r="A803" s="53" t="str">
        <f>IF((LEN('Copy paste to Here'!G807))&gt;5,((CONCATENATE('Copy paste to Here'!G807," &amp; ",'Copy paste to Here'!D807,"  &amp;  ",'Copy paste to Here'!E807))),"Empty Cell")</f>
        <v>Empty Cell</v>
      </c>
      <c r="B803" s="54">
        <f>'Copy paste to Here'!C807</f>
        <v>0</v>
      </c>
      <c r="C803" s="54"/>
      <c r="D803" s="55"/>
      <c r="E803" s="56"/>
      <c r="F803" s="56">
        <f t="shared" si="37"/>
        <v>0</v>
      </c>
      <c r="G803" s="57">
        <f t="shared" si="38"/>
        <v>0</v>
      </c>
      <c r="H803" s="60">
        <f t="shared" si="39"/>
        <v>0</v>
      </c>
    </row>
    <row r="804" spans="1:8" s="59" customFormat="1" hidden="1">
      <c r="A804" s="53" t="str">
        <f>IF((LEN('Copy paste to Here'!G808))&gt;5,((CONCATENATE('Copy paste to Here'!G808," &amp; ",'Copy paste to Here'!D808,"  &amp;  ",'Copy paste to Here'!E808))),"Empty Cell")</f>
        <v>Empty Cell</v>
      </c>
      <c r="B804" s="54">
        <f>'Copy paste to Here'!C808</f>
        <v>0</v>
      </c>
      <c r="C804" s="54"/>
      <c r="D804" s="55"/>
      <c r="E804" s="56"/>
      <c r="F804" s="56">
        <f t="shared" si="37"/>
        <v>0</v>
      </c>
      <c r="G804" s="57">
        <f t="shared" si="38"/>
        <v>0</v>
      </c>
      <c r="H804" s="60">
        <f t="shared" si="39"/>
        <v>0</v>
      </c>
    </row>
    <row r="805" spans="1:8" s="59" customFormat="1" hidden="1">
      <c r="A805" s="53" t="str">
        <f>IF((LEN('Copy paste to Here'!G809))&gt;5,((CONCATENATE('Copy paste to Here'!G809," &amp; ",'Copy paste to Here'!D809,"  &amp;  ",'Copy paste to Here'!E809))),"Empty Cell")</f>
        <v>Empty Cell</v>
      </c>
      <c r="B805" s="54">
        <f>'Copy paste to Here'!C809</f>
        <v>0</v>
      </c>
      <c r="C805" s="54"/>
      <c r="D805" s="55"/>
      <c r="E805" s="56"/>
      <c r="F805" s="56">
        <f t="shared" si="37"/>
        <v>0</v>
      </c>
      <c r="G805" s="57">
        <f t="shared" si="38"/>
        <v>0</v>
      </c>
      <c r="H805" s="60">
        <f t="shared" si="39"/>
        <v>0</v>
      </c>
    </row>
    <row r="806" spans="1:8" s="59" customFormat="1" hidden="1">
      <c r="A806" s="53" t="str">
        <f>IF((LEN('Copy paste to Here'!G810))&gt;5,((CONCATENATE('Copy paste to Here'!G810," &amp; ",'Copy paste to Here'!D810,"  &amp;  ",'Copy paste to Here'!E810))),"Empty Cell")</f>
        <v>Empty Cell</v>
      </c>
      <c r="B806" s="54">
        <f>'Copy paste to Here'!C810</f>
        <v>0</v>
      </c>
      <c r="C806" s="54"/>
      <c r="D806" s="55"/>
      <c r="E806" s="56"/>
      <c r="F806" s="56">
        <f t="shared" si="37"/>
        <v>0</v>
      </c>
      <c r="G806" s="57">
        <f t="shared" si="38"/>
        <v>0</v>
      </c>
      <c r="H806" s="60">
        <f t="shared" si="39"/>
        <v>0</v>
      </c>
    </row>
    <row r="807" spans="1:8" s="59" customFormat="1" hidden="1">
      <c r="A807" s="53" t="str">
        <f>IF((LEN('Copy paste to Here'!G811))&gt;5,((CONCATENATE('Copy paste to Here'!G811," &amp; ",'Copy paste to Here'!D811,"  &amp;  ",'Copy paste to Here'!E811))),"Empty Cell")</f>
        <v>Empty Cell</v>
      </c>
      <c r="B807" s="54">
        <f>'Copy paste to Here'!C811</f>
        <v>0</v>
      </c>
      <c r="C807" s="54"/>
      <c r="D807" s="55"/>
      <c r="E807" s="56"/>
      <c r="F807" s="56">
        <f t="shared" si="37"/>
        <v>0</v>
      </c>
      <c r="G807" s="57">
        <f t="shared" si="38"/>
        <v>0</v>
      </c>
      <c r="H807" s="60">
        <f t="shared" si="39"/>
        <v>0</v>
      </c>
    </row>
    <row r="808" spans="1:8" s="59" customFormat="1" hidden="1">
      <c r="A808" s="53" t="str">
        <f>IF((LEN('Copy paste to Here'!G812))&gt;5,((CONCATENATE('Copy paste to Here'!G812," &amp; ",'Copy paste to Here'!D812,"  &amp;  ",'Copy paste to Here'!E812))),"Empty Cell")</f>
        <v>Empty Cell</v>
      </c>
      <c r="B808" s="54">
        <f>'Copy paste to Here'!C812</f>
        <v>0</v>
      </c>
      <c r="C808" s="54"/>
      <c r="D808" s="55"/>
      <c r="E808" s="56"/>
      <c r="F808" s="56">
        <f t="shared" si="37"/>
        <v>0</v>
      </c>
      <c r="G808" s="57">
        <f t="shared" si="38"/>
        <v>0</v>
      </c>
      <c r="H808" s="60">
        <f t="shared" si="39"/>
        <v>0</v>
      </c>
    </row>
    <row r="809" spans="1:8" s="59" customFormat="1" hidden="1">
      <c r="A809" s="53" t="str">
        <f>IF((LEN('Copy paste to Here'!G813))&gt;5,((CONCATENATE('Copy paste to Here'!G813," &amp; ",'Copy paste to Here'!D813,"  &amp;  ",'Copy paste to Here'!E813))),"Empty Cell")</f>
        <v>Empty Cell</v>
      </c>
      <c r="B809" s="54">
        <f>'Copy paste to Here'!C813</f>
        <v>0</v>
      </c>
      <c r="C809" s="54"/>
      <c r="D809" s="55"/>
      <c r="E809" s="56"/>
      <c r="F809" s="56">
        <f t="shared" si="37"/>
        <v>0</v>
      </c>
      <c r="G809" s="57">
        <f t="shared" si="38"/>
        <v>0</v>
      </c>
      <c r="H809" s="60">
        <f t="shared" si="39"/>
        <v>0</v>
      </c>
    </row>
    <row r="810" spans="1:8" s="59" customFormat="1" hidden="1">
      <c r="A810" s="53" t="str">
        <f>IF((LEN('Copy paste to Here'!G814))&gt;5,((CONCATENATE('Copy paste to Here'!G814," &amp; ",'Copy paste to Here'!D814,"  &amp;  ",'Copy paste to Here'!E814))),"Empty Cell")</f>
        <v>Empty Cell</v>
      </c>
      <c r="B810" s="54">
        <f>'Copy paste to Here'!C814</f>
        <v>0</v>
      </c>
      <c r="C810" s="54"/>
      <c r="D810" s="55"/>
      <c r="E810" s="56"/>
      <c r="F810" s="56">
        <f t="shared" si="37"/>
        <v>0</v>
      </c>
      <c r="G810" s="57">
        <f t="shared" si="38"/>
        <v>0</v>
      </c>
      <c r="H810" s="60">
        <f t="shared" si="39"/>
        <v>0</v>
      </c>
    </row>
    <row r="811" spans="1:8" s="59" customFormat="1" hidden="1">
      <c r="A811" s="53" t="str">
        <f>IF((LEN('Copy paste to Here'!G815))&gt;5,((CONCATENATE('Copy paste to Here'!G815," &amp; ",'Copy paste to Here'!D815,"  &amp;  ",'Copy paste to Here'!E815))),"Empty Cell")</f>
        <v>Empty Cell</v>
      </c>
      <c r="B811" s="54">
        <f>'Copy paste to Here'!C815</f>
        <v>0</v>
      </c>
      <c r="C811" s="54"/>
      <c r="D811" s="55"/>
      <c r="E811" s="56"/>
      <c r="F811" s="56">
        <f t="shared" si="37"/>
        <v>0</v>
      </c>
      <c r="G811" s="57">
        <f t="shared" si="38"/>
        <v>0</v>
      </c>
      <c r="H811" s="60">
        <f t="shared" si="39"/>
        <v>0</v>
      </c>
    </row>
    <row r="812" spans="1:8" s="59" customFormat="1" hidden="1">
      <c r="A812" s="53" t="str">
        <f>IF((LEN('Copy paste to Here'!G816))&gt;5,((CONCATENATE('Copy paste to Here'!G816," &amp; ",'Copy paste to Here'!D816,"  &amp;  ",'Copy paste to Here'!E816))),"Empty Cell")</f>
        <v>Empty Cell</v>
      </c>
      <c r="B812" s="54">
        <f>'Copy paste to Here'!C816</f>
        <v>0</v>
      </c>
      <c r="C812" s="54"/>
      <c r="D812" s="55"/>
      <c r="E812" s="56"/>
      <c r="F812" s="56">
        <f t="shared" si="37"/>
        <v>0</v>
      </c>
      <c r="G812" s="57">
        <f t="shared" si="38"/>
        <v>0</v>
      </c>
      <c r="H812" s="60">
        <f t="shared" si="39"/>
        <v>0</v>
      </c>
    </row>
    <row r="813" spans="1:8" s="59" customFormat="1" hidden="1">
      <c r="A813" s="53" t="str">
        <f>IF((LEN('Copy paste to Here'!G817))&gt;5,((CONCATENATE('Copy paste to Here'!G817," &amp; ",'Copy paste to Here'!D817,"  &amp;  ",'Copy paste to Here'!E817))),"Empty Cell")</f>
        <v>Empty Cell</v>
      </c>
      <c r="B813" s="54">
        <f>'Copy paste to Here'!C817</f>
        <v>0</v>
      </c>
      <c r="C813" s="54"/>
      <c r="D813" s="55"/>
      <c r="E813" s="56"/>
      <c r="F813" s="56">
        <f t="shared" si="37"/>
        <v>0</v>
      </c>
      <c r="G813" s="57">
        <f t="shared" si="38"/>
        <v>0</v>
      </c>
      <c r="H813" s="60">
        <f t="shared" si="39"/>
        <v>0</v>
      </c>
    </row>
    <row r="814" spans="1:8" s="59" customFormat="1" hidden="1">
      <c r="A814" s="53" t="str">
        <f>IF((LEN('Copy paste to Here'!G818))&gt;5,((CONCATENATE('Copy paste to Here'!G818," &amp; ",'Copy paste to Here'!D818,"  &amp;  ",'Copy paste to Here'!E818))),"Empty Cell")</f>
        <v>Empty Cell</v>
      </c>
      <c r="B814" s="54">
        <f>'Copy paste to Here'!C818</f>
        <v>0</v>
      </c>
      <c r="C814" s="54"/>
      <c r="D814" s="55"/>
      <c r="E814" s="56"/>
      <c r="F814" s="56">
        <f t="shared" si="37"/>
        <v>0</v>
      </c>
      <c r="G814" s="57">
        <f t="shared" si="38"/>
        <v>0</v>
      </c>
      <c r="H814" s="60">
        <f t="shared" si="39"/>
        <v>0</v>
      </c>
    </row>
    <row r="815" spans="1:8" s="59" customFormat="1" hidden="1">
      <c r="A815" s="53" t="str">
        <f>IF((LEN('Copy paste to Here'!G819))&gt;5,((CONCATENATE('Copy paste to Here'!G819," &amp; ",'Copy paste to Here'!D819,"  &amp;  ",'Copy paste to Here'!E819))),"Empty Cell")</f>
        <v>Empty Cell</v>
      </c>
      <c r="B815" s="54">
        <f>'Copy paste to Here'!C819</f>
        <v>0</v>
      </c>
      <c r="C815" s="54"/>
      <c r="D815" s="55"/>
      <c r="E815" s="56"/>
      <c r="F815" s="56">
        <f t="shared" si="37"/>
        <v>0</v>
      </c>
      <c r="G815" s="57">
        <f t="shared" si="38"/>
        <v>0</v>
      </c>
      <c r="H815" s="60">
        <f t="shared" si="39"/>
        <v>0</v>
      </c>
    </row>
    <row r="816" spans="1:8" s="59" customFormat="1" hidden="1">
      <c r="A816" s="53" t="str">
        <f>IF((LEN('Copy paste to Here'!G820))&gt;5,((CONCATENATE('Copy paste to Here'!G820," &amp; ",'Copy paste to Here'!D820,"  &amp;  ",'Copy paste to Here'!E820))),"Empty Cell")</f>
        <v>Empty Cell</v>
      </c>
      <c r="B816" s="54">
        <f>'Copy paste to Here'!C820</f>
        <v>0</v>
      </c>
      <c r="C816" s="54"/>
      <c r="D816" s="55"/>
      <c r="E816" s="56"/>
      <c r="F816" s="56">
        <f t="shared" si="37"/>
        <v>0</v>
      </c>
      <c r="G816" s="57">
        <f t="shared" si="38"/>
        <v>0</v>
      </c>
      <c r="H816" s="60">
        <f t="shared" si="39"/>
        <v>0</v>
      </c>
    </row>
    <row r="817" spans="1:8" s="59" customFormat="1" hidden="1">
      <c r="A817" s="53" t="str">
        <f>IF((LEN('Copy paste to Here'!G821))&gt;5,((CONCATENATE('Copy paste to Here'!G821," &amp; ",'Copy paste to Here'!D821,"  &amp;  ",'Copy paste to Here'!E821))),"Empty Cell")</f>
        <v>Empty Cell</v>
      </c>
      <c r="B817" s="54">
        <f>'Copy paste to Here'!C821</f>
        <v>0</v>
      </c>
      <c r="C817" s="54"/>
      <c r="D817" s="55"/>
      <c r="E817" s="56"/>
      <c r="F817" s="56">
        <f t="shared" si="37"/>
        <v>0</v>
      </c>
      <c r="G817" s="57">
        <f t="shared" si="38"/>
        <v>0</v>
      </c>
      <c r="H817" s="60">
        <f t="shared" si="39"/>
        <v>0</v>
      </c>
    </row>
    <row r="818" spans="1:8" s="59" customFormat="1" hidden="1">
      <c r="A818" s="53" t="str">
        <f>IF((LEN('Copy paste to Here'!G822))&gt;5,((CONCATENATE('Copy paste to Here'!G822," &amp; ",'Copy paste to Here'!D822,"  &amp;  ",'Copy paste to Here'!E822))),"Empty Cell")</f>
        <v>Empty Cell</v>
      </c>
      <c r="B818" s="54">
        <f>'Copy paste to Here'!C822</f>
        <v>0</v>
      </c>
      <c r="C818" s="54"/>
      <c r="D818" s="55"/>
      <c r="E818" s="56"/>
      <c r="F818" s="56">
        <f t="shared" si="37"/>
        <v>0</v>
      </c>
      <c r="G818" s="57">
        <f t="shared" si="38"/>
        <v>0</v>
      </c>
      <c r="H818" s="60">
        <f t="shared" si="39"/>
        <v>0</v>
      </c>
    </row>
    <row r="819" spans="1:8" s="59" customFormat="1" hidden="1">
      <c r="A819" s="53" t="str">
        <f>IF((LEN('Copy paste to Here'!G823))&gt;5,((CONCATENATE('Copy paste to Here'!G823," &amp; ",'Copy paste to Here'!D823,"  &amp;  ",'Copy paste to Here'!E823))),"Empty Cell")</f>
        <v>Empty Cell</v>
      </c>
      <c r="B819" s="54">
        <f>'Copy paste to Here'!C823</f>
        <v>0</v>
      </c>
      <c r="C819" s="54"/>
      <c r="D819" s="55"/>
      <c r="E819" s="56"/>
      <c r="F819" s="56">
        <f t="shared" si="37"/>
        <v>0</v>
      </c>
      <c r="G819" s="57">
        <f t="shared" si="38"/>
        <v>0</v>
      </c>
      <c r="H819" s="60">
        <f t="shared" si="39"/>
        <v>0</v>
      </c>
    </row>
    <row r="820" spans="1:8" s="59" customFormat="1" hidden="1">
      <c r="A820" s="53" t="str">
        <f>IF((LEN('Copy paste to Here'!G824))&gt;5,((CONCATENATE('Copy paste to Here'!G824," &amp; ",'Copy paste to Here'!D824,"  &amp;  ",'Copy paste to Here'!E824))),"Empty Cell")</f>
        <v>Empty Cell</v>
      </c>
      <c r="B820" s="54">
        <f>'Copy paste to Here'!C824</f>
        <v>0</v>
      </c>
      <c r="C820" s="54"/>
      <c r="D820" s="55"/>
      <c r="E820" s="56"/>
      <c r="F820" s="56">
        <f t="shared" si="37"/>
        <v>0</v>
      </c>
      <c r="G820" s="57">
        <f t="shared" si="38"/>
        <v>0</v>
      </c>
      <c r="H820" s="60">
        <f t="shared" si="39"/>
        <v>0</v>
      </c>
    </row>
    <row r="821" spans="1:8" s="59" customFormat="1" hidden="1">
      <c r="A821" s="53" t="str">
        <f>IF((LEN('Copy paste to Here'!G825))&gt;5,((CONCATENATE('Copy paste to Here'!G825," &amp; ",'Copy paste to Here'!D825,"  &amp;  ",'Copy paste to Here'!E825))),"Empty Cell")</f>
        <v>Empty Cell</v>
      </c>
      <c r="B821" s="54">
        <f>'Copy paste to Here'!C825</f>
        <v>0</v>
      </c>
      <c r="C821" s="54"/>
      <c r="D821" s="55"/>
      <c r="E821" s="56"/>
      <c r="F821" s="56">
        <f t="shared" si="37"/>
        <v>0</v>
      </c>
      <c r="G821" s="57">
        <f t="shared" si="38"/>
        <v>0</v>
      </c>
      <c r="H821" s="60">
        <f t="shared" si="39"/>
        <v>0</v>
      </c>
    </row>
    <row r="822" spans="1:8" s="59" customFormat="1" hidden="1">
      <c r="A822" s="53" t="str">
        <f>IF((LEN('Copy paste to Here'!G826))&gt;5,((CONCATENATE('Copy paste to Here'!G826," &amp; ",'Copy paste to Here'!D826,"  &amp;  ",'Copy paste to Here'!E826))),"Empty Cell")</f>
        <v>Empty Cell</v>
      </c>
      <c r="B822" s="54">
        <f>'Copy paste to Here'!C826</f>
        <v>0</v>
      </c>
      <c r="C822" s="54"/>
      <c r="D822" s="55"/>
      <c r="E822" s="56"/>
      <c r="F822" s="56">
        <f t="shared" si="37"/>
        <v>0</v>
      </c>
      <c r="G822" s="57">
        <f t="shared" si="38"/>
        <v>0</v>
      </c>
      <c r="H822" s="60">
        <f t="shared" si="39"/>
        <v>0</v>
      </c>
    </row>
    <row r="823" spans="1:8" s="59" customFormat="1" hidden="1">
      <c r="A823" s="53" t="str">
        <f>IF((LEN('Copy paste to Here'!G827))&gt;5,((CONCATENATE('Copy paste to Here'!G827," &amp; ",'Copy paste to Here'!D827,"  &amp;  ",'Copy paste to Here'!E827))),"Empty Cell")</f>
        <v>Empty Cell</v>
      </c>
      <c r="B823" s="54">
        <f>'Copy paste to Here'!C827</f>
        <v>0</v>
      </c>
      <c r="C823" s="54"/>
      <c r="D823" s="55"/>
      <c r="E823" s="56"/>
      <c r="F823" s="56">
        <f t="shared" si="37"/>
        <v>0</v>
      </c>
      <c r="G823" s="57">
        <f t="shared" si="38"/>
        <v>0</v>
      </c>
      <c r="H823" s="60">
        <f t="shared" si="39"/>
        <v>0</v>
      </c>
    </row>
    <row r="824" spans="1:8" s="59" customFormat="1" hidden="1">
      <c r="A824" s="53" t="str">
        <f>IF((LEN('Copy paste to Here'!G828))&gt;5,((CONCATENATE('Copy paste to Here'!G828," &amp; ",'Copy paste to Here'!D828,"  &amp;  ",'Copy paste to Here'!E828))),"Empty Cell")</f>
        <v>Empty Cell</v>
      </c>
      <c r="B824" s="54">
        <f>'Copy paste to Here'!C828</f>
        <v>0</v>
      </c>
      <c r="C824" s="54"/>
      <c r="D824" s="55"/>
      <c r="E824" s="56"/>
      <c r="F824" s="56">
        <f t="shared" si="37"/>
        <v>0</v>
      </c>
      <c r="G824" s="57">
        <f t="shared" si="38"/>
        <v>0</v>
      </c>
      <c r="H824" s="60">
        <f t="shared" si="39"/>
        <v>0</v>
      </c>
    </row>
    <row r="825" spans="1:8" s="59" customFormat="1" hidden="1">
      <c r="A825" s="53" t="str">
        <f>IF((LEN('Copy paste to Here'!G829))&gt;5,((CONCATENATE('Copy paste to Here'!G829," &amp; ",'Copy paste to Here'!D829,"  &amp;  ",'Copy paste to Here'!E829))),"Empty Cell")</f>
        <v>Empty Cell</v>
      </c>
      <c r="B825" s="54">
        <f>'Copy paste to Here'!C829</f>
        <v>0</v>
      </c>
      <c r="C825" s="54"/>
      <c r="D825" s="55"/>
      <c r="E825" s="56"/>
      <c r="F825" s="56">
        <f t="shared" si="37"/>
        <v>0</v>
      </c>
      <c r="G825" s="57">
        <f t="shared" si="38"/>
        <v>0</v>
      </c>
      <c r="H825" s="60">
        <f t="shared" si="39"/>
        <v>0</v>
      </c>
    </row>
    <row r="826" spans="1:8" s="59" customFormat="1" hidden="1">
      <c r="A826" s="53" t="str">
        <f>IF((LEN('Copy paste to Here'!G830))&gt;5,((CONCATENATE('Copy paste to Here'!G830," &amp; ",'Copy paste to Here'!D830,"  &amp;  ",'Copy paste to Here'!E830))),"Empty Cell")</f>
        <v>Empty Cell</v>
      </c>
      <c r="B826" s="54">
        <f>'Copy paste to Here'!C830</f>
        <v>0</v>
      </c>
      <c r="C826" s="54"/>
      <c r="D826" s="55"/>
      <c r="E826" s="56"/>
      <c r="F826" s="56">
        <f t="shared" si="37"/>
        <v>0</v>
      </c>
      <c r="G826" s="57">
        <f t="shared" si="38"/>
        <v>0</v>
      </c>
      <c r="H826" s="60">
        <f t="shared" si="39"/>
        <v>0</v>
      </c>
    </row>
    <row r="827" spans="1:8" s="59" customFormat="1" hidden="1">
      <c r="A827" s="53" t="str">
        <f>IF((LEN('Copy paste to Here'!G831))&gt;5,((CONCATENATE('Copy paste to Here'!G831," &amp; ",'Copy paste to Here'!D831,"  &amp;  ",'Copy paste to Here'!E831))),"Empty Cell")</f>
        <v>Empty Cell</v>
      </c>
      <c r="B827" s="54">
        <f>'Copy paste to Here'!C831</f>
        <v>0</v>
      </c>
      <c r="C827" s="54"/>
      <c r="D827" s="55"/>
      <c r="E827" s="56"/>
      <c r="F827" s="56">
        <f t="shared" si="37"/>
        <v>0</v>
      </c>
      <c r="G827" s="57">
        <f t="shared" si="38"/>
        <v>0</v>
      </c>
      <c r="H827" s="60">
        <f t="shared" si="39"/>
        <v>0</v>
      </c>
    </row>
    <row r="828" spans="1:8" s="59" customFormat="1" hidden="1">
      <c r="A828" s="53" t="str">
        <f>IF((LEN('Copy paste to Here'!G832))&gt;5,((CONCATENATE('Copy paste to Here'!G832," &amp; ",'Copy paste to Here'!D832,"  &amp;  ",'Copy paste to Here'!E832))),"Empty Cell")</f>
        <v>Empty Cell</v>
      </c>
      <c r="B828" s="54">
        <f>'Copy paste to Here'!C832</f>
        <v>0</v>
      </c>
      <c r="C828" s="54"/>
      <c r="D828" s="55"/>
      <c r="E828" s="56"/>
      <c r="F828" s="56">
        <f t="shared" si="37"/>
        <v>0</v>
      </c>
      <c r="G828" s="57">
        <f t="shared" si="38"/>
        <v>0</v>
      </c>
      <c r="H828" s="60">
        <f t="shared" si="39"/>
        <v>0</v>
      </c>
    </row>
    <row r="829" spans="1:8" s="59" customFormat="1" hidden="1">
      <c r="A829" s="53" t="str">
        <f>IF((LEN('Copy paste to Here'!G833))&gt;5,((CONCATENATE('Copy paste to Here'!G833," &amp; ",'Copy paste to Here'!D833,"  &amp;  ",'Copy paste to Here'!E833))),"Empty Cell")</f>
        <v>Empty Cell</v>
      </c>
      <c r="B829" s="54">
        <f>'Copy paste to Here'!C833</f>
        <v>0</v>
      </c>
      <c r="C829" s="54"/>
      <c r="D829" s="55"/>
      <c r="E829" s="56"/>
      <c r="F829" s="56">
        <f t="shared" si="37"/>
        <v>0</v>
      </c>
      <c r="G829" s="57">
        <f t="shared" si="38"/>
        <v>0</v>
      </c>
      <c r="H829" s="60">
        <f t="shared" si="39"/>
        <v>0</v>
      </c>
    </row>
    <row r="830" spans="1:8" s="59" customFormat="1" hidden="1">
      <c r="A830" s="53" t="str">
        <f>IF((LEN('Copy paste to Here'!G834))&gt;5,((CONCATENATE('Copy paste to Here'!G834," &amp; ",'Copy paste to Here'!D834,"  &amp;  ",'Copy paste to Here'!E834))),"Empty Cell")</f>
        <v>Empty Cell</v>
      </c>
      <c r="B830" s="54">
        <f>'Copy paste to Here'!C834</f>
        <v>0</v>
      </c>
      <c r="C830" s="54"/>
      <c r="D830" s="55"/>
      <c r="E830" s="56"/>
      <c r="F830" s="56">
        <f t="shared" si="37"/>
        <v>0</v>
      </c>
      <c r="G830" s="57">
        <f t="shared" si="38"/>
        <v>0</v>
      </c>
      <c r="H830" s="60">
        <f t="shared" si="39"/>
        <v>0</v>
      </c>
    </row>
    <row r="831" spans="1:8" s="59" customFormat="1" hidden="1">
      <c r="A831" s="53" t="str">
        <f>IF((LEN('Copy paste to Here'!G835))&gt;5,((CONCATENATE('Copy paste to Here'!G835," &amp; ",'Copy paste to Here'!D835,"  &amp;  ",'Copy paste to Here'!E835))),"Empty Cell")</f>
        <v>Empty Cell</v>
      </c>
      <c r="B831" s="54">
        <f>'Copy paste to Here'!C835</f>
        <v>0</v>
      </c>
      <c r="C831" s="54"/>
      <c r="D831" s="55"/>
      <c r="E831" s="56"/>
      <c r="F831" s="56">
        <f t="shared" si="37"/>
        <v>0</v>
      </c>
      <c r="G831" s="57">
        <f t="shared" si="38"/>
        <v>0</v>
      </c>
      <c r="H831" s="60">
        <f t="shared" si="39"/>
        <v>0</v>
      </c>
    </row>
    <row r="832" spans="1:8" s="59" customFormat="1" hidden="1">
      <c r="A832" s="53" t="str">
        <f>IF((LEN('Copy paste to Here'!G836))&gt;5,((CONCATENATE('Copy paste to Here'!G836," &amp; ",'Copy paste to Here'!D836,"  &amp;  ",'Copy paste to Here'!E836))),"Empty Cell")</f>
        <v>Empty Cell</v>
      </c>
      <c r="B832" s="54">
        <f>'Copy paste to Here'!C836</f>
        <v>0</v>
      </c>
      <c r="C832" s="54"/>
      <c r="D832" s="55"/>
      <c r="E832" s="56"/>
      <c r="F832" s="56">
        <f t="shared" si="37"/>
        <v>0</v>
      </c>
      <c r="G832" s="57">
        <f t="shared" si="38"/>
        <v>0</v>
      </c>
      <c r="H832" s="60">
        <f t="shared" si="39"/>
        <v>0</v>
      </c>
    </row>
    <row r="833" spans="1:8" s="59" customFormat="1" hidden="1">
      <c r="A833" s="53" t="str">
        <f>IF((LEN('Copy paste to Here'!G837))&gt;5,((CONCATENATE('Copy paste to Here'!G837," &amp; ",'Copy paste to Here'!D837,"  &amp;  ",'Copy paste to Here'!E837))),"Empty Cell")</f>
        <v>Empty Cell</v>
      </c>
      <c r="B833" s="54">
        <f>'Copy paste to Here'!C837</f>
        <v>0</v>
      </c>
      <c r="C833" s="54"/>
      <c r="D833" s="55"/>
      <c r="E833" s="56"/>
      <c r="F833" s="56">
        <f t="shared" si="37"/>
        <v>0</v>
      </c>
      <c r="G833" s="57">
        <f t="shared" si="38"/>
        <v>0</v>
      </c>
      <c r="H833" s="60">
        <f t="shared" si="39"/>
        <v>0</v>
      </c>
    </row>
    <row r="834" spans="1:8" s="59" customFormat="1" hidden="1">
      <c r="A834" s="53" t="str">
        <f>IF((LEN('Copy paste to Here'!G838))&gt;5,((CONCATENATE('Copy paste to Here'!G838," &amp; ",'Copy paste to Here'!D838,"  &amp;  ",'Copy paste to Here'!E838))),"Empty Cell")</f>
        <v>Empty Cell</v>
      </c>
      <c r="B834" s="54">
        <f>'Copy paste to Here'!C838</f>
        <v>0</v>
      </c>
      <c r="C834" s="54"/>
      <c r="D834" s="55"/>
      <c r="E834" s="56"/>
      <c r="F834" s="56">
        <f t="shared" si="37"/>
        <v>0</v>
      </c>
      <c r="G834" s="57">
        <f t="shared" si="38"/>
        <v>0</v>
      </c>
      <c r="H834" s="60">
        <f t="shared" si="39"/>
        <v>0</v>
      </c>
    </row>
    <row r="835" spans="1:8" s="59" customFormat="1" hidden="1">
      <c r="A835" s="53" t="str">
        <f>IF((LEN('Copy paste to Here'!G839))&gt;5,((CONCATENATE('Copy paste to Here'!G839," &amp; ",'Copy paste to Here'!D839,"  &amp;  ",'Copy paste to Here'!E839))),"Empty Cell")</f>
        <v>Empty Cell</v>
      </c>
      <c r="B835" s="54">
        <f>'Copy paste to Here'!C839</f>
        <v>0</v>
      </c>
      <c r="C835" s="54"/>
      <c r="D835" s="55"/>
      <c r="E835" s="56"/>
      <c r="F835" s="56">
        <f t="shared" si="37"/>
        <v>0</v>
      </c>
      <c r="G835" s="57">
        <f t="shared" si="38"/>
        <v>0</v>
      </c>
      <c r="H835" s="60">
        <f t="shared" si="39"/>
        <v>0</v>
      </c>
    </row>
    <row r="836" spans="1:8" s="59" customFormat="1" hidden="1">
      <c r="A836" s="53" t="str">
        <f>IF((LEN('Copy paste to Here'!G840))&gt;5,((CONCATENATE('Copy paste to Here'!G840," &amp; ",'Copy paste to Here'!D840,"  &amp;  ",'Copy paste to Here'!E840))),"Empty Cell")</f>
        <v>Empty Cell</v>
      </c>
      <c r="B836" s="54">
        <f>'Copy paste to Here'!C840</f>
        <v>0</v>
      </c>
      <c r="C836" s="54"/>
      <c r="D836" s="55"/>
      <c r="E836" s="56"/>
      <c r="F836" s="56">
        <f t="shared" si="37"/>
        <v>0</v>
      </c>
      <c r="G836" s="57">
        <f t="shared" si="38"/>
        <v>0</v>
      </c>
      <c r="H836" s="60">
        <f t="shared" si="39"/>
        <v>0</v>
      </c>
    </row>
    <row r="837" spans="1:8" s="59" customFormat="1" hidden="1">
      <c r="A837" s="53" t="str">
        <f>IF((LEN('Copy paste to Here'!G841))&gt;5,((CONCATENATE('Copy paste to Here'!G841," &amp; ",'Copy paste to Here'!D841,"  &amp;  ",'Copy paste to Here'!E841))),"Empty Cell")</f>
        <v>Empty Cell</v>
      </c>
      <c r="B837" s="54">
        <f>'Copy paste to Here'!C841</f>
        <v>0</v>
      </c>
      <c r="C837" s="54"/>
      <c r="D837" s="55"/>
      <c r="E837" s="56"/>
      <c r="F837" s="56">
        <f t="shared" si="37"/>
        <v>0</v>
      </c>
      <c r="G837" s="57">
        <f t="shared" si="38"/>
        <v>0</v>
      </c>
      <c r="H837" s="60">
        <f t="shared" si="39"/>
        <v>0</v>
      </c>
    </row>
    <row r="838" spans="1:8" s="59" customFormat="1" hidden="1">
      <c r="A838" s="53" t="str">
        <f>IF((LEN('Copy paste to Here'!G842))&gt;5,((CONCATENATE('Copy paste to Here'!G842," &amp; ",'Copy paste to Here'!D842,"  &amp;  ",'Copy paste to Here'!E842))),"Empty Cell")</f>
        <v>Empty Cell</v>
      </c>
      <c r="B838" s="54">
        <f>'Copy paste to Here'!C842</f>
        <v>0</v>
      </c>
      <c r="C838" s="54"/>
      <c r="D838" s="55"/>
      <c r="E838" s="56"/>
      <c r="F838" s="56">
        <f t="shared" si="37"/>
        <v>0</v>
      </c>
      <c r="G838" s="57">
        <f t="shared" si="38"/>
        <v>0</v>
      </c>
      <c r="H838" s="60">
        <f t="shared" si="39"/>
        <v>0</v>
      </c>
    </row>
    <row r="839" spans="1:8" s="59" customFormat="1" hidden="1">
      <c r="A839" s="53" t="str">
        <f>IF((LEN('Copy paste to Here'!G843))&gt;5,((CONCATENATE('Copy paste to Here'!G843," &amp; ",'Copy paste to Here'!D843,"  &amp;  ",'Copy paste to Here'!E843))),"Empty Cell")</f>
        <v>Empty Cell</v>
      </c>
      <c r="B839" s="54">
        <f>'Copy paste to Here'!C843</f>
        <v>0</v>
      </c>
      <c r="C839" s="54"/>
      <c r="D839" s="55"/>
      <c r="E839" s="56"/>
      <c r="F839" s="56">
        <f t="shared" si="37"/>
        <v>0</v>
      </c>
      <c r="G839" s="57">
        <f t="shared" si="38"/>
        <v>0</v>
      </c>
      <c r="H839" s="60">
        <f t="shared" si="39"/>
        <v>0</v>
      </c>
    </row>
    <row r="840" spans="1:8" s="59" customFormat="1" hidden="1">
      <c r="A840" s="53" t="str">
        <f>IF((LEN('Copy paste to Here'!G844))&gt;5,((CONCATENATE('Copy paste to Here'!G844," &amp; ",'Copy paste to Here'!D844,"  &amp;  ",'Copy paste to Here'!E844))),"Empty Cell")</f>
        <v>Empty Cell</v>
      </c>
      <c r="B840" s="54">
        <f>'Copy paste to Here'!C844</f>
        <v>0</v>
      </c>
      <c r="C840" s="54"/>
      <c r="D840" s="55"/>
      <c r="E840" s="56"/>
      <c r="F840" s="56">
        <f t="shared" si="37"/>
        <v>0</v>
      </c>
      <c r="G840" s="57">
        <f t="shared" si="38"/>
        <v>0</v>
      </c>
      <c r="H840" s="60">
        <f t="shared" si="39"/>
        <v>0</v>
      </c>
    </row>
    <row r="841" spans="1:8" s="59" customFormat="1" hidden="1">
      <c r="A841" s="53" t="str">
        <f>IF((LEN('Copy paste to Here'!G845))&gt;5,((CONCATENATE('Copy paste to Here'!G845," &amp; ",'Copy paste to Here'!D845,"  &amp;  ",'Copy paste to Here'!E845))),"Empty Cell")</f>
        <v>Empty Cell</v>
      </c>
      <c r="B841" s="54">
        <f>'Copy paste to Here'!C845</f>
        <v>0</v>
      </c>
      <c r="C841" s="54"/>
      <c r="D841" s="55"/>
      <c r="E841" s="56"/>
      <c r="F841" s="56">
        <f t="shared" si="37"/>
        <v>0</v>
      </c>
      <c r="G841" s="57">
        <f t="shared" si="38"/>
        <v>0</v>
      </c>
      <c r="H841" s="60">
        <f t="shared" si="39"/>
        <v>0</v>
      </c>
    </row>
    <row r="842" spans="1:8" s="59" customFormat="1" hidden="1">
      <c r="A842" s="53" t="str">
        <f>IF((LEN('Copy paste to Here'!G846))&gt;5,((CONCATENATE('Copy paste to Here'!G846," &amp; ",'Copy paste to Here'!D846,"  &amp;  ",'Copy paste to Here'!E846))),"Empty Cell")</f>
        <v>Empty Cell</v>
      </c>
      <c r="B842" s="54">
        <f>'Copy paste to Here'!C846</f>
        <v>0</v>
      </c>
      <c r="C842" s="54"/>
      <c r="D842" s="55"/>
      <c r="E842" s="56"/>
      <c r="F842" s="56">
        <f t="shared" si="37"/>
        <v>0</v>
      </c>
      <c r="G842" s="57">
        <f t="shared" si="38"/>
        <v>0</v>
      </c>
      <c r="H842" s="60">
        <f t="shared" si="39"/>
        <v>0</v>
      </c>
    </row>
    <row r="843" spans="1:8" s="59" customFormat="1" hidden="1">
      <c r="A843" s="53" t="str">
        <f>IF((LEN('Copy paste to Here'!G847))&gt;5,((CONCATENATE('Copy paste to Here'!G847," &amp; ",'Copy paste to Here'!D847,"  &amp;  ",'Copy paste to Here'!E847))),"Empty Cell")</f>
        <v>Empty Cell</v>
      </c>
      <c r="B843" s="54">
        <f>'Copy paste to Here'!C847</f>
        <v>0</v>
      </c>
      <c r="C843" s="54"/>
      <c r="D843" s="55"/>
      <c r="E843" s="56"/>
      <c r="F843" s="56">
        <f t="shared" si="37"/>
        <v>0</v>
      </c>
      <c r="G843" s="57">
        <f t="shared" si="38"/>
        <v>0</v>
      </c>
      <c r="H843" s="60">
        <f t="shared" si="39"/>
        <v>0</v>
      </c>
    </row>
    <row r="844" spans="1:8" s="59" customFormat="1" hidden="1">
      <c r="A844" s="53" t="str">
        <f>IF((LEN('Copy paste to Here'!G848))&gt;5,((CONCATENATE('Copy paste to Here'!G848," &amp; ",'Copy paste to Here'!D848,"  &amp;  ",'Copy paste to Here'!E848))),"Empty Cell")</f>
        <v>Empty Cell</v>
      </c>
      <c r="B844" s="54">
        <f>'Copy paste to Here'!C848</f>
        <v>0</v>
      </c>
      <c r="C844" s="54"/>
      <c r="D844" s="55"/>
      <c r="E844" s="56"/>
      <c r="F844" s="56">
        <f t="shared" si="37"/>
        <v>0</v>
      </c>
      <c r="G844" s="57">
        <f t="shared" si="38"/>
        <v>0</v>
      </c>
      <c r="H844" s="60">
        <f t="shared" si="39"/>
        <v>0</v>
      </c>
    </row>
    <row r="845" spans="1:8" s="59" customFormat="1" hidden="1">
      <c r="A845" s="53" t="str">
        <f>IF((LEN('Copy paste to Here'!G849))&gt;5,((CONCATENATE('Copy paste to Here'!G849," &amp; ",'Copy paste to Here'!D849,"  &amp;  ",'Copy paste to Here'!E849))),"Empty Cell")</f>
        <v>Empty Cell</v>
      </c>
      <c r="B845" s="54">
        <f>'Copy paste to Here'!C849</f>
        <v>0</v>
      </c>
      <c r="C845" s="54"/>
      <c r="D845" s="55"/>
      <c r="E845" s="56"/>
      <c r="F845" s="56">
        <f t="shared" si="37"/>
        <v>0</v>
      </c>
      <c r="G845" s="57">
        <f t="shared" si="38"/>
        <v>0</v>
      </c>
      <c r="H845" s="60">
        <f t="shared" si="39"/>
        <v>0</v>
      </c>
    </row>
    <row r="846" spans="1:8" s="59" customFormat="1" hidden="1">
      <c r="A846" s="53" t="str">
        <f>IF((LEN('Copy paste to Here'!G850))&gt;5,((CONCATENATE('Copy paste to Here'!G850," &amp; ",'Copy paste to Here'!D850,"  &amp;  ",'Copy paste to Here'!E850))),"Empty Cell")</f>
        <v>Empty Cell</v>
      </c>
      <c r="B846" s="54">
        <f>'Copy paste to Here'!C850</f>
        <v>0</v>
      </c>
      <c r="C846" s="54"/>
      <c r="D846" s="55"/>
      <c r="E846" s="56"/>
      <c r="F846" s="56">
        <f t="shared" si="37"/>
        <v>0</v>
      </c>
      <c r="G846" s="57">
        <f t="shared" si="38"/>
        <v>0</v>
      </c>
      <c r="H846" s="60">
        <f t="shared" si="39"/>
        <v>0</v>
      </c>
    </row>
    <row r="847" spans="1:8" s="59" customFormat="1" hidden="1">
      <c r="A847" s="53" t="str">
        <f>IF((LEN('Copy paste to Here'!G851))&gt;5,((CONCATENATE('Copy paste to Here'!G851," &amp; ",'Copy paste to Here'!D851,"  &amp;  ",'Copy paste to Here'!E851))),"Empty Cell")</f>
        <v>Empty Cell</v>
      </c>
      <c r="B847" s="54">
        <f>'Copy paste to Here'!C851</f>
        <v>0</v>
      </c>
      <c r="C847" s="54"/>
      <c r="D847" s="55"/>
      <c r="E847" s="56"/>
      <c r="F847" s="56">
        <f t="shared" si="37"/>
        <v>0</v>
      </c>
      <c r="G847" s="57">
        <f t="shared" si="38"/>
        <v>0</v>
      </c>
      <c r="H847" s="60">
        <f t="shared" si="39"/>
        <v>0</v>
      </c>
    </row>
    <row r="848" spans="1:8" s="59" customFormat="1" hidden="1">
      <c r="A848" s="53" t="str">
        <f>IF((LEN('Copy paste to Here'!G852))&gt;5,((CONCATENATE('Copy paste to Here'!G852," &amp; ",'Copy paste to Here'!D852,"  &amp;  ",'Copy paste to Here'!E852))),"Empty Cell")</f>
        <v>Empty Cell</v>
      </c>
      <c r="B848" s="54">
        <f>'Copy paste to Here'!C852</f>
        <v>0</v>
      </c>
      <c r="C848" s="54"/>
      <c r="D848" s="55"/>
      <c r="E848" s="56"/>
      <c r="F848" s="56">
        <f t="shared" si="37"/>
        <v>0</v>
      </c>
      <c r="G848" s="57">
        <f t="shared" si="38"/>
        <v>0</v>
      </c>
      <c r="H848" s="60">
        <f t="shared" si="39"/>
        <v>0</v>
      </c>
    </row>
    <row r="849" spans="1:8" s="59" customFormat="1" hidden="1">
      <c r="A849" s="53" t="str">
        <f>IF((LEN('Copy paste to Here'!G853))&gt;5,((CONCATENATE('Copy paste to Here'!G853," &amp; ",'Copy paste to Here'!D853,"  &amp;  ",'Copy paste to Here'!E853))),"Empty Cell")</f>
        <v>Empty Cell</v>
      </c>
      <c r="B849" s="54">
        <f>'Copy paste to Here'!C853</f>
        <v>0</v>
      </c>
      <c r="C849" s="54"/>
      <c r="D849" s="55"/>
      <c r="E849" s="56"/>
      <c r="F849" s="56">
        <f t="shared" si="37"/>
        <v>0</v>
      </c>
      <c r="G849" s="57">
        <f t="shared" si="38"/>
        <v>0</v>
      </c>
      <c r="H849" s="60">
        <f t="shared" si="39"/>
        <v>0</v>
      </c>
    </row>
    <row r="850" spans="1:8" s="59" customFormat="1" hidden="1">
      <c r="A850" s="53" t="str">
        <f>IF((LEN('Copy paste to Here'!G854))&gt;5,((CONCATENATE('Copy paste to Here'!G854," &amp; ",'Copy paste to Here'!D854,"  &amp;  ",'Copy paste to Here'!E854))),"Empty Cell")</f>
        <v>Empty Cell</v>
      </c>
      <c r="B850" s="54">
        <f>'Copy paste to Here'!C854</f>
        <v>0</v>
      </c>
      <c r="C850" s="54"/>
      <c r="D850" s="55"/>
      <c r="E850" s="56"/>
      <c r="F850" s="56">
        <f t="shared" si="37"/>
        <v>0</v>
      </c>
      <c r="G850" s="57">
        <f t="shared" si="38"/>
        <v>0</v>
      </c>
      <c r="H850" s="60">
        <f t="shared" si="39"/>
        <v>0</v>
      </c>
    </row>
    <row r="851" spans="1:8" s="59" customFormat="1" hidden="1">
      <c r="A851" s="53" t="str">
        <f>IF((LEN('Copy paste to Here'!G855))&gt;5,((CONCATENATE('Copy paste to Here'!G855," &amp; ",'Copy paste to Here'!D855,"  &amp;  ",'Copy paste to Here'!E855))),"Empty Cell")</f>
        <v>Empty Cell</v>
      </c>
      <c r="B851" s="54">
        <f>'Copy paste to Here'!C855</f>
        <v>0</v>
      </c>
      <c r="C851" s="54"/>
      <c r="D851" s="55"/>
      <c r="E851" s="56"/>
      <c r="F851" s="56">
        <f t="shared" ref="F851:F914" si="40">D851*E851</f>
        <v>0</v>
      </c>
      <c r="G851" s="57">
        <f t="shared" ref="G851:G914" si="41">E851*$E$14</f>
        <v>0</v>
      </c>
      <c r="H851" s="60">
        <f t="shared" ref="H851:H914" si="42">D851*G851</f>
        <v>0</v>
      </c>
    </row>
    <row r="852" spans="1:8" s="59" customFormat="1" hidden="1">
      <c r="A852" s="53" t="str">
        <f>IF((LEN('Copy paste to Here'!G856))&gt;5,((CONCATENATE('Copy paste to Here'!G856," &amp; ",'Copy paste to Here'!D856,"  &amp;  ",'Copy paste to Here'!E856))),"Empty Cell")</f>
        <v>Empty Cell</v>
      </c>
      <c r="B852" s="54">
        <f>'Copy paste to Here'!C856</f>
        <v>0</v>
      </c>
      <c r="C852" s="54"/>
      <c r="D852" s="55"/>
      <c r="E852" s="56"/>
      <c r="F852" s="56">
        <f t="shared" si="40"/>
        <v>0</v>
      </c>
      <c r="G852" s="57">
        <f t="shared" si="41"/>
        <v>0</v>
      </c>
      <c r="H852" s="60">
        <f t="shared" si="42"/>
        <v>0</v>
      </c>
    </row>
    <row r="853" spans="1:8" s="59" customFormat="1" hidden="1">
      <c r="A853" s="53" t="str">
        <f>IF((LEN('Copy paste to Here'!G857))&gt;5,((CONCATENATE('Copy paste to Here'!G857," &amp; ",'Copy paste to Here'!D857,"  &amp;  ",'Copy paste to Here'!E857))),"Empty Cell")</f>
        <v>Empty Cell</v>
      </c>
      <c r="B853" s="54">
        <f>'Copy paste to Here'!C857</f>
        <v>0</v>
      </c>
      <c r="C853" s="54"/>
      <c r="D853" s="55"/>
      <c r="E853" s="56"/>
      <c r="F853" s="56">
        <f t="shared" si="40"/>
        <v>0</v>
      </c>
      <c r="G853" s="57">
        <f t="shared" si="41"/>
        <v>0</v>
      </c>
      <c r="H853" s="60">
        <f t="shared" si="42"/>
        <v>0</v>
      </c>
    </row>
    <row r="854" spans="1:8" s="59" customFormat="1" hidden="1">
      <c r="A854" s="53" t="str">
        <f>IF((LEN('Copy paste to Here'!G858))&gt;5,((CONCATENATE('Copy paste to Here'!G858," &amp; ",'Copy paste to Here'!D858,"  &amp;  ",'Copy paste to Here'!E858))),"Empty Cell")</f>
        <v>Empty Cell</v>
      </c>
      <c r="B854" s="54">
        <f>'Copy paste to Here'!C858</f>
        <v>0</v>
      </c>
      <c r="C854" s="54"/>
      <c r="D854" s="55"/>
      <c r="E854" s="56"/>
      <c r="F854" s="56">
        <f t="shared" si="40"/>
        <v>0</v>
      </c>
      <c r="G854" s="57">
        <f t="shared" si="41"/>
        <v>0</v>
      </c>
      <c r="H854" s="60">
        <f t="shared" si="42"/>
        <v>0</v>
      </c>
    </row>
    <row r="855" spans="1:8" s="59" customFormat="1" hidden="1">
      <c r="A855" s="53" t="str">
        <f>IF((LEN('Copy paste to Here'!G859))&gt;5,((CONCATENATE('Copy paste to Here'!G859," &amp; ",'Copy paste to Here'!D859,"  &amp;  ",'Copy paste to Here'!E859))),"Empty Cell")</f>
        <v>Empty Cell</v>
      </c>
      <c r="B855" s="54">
        <f>'Copy paste to Here'!C859</f>
        <v>0</v>
      </c>
      <c r="C855" s="54"/>
      <c r="D855" s="55"/>
      <c r="E855" s="56"/>
      <c r="F855" s="56">
        <f t="shared" si="40"/>
        <v>0</v>
      </c>
      <c r="G855" s="57">
        <f t="shared" si="41"/>
        <v>0</v>
      </c>
      <c r="H855" s="60">
        <f t="shared" si="42"/>
        <v>0</v>
      </c>
    </row>
    <row r="856" spans="1:8" s="59" customFormat="1" hidden="1">
      <c r="A856" s="53" t="str">
        <f>IF((LEN('Copy paste to Here'!G860))&gt;5,((CONCATENATE('Copy paste to Here'!G860," &amp; ",'Copy paste to Here'!D860,"  &amp;  ",'Copy paste to Here'!E860))),"Empty Cell")</f>
        <v>Empty Cell</v>
      </c>
      <c r="B856" s="54">
        <f>'Copy paste to Here'!C860</f>
        <v>0</v>
      </c>
      <c r="C856" s="54"/>
      <c r="D856" s="55"/>
      <c r="E856" s="56"/>
      <c r="F856" s="56">
        <f t="shared" si="40"/>
        <v>0</v>
      </c>
      <c r="G856" s="57">
        <f t="shared" si="41"/>
        <v>0</v>
      </c>
      <c r="H856" s="60">
        <f t="shared" si="42"/>
        <v>0</v>
      </c>
    </row>
    <row r="857" spans="1:8" s="59" customFormat="1" hidden="1">
      <c r="A857" s="53" t="str">
        <f>IF((LEN('Copy paste to Here'!G861))&gt;5,((CONCATENATE('Copy paste to Here'!G861," &amp; ",'Copy paste to Here'!D861,"  &amp;  ",'Copy paste to Here'!E861))),"Empty Cell")</f>
        <v>Empty Cell</v>
      </c>
      <c r="B857" s="54">
        <f>'Copy paste to Here'!C861</f>
        <v>0</v>
      </c>
      <c r="C857" s="54"/>
      <c r="D857" s="55"/>
      <c r="E857" s="56"/>
      <c r="F857" s="56">
        <f t="shared" si="40"/>
        <v>0</v>
      </c>
      <c r="G857" s="57">
        <f t="shared" si="41"/>
        <v>0</v>
      </c>
      <c r="H857" s="60">
        <f t="shared" si="42"/>
        <v>0</v>
      </c>
    </row>
    <row r="858" spans="1:8" s="59" customFormat="1" hidden="1">
      <c r="A858" s="53" t="str">
        <f>IF((LEN('Copy paste to Here'!G862))&gt;5,((CONCATENATE('Copy paste to Here'!G862," &amp; ",'Copy paste to Here'!D862,"  &amp;  ",'Copy paste to Here'!E862))),"Empty Cell")</f>
        <v>Empty Cell</v>
      </c>
      <c r="B858" s="54">
        <f>'Copy paste to Here'!C862</f>
        <v>0</v>
      </c>
      <c r="C858" s="54"/>
      <c r="D858" s="55"/>
      <c r="E858" s="56"/>
      <c r="F858" s="56">
        <f t="shared" si="40"/>
        <v>0</v>
      </c>
      <c r="G858" s="57">
        <f t="shared" si="41"/>
        <v>0</v>
      </c>
      <c r="H858" s="60">
        <f t="shared" si="42"/>
        <v>0</v>
      </c>
    </row>
    <row r="859" spans="1:8" s="59" customFormat="1" hidden="1">
      <c r="A859" s="53" t="str">
        <f>IF((LEN('Copy paste to Here'!G863))&gt;5,((CONCATENATE('Copy paste to Here'!G863," &amp; ",'Copy paste to Here'!D863,"  &amp;  ",'Copy paste to Here'!E863))),"Empty Cell")</f>
        <v>Empty Cell</v>
      </c>
      <c r="B859" s="54">
        <f>'Copy paste to Here'!C863</f>
        <v>0</v>
      </c>
      <c r="C859" s="54"/>
      <c r="D859" s="55"/>
      <c r="E859" s="56"/>
      <c r="F859" s="56">
        <f t="shared" si="40"/>
        <v>0</v>
      </c>
      <c r="G859" s="57">
        <f t="shared" si="41"/>
        <v>0</v>
      </c>
      <c r="H859" s="60">
        <f t="shared" si="42"/>
        <v>0</v>
      </c>
    </row>
    <row r="860" spans="1:8" s="59" customFormat="1" hidden="1">
      <c r="A860" s="53" t="str">
        <f>IF((LEN('Copy paste to Here'!G864))&gt;5,((CONCATENATE('Copy paste to Here'!G864," &amp; ",'Copy paste to Here'!D864,"  &amp;  ",'Copy paste to Here'!E864))),"Empty Cell")</f>
        <v>Empty Cell</v>
      </c>
      <c r="B860" s="54">
        <f>'Copy paste to Here'!C864</f>
        <v>0</v>
      </c>
      <c r="C860" s="54"/>
      <c r="D860" s="55"/>
      <c r="E860" s="56"/>
      <c r="F860" s="56">
        <f t="shared" si="40"/>
        <v>0</v>
      </c>
      <c r="G860" s="57">
        <f t="shared" si="41"/>
        <v>0</v>
      </c>
      <c r="H860" s="60">
        <f t="shared" si="42"/>
        <v>0</v>
      </c>
    </row>
    <row r="861" spans="1:8" s="59" customFormat="1" hidden="1">
      <c r="A861" s="53" t="str">
        <f>IF((LEN('Copy paste to Here'!G865))&gt;5,((CONCATENATE('Copy paste to Here'!G865," &amp; ",'Copy paste to Here'!D865,"  &amp;  ",'Copy paste to Here'!E865))),"Empty Cell")</f>
        <v>Empty Cell</v>
      </c>
      <c r="B861" s="54">
        <f>'Copy paste to Here'!C865</f>
        <v>0</v>
      </c>
      <c r="C861" s="54"/>
      <c r="D861" s="55"/>
      <c r="E861" s="56"/>
      <c r="F861" s="56">
        <f t="shared" si="40"/>
        <v>0</v>
      </c>
      <c r="G861" s="57">
        <f t="shared" si="41"/>
        <v>0</v>
      </c>
      <c r="H861" s="60">
        <f t="shared" si="42"/>
        <v>0</v>
      </c>
    </row>
    <row r="862" spans="1:8" s="59" customFormat="1" hidden="1">
      <c r="A862" s="53" t="str">
        <f>IF((LEN('Copy paste to Here'!G866))&gt;5,((CONCATENATE('Copy paste to Here'!G866," &amp; ",'Copy paste to Here'!D866,"  &amp;  ",'Copy paste to Here'!E866))),"Empty Cell")</f>
        <v>Empty Cell</v>
      </c>
      <c r="B862" s="54">
        <f>'Copy paste to Here'!C866</f>
        <v>0</v>
      </c>
      <c r="C862" s="54"/>
      <c r="D862" s="55"/>
      <c r="E862" s="56"/>
      <c r="F862" s="56">
        <f t="shared" si="40"/>
        <v>0</v>
      </c>
      <c r="G862" s="57">
        <f t="shared" si="41"/>
        <v>0</v>
      </c>
      <c r="H862" s="60">
        <f t="shared" si="42"/>
        <v>0</v>
      </c>
    </row>
    <row r="863" spans="1:8" s="59" customFormat="1" hidden="1">
      <c r="A863" s="53" t="str">
        <f>IF((LEN('Copy paste to Here'!G867))&gt;5,((CONCATENATE('Copy paste to Here'!G867," &amp; ",'Copy paste to Here'!D867,"  &amp;  ",'Copy paste to Here'!E867))),"Empty Cell")</f>
        <v>Empty Cell</v>
      </c>
      <c r="B863" s="54">
        <f>'Copy paste to Here'!C867</f>
        <v>0</v>
      </c>
      <c r="C863" s="54"/>
      <c r="D863" s="55"/>
      <c r="E863" s="56"/>
      <c r="F863" s="56">
        <f t="shared" si="40"/>
        <v>0</v>
      </c>
      <c r="G863" s="57">
        <f t="shared" si="41"/>
        <v>0</v>
      </c>
      <c r="H863" s="60">
        <f t="shared" si="42"/>
        <v>0</v>
      </c>
    </row>
    <row r="864" spans="1:8" s="59" customFormat="1" hidden="1">
      <c r="A864" s="53" t="str">
        <f>IF((LEN('Copy paste to Here'!G868))&gt;5,((CONCATENATE('Copy paste to Here'!G868," &amp; ",'Copy paste to Here'!D868,"  &amp;  ",'Copy paste to Here'!E868))),"Empty Cell")</f>
        <v>Empty Cell</v>
      </c>
      <c r="B864" s="54">
        <f>'Copy paste to Here'!C868</f>
        <v>0</v>
      </c>
      <c r="C864" s="54"/>
      <c r="D864" s="55"/>
      <c r="E864" s="56"/>
      <c r="F864" s="56">
        <f t="shared" si="40"/>
        <v>0</v>
      </c>
      <c r="G864" s="57">
        <f t="shared" si="41"/>
        <v>0</v>
      </c>
      <c r="H864" s="60">
        <f t="shared" si="42"/>
        <v>0</v>
      </c>
    </row>
    <row r="865" spans="1:8" s="59" customFormat="1" hidden="1">
      <c r="A865" s="53" t="str">
        <f>IF((LEN('Copy paste to Here'!G869))&gt;5,((CONCATENATE('Copy paste to Here'!G869," &amp; ",'Copy paste to Here'!D869,"  &amp;  ",'Copy paste to Here'!E869))),"Empty Cell")</f>
        <v>Empty Cell</v>
      </c>
      <c r="B865" s="54">
        <f>'Copy paste to Here'!C869</f>
        <v>0</v>
      </c>
      <c r="C865" s="54"/>
      <c r="D865" s="55"/>
      <c r="E865" s="56"/>
      <c r="F865" s="56">
        <f t="shared" si="40"/>
        <v>0</v>
      </c>
      <c r="G865" s="57">
        <f t="shared" si="41"/>
        <v>0</v>
      </c>
      <c r="H865" s="60">
        <f t="shared" si="42"/>
        <v>0</v>
      </c>
    </row>
    <row r="866" spans="1:8" s="59" customFormat="1" hidden="1">
      <c r="A866" s="53" t="str">
        <f>IF((LEN('Copy paste to Here'!G870))&gt;5,((CONCATENATE('Copy paste to Here'!G870," &amp; ",'Copy paste to Here'!D870,"  &amp;  ",'Copy paste to Here'!E870))),"Empty Cell")</f>
        <v>Empty Cell</v>
      </c>
      <c r="B866" s="54">
        <f>'Copy paste to Here'!C870</f>
        <v>0</v>
      </c>
      <c r="C866" s="54"/>
      <c r="D866" s="55"/>
      <c r="E866" s="56"/>
      <c r="F866" s="56">
        <f t="shared" si="40"/>
        <v>0</v>
      </c>
      <c r="G866" s="57">
        <f t="shared" si="41"/>
        <v>0</v>
      </c>
      <c r="H866" s="60">
        <f t="shared" si="42"/>
        <v>0</v>
      </c>
    </row>
    <row r="867" spans="1:8" s="59" customFormat="1" hidden="1">
      <c r="A867" s="53" t="str">
        <f>IF((LEN('Copy paste to Here'!G871))&gt;5,((CONCATENATE('Copy paste to Here'!G871," &amp; ",'Copy paste to Here'!D871,"  &amp;  ",'Copy paste to Here'!E871))),"Empty Cell")</f>
        <v>Empty Cell</v>
      </c>
      <c r="B867" s="54">
        <f>'Copy paste to Here'!C871</f>
        <v>0</v>
      </c>
      <c r="C867" s="54"/>
      <c r="D867" s="55"/>
      <c r="E867" s="56"/>
      <c r="F867" s="56">
        <f t="shared" si="40"/>
        <v>0</v>
      </c>
      <c r="G867" s="57">
        <f t="shared" si="41"/>
        <v>0</v>
      </c>
      <c r="H867" s="60">
        <f t="shared" si="42"/>
        <v>0</v>
      </c>
    </row>
    <row r="868" spans="1:8" s="59" customFormat="1" hidden="1">
      <c r="A868" s="53" t="str">
        <f>IF((LEN('Copy paste to Here'!G872))&gt;5,((CONCATENATE('Copy paste to Here'!G872," &amp; ",'Copy paste to Here'!D872,"  &amp;  ",'Copy paste to Here'!E872))),"Empty Cell")</f>
        <v>Empty Cell</v>
      </c>
      <c r="B868" s="54">
        <f>'Copy paste to Here'!C872</f>
        <v>0</v>
      </c>
      <c r="C868" s="54"/>
      <c r="D868" s="55"/>
      <c r="E868" s="56"/>
      <c r="F868" s="56">
        <f t="shared" si="40"/>
        <v>0</v>
      </c>
      <c r="G868" s="57">
        <f t="shared" si="41"/>
        <v>0</v>
      </c>
      <c r="H868" s="60">
        <f t="shared" si="42"/>
        <v>0</v>
      </c>
    </row>
    <row r="869" spans="1:8" s="59" customFormat="1" hidden="1">
      <c r="A869" s="53" t="str">
        <f>IF((LEN('Copy paste to Here'!G873))&gt;5,((CONCATENATE('Copy paste to Here'!G873," &amp; ",'Copy paste to Here'!D873,"  &amp;  ",'Copy paste to Here'!E873))),"Empty Cell")</f>
        <v>Empty Cell</v>
      </c>
      <c r="B869" s="54">
        <f>'Copy paste to Here'!C873</f>
        <v>0</v>
      </c>
      <c r="C869" s="54"/>
      <c r="D869" s="55"/>
      <c r="E869" s="56"/>
      <c r="F869" s="56">
        <f t="shared" si="40"/>
        <v>0</v>
      </c>
      <c r="G869" s="57">
        <f t="shared" si="41"/>
        <v>0</v>
      </c>
      <c r="H869" s="60">
        <f t="shared" si="42"/>
        <v>0</v>
      </c>
    </row>
    <row r="870" spans="1:8" s="59" customFormat="1" hidden="1">
      <c r="A870" s="53" t="str">
        <f>IF((LEN('Copy paste to Here'!G874))&gt;5,((CONCATENATE('Copy paste to Here'!G874," &amp; ",'Copy paste to Here'!D874,"  &amp;  ",'Copy paste to Here'!E874))),"Empty Cell")</f>
        <v>Empty Cell</v>
      </c>
      <c r="B870" s="54">
        <f>'Copy paste to Here'!C874</f>
        <v>0</v>
      </c>
      <c r="C870" s="54"/>
      <c r="D870" s="55"/>
      <c r="E870" s="56"/>
      <c r="F870" s="56">
        <f t="shared" si="40"/>
        <v>0</v>
      </c>
      <c r="G870" s="57">
        <f t="shared" si="41"/>
        <v>0</v>
      </c>
      <c r="H870" s="60">
        <f t="shared" si="42"/>
        <v>0</v>
      </c>
    </row>
    <row r="871" spans="1:8" s="59" customFormat="1" hidden="1">
      <c r="A871" s="53" t="str">
        <f>IF((LEN('Copy paste to Here'!G875))&gt;5,((CONCATENATE('Copy paste to Here'!G875," &amp; ",'Copy paste to Here'!D875,"  &amp;  ",'Copy paste to Here'!E875))),"Empty Cell")</f>
        <v>Empty Cell</v>
      </c>
      <c r="B871" s="54">
        <f>'Copy paste to Here'!C875</f>
        <v>0</v>
      </c>
      <c r="C871" s="54"/>
      <c r="D871" s="55"/>
      <c r="E871" s="56"/>
      <c r="F871" s="56">
        <f t="shared" si="40"/>
        <v>0</v>
      </c>
      <c r="G871" s="57">
        <f t="shared" si="41"/>
        <v>0</v>
      </c>
      <c r="H871" s="60">
        <f t="shared" si="42"/>
        <v>0</v>
      </c>
    </row>
    <row r="872" spans="1:8" s="59" customFormat="1" hidden="1">
      <c r="A872" s="53" t="str">
        <f>IF((LEN('Copy paste to Here'!G876))&gt;5,((CONCATENATE('Copy paste to Here'!G876," &amp; ",'Copy paste to Here'!D876,"  &amp;  ",'Copy paste to Here'!E876))),"Empty Cell")</f>
        <v>Empty Cell</v>
      </c>
      <c r="B872" s="54">
        <f>'Copy paste to Here'!C876</f>
        <v>0</v>
      </c>
      <c r="C872" s="54"/>
      <c r="D872" s="55"/>
      <c r="E872" s="56"/>
      <c r="F872" s="56">
        <f t="shared" si="40"/>
        <v>0</v>
      </c>
      <c r="G872" s="57">
        <f t="shared" si="41"/>
        <v>0</v>
      </c>
      <c r="H872" s="60">
        <f t="shared" si="42"/>
        <v>0</v>
      </c>
    </row>
    <row r="873" spans="1:8" s="59" customFormat="1" hidden="1">
      <c r="A873" s="53" t="str">
        <f>IF((LEN('Copy paste to Here'!G877))&gt;5,((CONCATENATE('Copy paste to Here'!G877," &amp; ",'Copy paste to Here'!D877,"  &amp;  ",'Copy paste to Here'!E877))),"Empty Cell")</f>
        <v>Empty Cell</v>
      </c>
      <c r="B873" s="54">
        <f>'Copy paste to Here'!C877</f>
        <v>0</v>
      </c>
      <c r="C873" s="54"/>
      <c r="D873" s="55"/>
      <c r="E873" s="56"/>
      <c r="F873" s="56">
        <f t="shared" si="40"/>
        <v>0</v>
      </c>
      <c r="G873" s="57">
        <f t="shared" si="41"/>
        <v>0</v>
      </c>
      <c r="H873" s="60">
        <f t="shared" si="42"/>
        <v>0</v>
      </c>
    </row>
    <row r="874" spans="1:8" s="59" customFormat="1" hidden="1">
      <c r="A874" s="53" t="str">
        <f>IF((LEN('Copy paste to Here'!G878))&gt;5,((CONCATENATE('Copy paste to Here'!G878," &amp; ",'Copy paste to Here'!D878,"  &amp;  ",'Copy paste to Here'!E878))),"Empty Cell")</f>
        <v>Empty Cell</v>
      </c>
      <c r="B874" s="54">
        <f>'Copy paste to Here'!C878</f>
        <v>0</v>
      </c>
      <c r="C874" s="54"/>
      <c r="D874" s="55"/>
      <c r="E874" s="56"/>
      <c r="F874" s="56">
        <f t="shared" si="40"/>
        <v>0</v>
      </c>
      <c r="G874" s="57">
        <f t="shared" si="41"/>
        <v>0</v>
      </c>
      <c r="H874" s="60">
        <f t="shared" si="42"/>
        <v>0</v>
      </c>
    </row>
    <row r="875" spans="1:8" s="59" customFormat="1" hidden="1">
      <c r="A875" s="53" t="str">
        <f>IF((LEN('Copy paste to Here'!G879))&gt;5,((CONCATENATE('Copy paste to Here'!G879," &amp; ",'Copy paste to Here'!D879,"  &amp;  ",'Copy paste to Here'!E879))),"Empty Cell")</f>
        <v>Empty Cell</v>
      </c>
      <c r="B875" s="54">
        <f>'Copy paste to Here'!C879</f>
        <v>0</v>
      </c>
      <c r="C875" s="54"/>
      <c r="D875" s="55"/>
      <c r="E875" s="56"/>
      <c r="F875" s="56">
        <f t="shared" si="40"/>
        <v>0</v>
      </c>
      <c r="G875" s="57">
        <f t="shared" si="41"/>
        <v>0</v>
      </c>
      <c r="H875" s="60">
        <f t="shared" si="42"/>
        <v>0</v>
      </c>
    </row>
    <row r="876" spans="1:8" s="59" customFormat="1" hidden="1">
      <c r="A876" s="53" t="str">
        <f>IF((LEN('Copy paste to Here'!G880))&gt;5,((CONCATENATE('Copy paste to Here'!G880," &amp; ",'Copy paste to Here'!D880,"  &amp;  ",'Copy paste to Here'!E880))),"Empty Cell")</f>
        <v>Empty Cell</v>
      </c>
      <c r="B876" s="54">
        <f>'Copy paste to Here'!C880</f>
        <v>0</v>
      </c>
      <c r="C876" s="54"/>
      <c r="D876" s="55"/>
      <c r="E876" s="56"/>
      <c r="F876" s="56">
        <f t="shared" si="40"/>
        <v>0</v>
      </c>
      <c r="G876" s="57">
        <f t="shared" si="41"/>
        <v>0</v>
      </c>
      <c r="H876" s="60">
        <f t="shared" si="42"/>
        <v>0</v>
      </c>
    </row>
    <row r="877" spans="1:8" s="59" customFormat="1" hidden="1">
      <c r="A877" s="53" t="str">
        <f>IF((LEN('Copy paste to Here'!G881))&gt;5,((CONCATENATE('Copy paste to Here'!G881," &amp; ",'Copy paste to Here'!D881,"  &amp;  ",'Copy paste to Here'!E881))),"Empty Cell")</f>
        <v>Empty Cell</v>
      </c>
      <c r="B877" s="54">
        <f>'Copy paste to Here'!C881</f>
        <v>0</v>
      </c>
      <c r="C877" s="54"/>
      <c r="D877" s="55"/>
      <c r="E877" s="56"/>
      <c r="F877" s="56">
        <f t="shared" si="40"/>
        <v>0</v>
      </c>
      <c r="G877" s="57">
        <f t="shared" si="41"/>
        <v>0</v>
      </c>
      <c r="H877" s="60">
        <f t="shared" si="42"/>
        <v>0</v>
      </c>
    </row>
    <row r="878" spans="1:8" s="59" customFormat="1" hidden="1">
      <c r="A878" s="53" t="str">
        <f>IF((LEN('Copy paste to Here'!G882))&gt;5,((CONCATENATE('Copy paste to Here'!G882," &amp; ",'Copy paste to Here'!D882,"  &amp;  ",'Copy paste to Here'!E882))),"Empty Cell")</f>
        <v>Empty Cell</v>
      </c>
      <c r="B878" s="54">
        <f>'Copy paste to Here'!C882</f>
        <v>0</v>
      </c>
      <c r="C878" s="54"/>
      <c r="D878" s="55"/>
      <c r="E878" s="56"/>
      <c r="F878" s="56">
        <f t="shared" si="40"/>
        <v>0</v>
      </c>
      <c r="G878" s="57">
        <f t="shared" si="41"/>
        <v>0</v>
      </c>
      <c r="H878" s="60">
        <f t="shared" si="42"/>
        <v>0</v>
      </c>
    </row>
    <row r="879" spans="1:8" s="59" customFormat="1" hidden="1">
      <c r="A879" s="53" t="str">
        <f>IF((LEN('Copy paste to Here'!G883))&gt;5,((CONCATENATE('Copy paste to Here'!G883," &amp; ",'Copy paste to Here'!D883,"  &amp;  ",'Copy paste to Here'!E883))),"Empty Cell")</f>
        <v>Empty Cell</v>
      </c>
      <c r="B879" s="54">
        <f>'Copy paste to Here'!C883</f>
        <v>0</v>
      </c>
      <c r="C879" s="54"/>
      <c r="D879" s="55"/>
      <c r="E879" s="56"/>
      <c r="F879" s="56">
        <f t="shared" si="40"/>
        <v>0</v>
      </c>
      <c r="G879" s="57">
        <f t="shared" si="41"/>
        <v>0</v>
      </c>
      <c r="H879" s="60">
        <f t="shared" si="42"/>
        <v>0</v>
      </c>
    </row>
    <row r="880" spans="1:8" s="59" customFormat="1" hidden="1">
      <c r="A880" s="53" t="str">
        <f>IF((LEN('Copy paste to Here'!G884))&gt;5,((CONCATENATE('Copy paste to Here'!G884," &amp; ",'Copy paste to Here'!D884,"  &amp;  ",'Copy paste to Here'!E884))),"Empty Cell")</f>
        <v>Empty Cell</v>
      </c>
      <c r="B880" s="54">
        <f>'Copy paste to Here'!C884</f>
        <v>0</v>
      </c>
      <c r="C880" s="54"/>
      <c r="D880" s="55"/>
      <c r="E880" s="56"/>
      <c r="F880" s="56">
        <f t="shared" si="40"/>
        <v>0</v>
      </c>
      <c r="G880" s="57">
        <f t="shared" si="41"/>
        <v>0</v>
      </c>
      <c r="H880" s="60">
        <f t="shared" si="42"/>
        <v>0</v>
      </c>
    </row>
    <row r="881" spans="1:8" s="59" customFormat="1" hidden="1">
      <c r="A881" s="53" t="str">
        <f>IF((LEN('Copy paste to Here'!G885))&gt;5,((CONCATENATE('Copy paste to Here'!G885," &amp; ",'Copy paste to Here'!D885,"  &amp;  ",'Copy paste to Here'!E885))),"Empty Cell")</f>
        <v>Empty Cell</v>
      </c>
      <c r="B881" s="54">
        <f>'Copy paste to Here'!C885</f>
        <v>0</v>
      </c>
      <c r="C881" s="54"/>
      <c r="D881" s="55"/>
      <c r="E881" s="56"/>
      <c r="F881" s="56">
        <f t="shared" si="40"/>
        <v>0</v>
      </c>
      <c r="G881" s="57">
        <f t="shared" si="41"/>
        <v>0</v>
      </c>
      <c r="H881" s="60">
        <f t="shared" si="42"/>
        <v>0</v>
      </c>
    </row>
    <row r="882" spans="1:8" s="59" customFormat="1" hidden="1">
      <c r="A882" s="53" t="str">
        <f>IF((LEN('Copy paste to Here'!G886))&gt;5,((CONCATENATE('Copy paste to Here'!G886," &amp; ",'Copy paste to Here'!D886,"  &amp;  ",'Copy paste to Here'!E886))),"Empty Cell")</f>
        <v>Empty Cell</v>
      </c>
      <c r="B882" s="54">
        <f>'Copy paste to Here'!C886</f>
        <v>0</v>
      </c>
      <c r="C882" s="54"/>
      <c r="D882" s="55"/>
      <c r="E882" s="56"/>
      <c r="F882" s="56">
        <f t="shared" si="40"/>
        <v>0</v>
      </c>
      <c r="G882" s="57">
        <f t="shared" si="41"/>
        <v>0</v>
      </c>
      <c r="H882" s="60">
        <f t="shared" si="42"/>
        <v>0</v>
      </c>
    </row>
    <row r="883" spans="1:8" s="59" customFormat="1" hidden="1">
      <c r="A883" s="53" t="str">
        <f>IF((LEN('Copy paste to Here'!G887))&gt;5,((CONCATENATE('Copy paste to Here'!G887," &amp; ",'Copy paste to Here'!D887,"  &amp;  ",'Copy paste to Here'!E887))),"Empty Cell")</f>
        <v>Empty Cell</v>
      </c>
      <c r="B883" s="54">
        <f>'Copy paste to Here'!C887</f>
        <v>0</v>
      </c>
      <c r="C883" s="54"/>
      <c r="D883" s="55"/>
      <c r="E883" s="56"/>
      <c r="F883" s="56">
        <f t="shared" si="40"/>
        <v>0</v>
      </c>
      <c r="G883" s="57">
        <f t="shared" si="41"/>
        <v>0</v>
      </c>
      <c r="H883" s="60">
        <f t="shared" si="42"/>
        <v>0</v>
      </c>
    </row>
    <row r="884" spans="1:8" s="59" customFormat="1" hidden="1">
      <c r="A884" s="53" t="str">
        <f>IF((LEN('Copy paste to Here'!G888))&gt;5,((CONCATENATE('Copy paste to Here'!G888," &amp; ",'Copy paste to Here'!D888,"  &amp;  ",'Copy paste to Here'!E888))),"Empty Cell")</f>
        <v>Empty Cell</v>
      </c>
      <c r="B884" s="54">
        <f>'Copy paste to Here'!C888</f>
        <v>0</v>
      </c>
      <c r="C884" s="54"/>
      <c r="D884" s="55"/>
      <c r="E884" s="56"/>
      <c r="F884" s="56">
        <f t="shared" si="40"/>
        <v>0</v>
      </c>
      <c r="G884" s="57">
        <f t="shared" si="41"/>
        <v>0</v>
      </c>
      <c r="H884" s="60">
        <f t="shared" si="42"/>
        <v>0</v>
      </c>
    </row>
    <row r="885" spans="1:8" s="59" customFormat="1" hidden="1">
      <c r="A885" s="53" t="str">
        <f>IF((LEN('Copy paste to Here'!G889))&gt;5,((CONCATENATE('Copy paste to Here'!G889," &amp; ",'Copy paste to Here'!D889,"  &amp;  ",'Copy paste to Here'!E889))),"Empty Cell")</f>
        <v>Empty Cell</v>
      </c>
      <c r="B885" s="54">
        <f>'Copy paste to Here'!C889</f>
        <v>0</v>
      </c>
      <c r="C885" s="54"/>
      <c r="D885" s="55"/>
      <c r="E885" s="56"/>
      <c r="F885" s="56">
        <f t="shared" si="40"/>
        <v>0</v>
      </c>
      <c r="G885" s="57">
        <f t="shared" si="41"/>
        <v>0</v>
      </c>
      <c r="H885" s="60">
        <f t="shared" si="42"/>
        <v>0</v>
      </c>
    </row>
    <row r="886" spans="1:8" s="59" customFormat="1" hidden="1">
      <c r="A886" s="53" t="str">
        <f>IF((LEN('Copy paste to Here'!G890))&gt;5,((CONCATENATE('Copy paste to Here'!G890," &amp; ",'Copy paste to Here'!D890,"  &amp;  ",'Copy paste to Here'!E890))),"Empty Cell")</f>
        <v>Empty Cell</v>
      </c>
      <c r="B886" s="54">
        <f>'Copy paste to Here'!C890</f>
        <v>0</v>
      </c>
      <c r="C886" s="54"/>
      <c r="D886" s="55"/>
      <c r="E886" s="56"/>
      <c r="F886" s="56">
        <f t="shared" si="40"/>
        <v>0</v>
      </c>
      <c r="G886" s="57">
        <f t="shared" si="41"/>
        <v>0</v>
      </c>
      <c r="H886" s="60">
        <f t="shared" si="42"/>
        <v>0</v>
      </c>
    </row>
    <row r="887" spans="1:8" s="59" customFormat="1" hidden="1">
      <c r="A887" s="53" t="str">
        <f>IF((LEN('Copy paste to Here'!G891))&gt;5,((CONCATENATE('Copy paste to Here'!G891," &amp; ",'Copy paste to Here'!D891,"  &amp;  ",'Copy paste to Here'!E891))),"Empty Cell")</f>
        <v>Empty Cell</v>
      </c>
      <c r="B887" s="54">
        <f>'Copy paste to Here'!C891</f>
        <v>0</v>
      </c>
      <c r="C887" s="54"/>
      <c r="D887" s="55"/>
      <c r="E887" s="56"/>
      <c r="F887" s="56">
        <f t="shared" si="40"/>
        <v>0</v>
      </c>
      <c r="G887" s="57">
        <f t="shared" si="41"/>
        <v>0</v>
      </c>
      <c r="H887" s="60">
        <f t="shared" si="42"/>
        <v>0</v>
      </c>
    </row>
    <row r="888" spans="1:8" s="59" customFormat="1" hidden="1">
      <c r="A888" s="53" t="str">
        <f>IF((LEN('Copy paste to Here'!G892))&gt;5,((CONCATENATE('Copy paste to Here'!G892," &amp; ",'Copy paste to Here'!D892,"  &amp;  ",'Copy paste to Here'!E892))),"Empty Cell")</f>
        <v>Empty Cell</v>
      </c>
      <c r="B888" s="54">
        <f>'Copy paste to Here'!C892</f>
        <v>0</v>
      </c>
      <c r="C888" s="54"/>
      <c r="D888" s="55"/>
      <c r="E888" s="56"/>
      <c r="F888" s="56">
        <f t="shared" si="40"/>
        <v>0</v>
      </c>
      <c r="G888" s="57">
        <f t="shared" si="41"/>
        <v>0</v>
      </c>
      <c r="H888" s="60">
        <f t="shared" si="42"/>
        <v>0</v>
      </c>
    </row>
    <row r="889" spans="1:8" s="59" customFormat="1" hidden="1">
      <c r="A889" s="53" t="str">
        <f>IF((LEN('Copy paste to Here'!G893))&gt;5,((CONCATENATE('Copy paste to Here'!G893," &amp; ",'Copy paste to Here'!D893,"  &amp;  ",'Copy paste to Here'!E893))),"Empty Cell")</f>
        <v>Empty Cell</v>
      </c>
      <c r="B889" s="54">
        <f>'Copy paste to Here'!C893</f>
        <v>0</v>
      </c>
      <c r="C889" s="54"/>
      <c r="D889" s="55"/>
      <c r="E889" s="56"/>
      <c r="F889" s="56">
        <f t="shared" si="40"/>
        <v>0</v>
      </c>
      <c r="G889" s="57">
        <f t="shared" si="41"/>
        <v>0</v>
      </c>
      <c r="H889" s="60">
        <f t="shared" si="42"/>
        <v>0</v>
      </c>
    </row>
    <row r="890" spans="1:8" s="59" customFormat="1" hidden="1">
      <c r="A890" s="53" t="str">
        <f>IF((LEN('Copy paste to Here'!G894))&gt;5,((CONCATENATE('Copy paste to Here'!G894," &amp; ",'Copy paste to Here'!D894,"  &amp;  ",'Copy paste to Here'!E894))),"Empty Cell")</f>
        <v>Empty Cell</v>
      </c>
      <c r="B890" s="54">
        <f>'Copy paste to Here'!C894</f>
        <v>0</v>
      </c>
      <c r="C890" s="54"/>
      <c r="D890" s="55"/>
      <c r="E890" s="56"/>
      <c r="F890" s="56">
        <f t="shared" si="40"/>
        <v>0</v>
      </c>
      <c r="G890" s="57">
        <f t="shared" si="41"/>
        <v>0</v>
      </c>
      <c r="H890" s="60">
        <f t="shared" si="42"/>
        <v>0</v>
      </c>
    </row>
    <row r="891" spans="1:8" s="59" customFormat="1" hidden="1">
      <c r="A891" s="53" t="str">
        <f>IF((LEN('Copy paste to Here'!G895))&gt;5,((CONCATENATE('Copy paste to Here'!G895," &amp; ",'Copy paste to Here'!D895,"  &amp;  ",'Copy paste to Here'!E895))),"Empty Cell")</f>
        <v>Empty Cell</v>
      </c>
      <c r="B891" s="54">
        <f>'Copy paste to Here'!C895</f>
        <v>0</v>
      </c>
      <c r="C891" s="54"/>
      <c r="D891" s="55"/>
      <c r="E891" s="56"/>
      <c r="F891" s="56">
        <f t="shared" si="40"/>
        <v>0</v>
      </c>
      <c r="G891" s="57">
        <f t="shared" si="41"/>
        <v>0</v>
      </c>
      <c r="H891" s="60">
        <f t="shared" si="42"/>
        <v>0</v>
      </c>
    </row>
    <row r="892" spans="1:8" s="59" customFormat="1" hidden="1">
      <c r="A892" s="53" t="str">
        <f>IF((LEN('Copy paste to Here'!G896))&gt;5,((CONCATENATE('Copy paste to Here'!G896," &amp; ",'Copy paste to Here'!D896,"  &amp;  ",'Copy paste to Here'!E896))),"Empty Cell")</f>
        <v>Empty Cell</v>
      </c>
      <c r="B892" s="54">
        <f>'Copy paste to Here'!C896</f>
        <v>0</v>
      </c>
      <c r="C892" s="54"/>
      <c r="D892" s="55"/>
      <c r="E892" s="56"/>
      <c r="F892" s="56">
        <f t="shared" si="40"/>
        <v>0</v>
      </c>
      <c r="G892" s="57">
        <f t="shared" si="41"/>
        <v>0</v>
      </c>
      <c r="H892" s="60">
        <f t="shared" si="42"/>
        <v>0</v>
      </c>
    </row>
    <row r="893" spans="1:8" s="59" customFormat="1" hidden="1">
      <c r="A893" s="53" t="str">
        <f>IF((LEN('Copy paste to Here'!G897))&gt;5,((CONCATENATE('Copy paste to Here'!G897," &amp; ",'Copy paste to Here'!D897,"  &amp;  ",'Copy paste to Here'!E897))),"Empty Cell")</f>
        <v>Empty Cell</v>
      </c>
      <c r="B893" s="54">
        <f>'Copy paste to Here'!C897</f>
        <v>0</v>
      </c>
      <c r="C893" s="54"/>
      <c r="D893" s="55"/>
      <c r="E893" s="56"/>
      <c r="F893" s="56">
        <f t="shared" si="40"/>
        <v>0</v>
      </c>
      <c r="G893" s="57">
        <f t="shared" si="41"/>
        <v>0</v>
      </c>
      <c r="H893" s="60">
        <f t="shared" si="42"/>
        <v>0</v>
      </c>
    </row>
    <row r="894" spans="1:8" s="59" customFormat="1" hidden="1">
      <c r="A894" s="53" t="str">
        <f>IF((LEN('Copy paste to Here'!G898))&gt;5,((CONCATENATE('Copy paste to Here'!G898," &amp; ",'Copy paste to Here'!D898,"  &amp;  ",'Copy paste to Here'!E898))),"Empty Cell")</f>
        <v>Empty Cell</v>
      </c>
      <c r="B894" s="54">
        <f>'Copy paste to Here'!C898</f>
        <v>0</v>
      </c>
      <c r="C894" s="54"/>
      <c r="D894" s="55"/>
      <c r="E894" s="56"/>
      <c r="F894" s="56">
        <f t="shared" si="40"/>
        <v>0</v>
      </c>
      <c r="G894" s="57">
        <f t="shared" si="41"/>
        <v>0</v>
      </c>
      <c r="H894" s="60">
        <f t="shared" si="42"/>
        <v>0</v>
      </c>
    </row>
    <row r="895" spans="1:8" s="59" customFormat="1" hidden="1">
      <c r="A895" s="53" t="str">
        <f>IF((LEN('Copy paste to Here'!G899))&gt;5,((CONCATENATE('Copy paste to Here'!G899," &amp; ",'Copy paste to Here'!D899,"  &amp;  ",'Copy paste to Here'!E899))),"Empty Cell")</f>
        <v>Empty Cell</v>
      </c>
      <c r="B895" s="54">
        <f>'Copy paste to Here'!C899</f>
        <v>0</v>
      </c>
      <c r="C895" s="54"/>
      <c r="D895" s="55"/>
      <c r="E895" s="56"/>
      <c r="F895" s="56">
        <f t="shared" si="40"/>
        <v>0</v>
      </c>
      <c r="G895" s="57">
        <f t="shared" si="41"/>
        <v>0</v>
      </c>
      <c r="H895" s="60">
        <f t="shared" si="42"/>
        <v>0</v>
      </c>
    </row>
    <row r="896" spans="1:8" s="59" customFormat="1" hidden="1">
      <c r="A896" s="53" t="str">
        <f>IF((LEN('Copy paste to Here'!G900))&gt;5,((CONCATENATE('Copy paste to Here'!G900," &amp; ",'Copy paste to Here'!D900,"  &amp;  ",'Copy paste to Here'!E900))),"Empty Cell")</f>
        <v>Empty Cell</v>
      </c>
      <c r="B896" s="54">
        <f>'Copy paste to Here'!C900</f>
        <v>0</v>
      </c>
      <c r="C896" s="54"/>
      <c r="D896" s="55"/>
      <c r="E896" s="56"/>
      <c r="F896" s="56">
        <f t="shared" si="40"/>
        <v>0</v>
      </c>
      <c r="G896" s="57">
        <f t="shared" si="41"/>
        <v>0</v>
      </c>
      <c r="H896" s="60">
        <f t="shared" si="42"/>
        <v>0</v>
      </c>
    </row>
    <row r="897" spans="1:8" s="59" customFormat="1" hidden="1">
      <c r="A897" s="53" t="str">
        <f>IF((LEN('Copy paste to Here'!G901))&gt;5,((CONCATENATE('Copy paste to Here'!G901," &amp; ",'Copy paste to Here'!D901,"  &amp;  ",'Copy paste to Here'!E901))),"Empty Cell")</f>
        <v>Empty Cell</v>
      </c>
      <c r="B897" s="54">
        <f>'Copy paste to Here'!C901</f>
        <v>0</v>
      </c>
      <c r="C897" s="54"/>
      <c r="D897" s="55"/>
      <c r="E897" s="56"/>
      <c r="F897" s="56">
        <f t="shared" si="40"/>
        <v>0</v>
      </c>
      <c r="G897" s="57">
        <f t="shared" si="41"/>
        <v>0</v>
      </c>
      <c r="H897" s="60">
        <f t="shared" si="42"/>
        <v>0</v>
      </c>
    </row>
    <row r="898" spans="1:8" s="59" customFormat="1" hidden="1">
      <c r="A898" s="53" t="str">
        <f>IF((LEN('Copy paste to Here'!G902))&gt;5,((CONCATENATE('Copy paste to Here'!G902," &amp; ",'Copy paste to Here'!D902,"  &amp;  ",'Copy paste to Here'!E902))),"Empty Cell")</f>
        <v>Empty Cell</v>
      </c>
      <c r="B898" s="54">
        <f>'Copy paste to Here'!C902</f>
        <v>0</v>
      </c>
      <c r="C898" s="54"/>
      <c r="D898" s="55"/>
      <c r="E898" s="56"/>
      <c r="F898" s="56">
        <f t="shared" si="40"/>
        <v>0</v>
      </c>
      <c r="G898" s="57">
        <f t="shared" si="41"/>
        <v>0</v>
      </c>
      <c r="H898" s="60">
        <f t="shared" si="42"/>
        <v>0</v>
      </c>
    </row>
    <row r="899" spans="1:8" s="59" customFormat="1" hidden="1">
      <c r="A899" s="53" t="str">
        <f>IF((LEN('Copy paste to Here'!G903))&gt;5,((CONCATENATE('Copy paste to Here'!G903," &amp; ",'Copy paste to Here'!D903,"  &amp;  ",'Copy paste to Here'!E903))),"Empty Cell")</f>
        <v>Empty Cell</v>
      </c>
      <c r="B899" s="54">
        <f>'Copy paste to Here'!C903</f>
        <v>0</v>
      </c>
      <c r="C899" s="54"/>
      <c r="D899" s="55"/>
      <c r="E899" s="56"/>
      <c r="F899" s="56">
        <f t="shared" si="40"/>
        <v>0</v>
      </c>
      <c r="G899" s="57">
        <f t="shared" si="41"/>
        <v>0</v>
      </c>
      <c r="H899" s="60">
        <f t="shared" si="42"/>
        <v>0</v>
      </c>
    </row>
    <row r="900" spans="1:8" s="59" customFormat="1" hidden="1">
      <c r="A900" s="53" t="str">
        <f>IF((LEN('Copy paste to Here'!G904))&gt;5,((CONCATENATE('Copy paste to Here'!G904," &amp; ",'Copy paste to Here'!D904,"  &amp;  ",'Copy paste to Here'!E904))),"Empty Cell")</f>
        <v>Empty Cell</v>
      </c>
      <c r="B900" s="54">
        <f>'Copy paste to Here'!C904</f>
        <v>0</v>
      </c>
      <c r="C900" s="54"/>
      <c r="D900" s="55"/>
      <c r="E900" s="56"/>
      <c r="F900" s="56">
        <f t="shared" si="40"/>
        <v>0</v>
      </c>
      <c r="G900" s="57">
        <f t="shared" si="41"/>
        <v>0</v>
      </c>
      <c r="H900" s="60">
        <f t="shared" si="42"/>
        <v>0</v>
      </c>
    </row>
    <row r="901" spans="1:8" s="59" customFormat="1" hidden="1">
      <c r="A901" s="53" t="str">
        <f>IF((LEN('Copy paste to Here'!G905))&gt;5,((CONCATENATE('Copy paste to Here'!G905," &amp; ",'Copy paste to Here'!D905,"  &amp;  ",'Copy paste to Here'!E905))),"Empty Cell")</f>
        <v>Empty Cell</v>
      </c>
      <c r="B901" s="54">
        <f>'Copy paste to Here'!C905</f>
        <v>0</v>
      </c>
      <c r="C901" s="54"/>
      <c r="D901" s="55"/>
      <c r="E901" s="56"/>
      <c r="F901" s="56">
        <f t="shared" si="40"/>
        <v>0</v>
      </c>
      <c r="G901" s="57">
        <f t="shared" si="41"/>
        <v>0</v>
      </c>
      <c r="H901" s="60">
        <f t="shared" si="42"/>
        <v>0</v>
      </c>
    </row>
    <row r="902" spans="1:8" s="59" customFormat="1" hidden="1">
      <c r="A902" s="53" t="str">
        <f>IF((LEN('Copy paste to Here'!G906))&gt;5,((CONCATENATE('Copy paste to Here'!G906," &amp; ",'Copy paste to Here'!D906,"  &amp;  ",'Copy paste to Here'!E906))),"Empty Cell")</f>
        <v>Empty Cell</v>
      </c>
      <c r="B902" s="54">
        <f>'Copy paste to Here'!C906</f>
        <v>0</v>
      </c>
      <c r="C902" s="54"/>
      <c r="D902" s="55"/>
      <c r="E902" s="56"/>
      <c r="F902" s="56">
        <f t="shared" si="40"/>
        <v>0</v>
      </c>
      <c r="G902" s="57">
        <f t="shared" si="41"/>
        <v>0</v>
      </c>
      <c r="H902" s="60">
        <f t="shared" si="42"/>
        <v>0</v>
      </c>
    </row>
    <row r="903" spans="1:8" s="59" customFormat="1" hidden="1">
      <c r="A903" s="53" t="str">
        <f>IF((LEN('Copy paste to Here'!G907))&gt;5,((CONCATENATE('Copy paste to Here'!G907," &amp; ",'Copy paste to Here'!D907,"  &amp;  ",'Copy paste to Here'!E907))),"Empty Cell")</f>
        <v>Empty Cell</v>
      </c>
      <c r="B903" s="54">
        <f>'Copy paste to Here'!C907</f>
        <v>0</v>
      </c>
      <c r="C903" s="54"/>
      <c r="D903" s="55"/>
      <c r="E903" s="56"/>
      <c r="F903" s="56">
        <f t="shared" si="40"/>
        <v>0</v>
      </c>
      <c r="G903" s="57">
        <f t="shared" si="41"/>
        <v>0</v>
      </c>
      <c r="H903" s="60">
        <f t="shared" si="42"/>
        <v>0</v>
      </c>
    </row>
    <row r="904" spans="1:8" s="59" customFormat="1" hidden="1">
      <c r="A904" s="53" t="str">
        <f>IF((LEN('Copy paste to Here'!G908))&gt;5,((CONCATENATE('Copy paste to Here'!G908," &amp; ",'Copy paste to Here'!D908,"  &amp;  ",'Copy paste to Here'!E908))),"Empty Cell")</f>
        <v>Empty Cell</v>
      </c>
      <c r="B904" s="54">
        <f>'Copy paste to Here'!C908</f>
        <v>0</v>
      </c>
      <c r="C904" s="54"/>
      <c r="D904" s="55"/>
      <c r="E904" s="56"/>
      <c r="F904" s="56">
        <f t="shared" si="40"/>
        <v>0</v>
      </c>
      <c r="G904" s="57">
        <f t="shared" si="41"/>
        <v>0</v>
      </c>
      <c r="H904" s="60">
        <f t="shared" si="42"/>
        <v>0</v>
      </c>
    </row>
    <row r="905" spans="1:8" s="59" customFormat="1" hidden="1">
      <c r="A905" s="53" t="str">
        <f>IF((LEN('Copy paste to Here'!G909))&gt;5,((CONCATENATE('Copy paste to Here'!G909," &amp; ",'Copy paste to Here'!D909,"  &amp;  ",'Copy paste to Here'!E909))),"Empty Cell")</f>
        <v>Empty Cell</v>
      </c>
      <c r="B905" s="54">
        <f>'Copy paste to Here'!C909</f>
        <v>0</v>
      </c>
      <c r="C905" s="54"/>
      <c r="D905" s="55"/>
      <c r="E905" s="56"/>
      <c r="F905" s="56">
        <f t="shared" si="40"/>
        <v>0</v>
      </c>
      <c r="G905" s="57">
        <f t="shared" si="41"/>
        <v>0</v>
      </c>
      <c r="H905" s="60">
        <f t="shared" si="42"/>
        <v>0</v>
      </c>
    </row>
    <row r="906" spans="1:8" s="59" customFormat="1" hidden="1">
      <c r="A906" s="53" t="str">
        <f>IF((LEN('Copy paste to Here'!G910))&gt;5,((CONCATENATE('Copy paste to Here'!G910," &amp; ",'Copy paste to Here'!D910,"  &amp;  ",'Copy paste to Here'!E910))),"Empty Cell")</f>
        <v>Empty Cell</v>
      </c>
      <c r="B906" s="54">
        <f>'Copy paste to Here'!C910</f>
        <v>0</v>
      </c>
      <c r="C906" s="54"/>
      <c r="D906" s="55"/>
      <c r="E906" s="56"/>
      <c r="F906" s="56">
        <f t="shared" si="40"/>
        <v>0</v>
      </c>
      <c r="G906" s="57">
        <f t="shared" si="41"/>
        <v>0</v>
      </c>
      <c r="H906" s="60">
        <f t="shared" si="42"/>
        <v>0</v>
      </c>
    </row>
    <row r="907" spans="1:8" s="59" customFormat="1" hidden="1">
      <c r="A907" s="53" t="str">
        <f>IF((LEN('Copy paste to Here'!G911))&gt;5,((CONCATENATE('Copy paste to Here'!G911," &amp; ",'Copy paste to Here'!D911,"  &amp;  ",'Copy paste to Here'!E911))),"Empty Cell")</f>
        <v>Empty Cell</v>
      </c>
      <c r="B907" s="54">
        <f>'Copy paste to Here'!C911</f>
        <v>0</v>
      </c>
      <c r="C907" s="54"/>
      <c r="D907" s="55"/>
      <c r="E907" s="56"/>
      <c r="F907" s="56">
        <f t="shared" si="40"/>
        <v>0</v>
      </c>
      <c r="G907" s="57">
        <f t="shared" si="41"/>
        <v>0</v>
      </c>
      <c r="H907" s="60">
        <f t="shared" si="42"/>
        <v>0</v>
      </c>
    </row>
    <row r="908" spans="1:8" s="59" customFormat="1" hidden="1">
      <c r="A908" s="53" t="str">
        <f>IF((LEN('Copy paste to Here'!G912))&gt;5,((CONCATENATE('Copy paste to Here'!G912," &amp; ",'Copy paste to Here'!D912,"  &amp;  ",'Copy paste to Here'!E912))),"Empty Cell")</f>
        <v>Empty Cell</v>
      </c>
      <c r="B908" s="54">
        <f>'Copy paste to Here'!C912</f>
        <v>0</v>
      </c>
      <c r="C908" s="54"/>
      <c r="D908" s="55"/>
      <c r="E908" s="56"/>
      <c r="F908" s="56">
        <f t="shared" si="40"/>
        <v>0</v>
      </c>
      <c r="G908" s="57">
        <f t="shared" si="41"/>
        <v>0</v>
      </c>
      <c r="H908" s="60">
        <f t="shared" si="42"/>
        <v>0</v>
      </c>
    </row>
    <row r="909" spans="1:8" s="59" customFormat="1" hidden="1">
      <c r="A909" s="53" t="str">
        <f>IF((LEN('Copy paste to Here'!G913))&gt;5,((CONCATENATE('Copy paste to Here'!G913," &amp; ",'Copy paste to Here'!D913,"  &amp;  ",'Copy paste to Here'!E913))),"Empty Cell")</f>
        <v>Empty Cell</v>
      </c>
      <c r="B909" s="54">
        <f>'Copy paste to Here'!C913</f>
        <v>0</v>
      </c>
      <c r="C909" s="54"/>
      <c r="D909" s="55"/>
      <c r="E909" s="56"/>
      <c r="F909" s="56">
        <f t="shared" si="40"/>
        <v>0</v>
      </c>
      <c r="G909" s="57">
        <f t="shared" si="41"/>
        <v>0</v>
      </c>
      <c r="H909" s="60">
        <f t="shared" si="42"/>
        <v>0</v>
      </c>
    </row>
    <row r="910" spans="1:8" s="59" customFormat="1" hidden="1">
      <c r="A910" s="53" t="str">
        <f>IF((LEN('Copy paste to Here'!G914))&gt;5,((CONCATENATE('Copy paste to Here'!G914," &amp; ",'Copy paste to Here'!D914,"  &amp;  ",'Copy paste to Here'!E914))),"Empty Cell")</f>
        <v>Empty Cell</v>
      </c>
      <c r="B910" s="54">
        <f>'Copy paste to Here'!C914</f>
        <v>0</v>
      </c>
      <c r="C910" s="54"/>
      <c r="D910" s="55"/>
      <c r="E910" s="56"/>
      <c r="F910" s="56">
        <f t="shared" si="40"/>
        <v>0</v>
      </c>
      <c r="G910" s="57">
        <f t="shared" si="41"/>
        <v>0</v>
      </c>
      <c r="H910" s="60">
        <f t="shared" si="42"/>
        <v>0</v>
      </c>
    </row>
    <row r="911" spans="1:8" s="59" customFormat="1" hidden="1">
      <c r="A911" s="53" t="str">
        <f>IF((LEN('Copy paste to Here'!G915))&gt;5,((CONCATENATE('Copy paste to Here'!G915," &amp; ",'Copy paste to Here'!D915,"  &amp;  ",'Copy paste to Here'!E915))),"Empty Cell")</f>
        <v>Empty Cell</v>
      </c>
      <c r="B911" s="54">
        <f>'Copy paste to Here'!C915</f>
        <v>0</v>
      </c>
      <c r="C911" s="54"/>
      <c r="D911" s="55"/>
      <c r="E911" s="56"/>
      <c r="F911" s="56">
        <f t="shared" si="40"/>
        <v>0</v>
      </c>
      <c r="G911" s="57">
        <f t="shared" si="41"/>
        <v>0</v>
      </c>
      <c r="H911" s="60">
        <f t="shared" si="42"/>
        <v>0</v>
      </c>
    </row>
    <row r="912" spans="1:8" s="59" customFormat="1" hidden="1">
      <c r="A912" s="53" t="str">
        <f>IF((LEN('Copy paste to Here'!G916))&gt;5,((CONCATENATE('Copy paste to Here'!G916," &amp; ",'Copy paste to Here'!D916,"  &amp;  ",'Copy paste to Here'!E916))),"Empty Cell")</f>
        <v>Empty Cell</v>
      </c>
      <c r="B912" s="54">
        <f>'Copy paste to Here'!C916</f>
        <v>0</v>
      </c>
      <c r="C912" s="54"/>
      <c r="D912" s="55"/>
      <c r="E912" s="56"/>
      <c r="F912" s="56">
        <f t="shared" si="40"/>
        <v>0</v>
      </c>
      <c r="G912" s="57">
        <f t="shared" si="41"/>
        <v>0</v>
      </c>
      <c r="H912" s="60">
        <f t="shared" si="42"/>
        <v>0</v>
      </c>
    </row>
    <row r="913" spans="1:8" s="59" customFormat="1" hidden="1">
      <c r="A913" s="53" t="str">
        <f>IF((LEN('Copy paste to Here'!G917))&gt;5,((CONCATENATE('Copy paste to Here'!G917," &amp; ",'Copy paste to Here'!D917,"  &amp;  ",'Copy paste to Here'!E917))),"Empty Cell")</f>
        <v>Empty Cell</v>
      </c>
      <c r="B913" s="54">
        <f>'Copy paste to Here'!C917</f>
        <v>0</v>
      </c>
      <c r="C913" s="54"/>
      <c r="D913" s="55"/>
      <c r="E913" s="56"/>
      <c r="F913" s="56">
        <f t="shared" si="40"/>
        <v>0</v>
      </c>
      <c r="G913" s="57">
        <f t="shared" si="41"/>
        <v>0</v>
      </c>
      <c r="H913" s="60">
        <f t="shared" si="42"/>
        <v>0</v>
      </c>
    </row>
    <row r="914" spans="1:8" s="59" customFormat="1" hidden="1">
      <c r="A914" s="53" t="str">
        <f>IF((LEN('Copy paste to Here'!G918))&gt;5,((CONCATENATE('Copy paste to Here'!G918," &amp; ",'Copy paste to Here'!D918,"  &amp;  ",'Copy paste to Here'!E918))),"Empty Cell")</f>
        <v>Empty Cell</v>
      </c>
      <c r="B914" s="54">
        <f>'Copy paste to Here'!C918</f>
        <v>0</v>
      </c>
      <c r="C914" s="54"/>
      <c r="D914" s="55"/>
      <c r="E914" s="56"/>
      <c r="F914" s="56">
        <f t="shared" si="40"/>
        <v>0</v>
      </c>
      <c r="G914" s="57">
        <f t="shared" si="41"/>
        <v>0</v>
      </c>
      <c r="H914" s="60">
        <f t="shared" si="42"/>
        <v>0</v>
      </c>
    </row>
    <row r="915" spans="1:8" s="59" customFormat="1" hidden="1">
      <c r="A915" s="53" t="str">
        <f>IF((LEN('Copy paste to Here'!G919))&gt;5,((CONCATENATE('Copy paste to Here'!G919," &amp; ",'Copy paste to Here'!D919,"  &amp;  ",'Copy paste to Here'!E919))),"Empty Cell")</f>
        <v>Empty Cell</v>
      </c>
      <c r="B915" s="54">
        <f>'Copy paste to Here'!C919</f>
        <v>0</v>
      </c>
      <c r="C915" s="54"/>
      <c r="D915" s="55"/>
      <c r="E915" s="56"/>
      <c r="F915" s="56">
        <f t="shared" ref="F915:F978" si="43">D915*E915</f>
        <v>0</v>
      </c>
      <c r="G915" s="57">
        <f t="shared" ref="G915:G978" si="44">E915*$E$14</f>
        <v>0</v>
      </c>
      <c r="H915" s="60">
        <f t="shared" ref="H915:H978" si="45">D915*G915</f>
        <v>0</v>
      </c>
    </row>
    <row r="916" spans="1:8" s="59" customFormat="1" hidden="1">
      <c r="A916" s="53" t="str">
        <f>IF((LEN('Copy paste to Here'!G920))&gt;5,((CONCATENATE('Copy paste to Here'!G920," &amp; ",'Copy paste to Here'!D920,"  &amp;  ",'Copy paste to Here'!E920))),"Empty Cell")</f>
        <v>Empty Cell</v>
      </c>
      <c r="B916" s="54">
        <f>'Copy paste to Here'!C920</f>
        <v>0</v>
      </c>
      <c r="C916" s="54"/>
      <c r="D916" s="55"/>
      <c r="E916" s="56"/>
      <c r="F916" s="56">
        <f t="shared" si="43"/>
        <v>0</v>
      </c>
      <c r="G916" s="57">
        <f t="shared" si="44"/>
        <v>0</v>
      </c>
      <c r="H916" s="60">
        <f t="shared" si="45"/>
        <v>0</v>
      </c>
    </row>
    <row r="917" spans="1:8" s="59" customFormat="1" hidden="1">
      <c r="A917" s="53" t="str">
        <f>IF((LEN('Copy paste to Here'!G921))&gt;5,((CONCATENATE('Copy paste to Here'!G921," &amp; ",'Copy paste to Here'!D921,"  &amp;  ",'Copy paste to Here'!E921))),"Empty Cell")</f>
        <v>Empty Cell</v>
      </c>
      <c r="B917" s="54">
        <f>'Copy paste to Here'!C921</f>
        <v>0</v>
      </c>
      <c r="C917" s="54"/>
      <c r="D917" s="55"/>
      <c r="E917" s="56"/>
      <c r="F917" s="56">
        <f t="shared" si="43"/>
        <v>0</v>
      </c>
      <c r="G917" s="57">
        <f t="shared" si="44"/>
        <v>0</v>
      </c>
      <c r="H917" s="60">
        <f t="shared" si="45"/>
        <v>0</v>
      </c>
    </row>
    <row r="918" spans="1:8" s="59" customFormat="1" hidden="1">
      <c r="A918" s="53" t="str">
        <f>IF((LEN('Copy paste to Here'!G922))&gt;5,((CONCATENATE('Copy paste to Here'!G922," &amp; ",'Copy paste to Here'!D922,"  &amp;  ",'Copy paste to Here'!E922))),"Empty Cell")</f>
        <v>Empty Cell</v>
      </c>
      <c r="B918" s="54">
        <f>'Copy paste to Here'!C922</f>
        <v>0</v>
      </c>
      <c r="C918" s="54"/>
      <c r="D918" s="55"/>
      <c r="E918" s="56"/>
      <c r="F918" s="56">
        <f t="shared" si="43"/>
        <v>0</v>
      </c>
      <c r="G918" s="57">
        <f t="shared" si="44"/>
        <v>0</v>
      </c>
      <c r="H918" s="60">
        <f t="shared" si="45"/>
        <v>0</v>
      </c>
    </row>
    <row r="919" spans="1:8" s="59" customFormat="1" hidden="1">
      <c r="A919" s="53" t="str">
        <f>IF((LEN('Copy paste to Here'!G923))&gt;5,((CONCATENATE('Copy paste to Here'!G923," &amp; ",'Copy paste to Here'!D923,"  &amp;  ",'Copy paste to Here'!E923))),"Empty Cell")</f>
        <v>Empty Cell</v>
      </c>
      <c r="B919" s="54">
        <f>'Copy paste to Here'!C923</f>
        <v>0</v>
      </c>
      <c r="C919" s="54"/>
      <c r="D919" s="55"/>
      <c r="E919" s="56"/>
      <c r="F919" s="56">
        <f t="shared" si="43"/>
        <v>0</v>
      </c>
      <c r="G919" s="57">
        <f t="shared" si="44"/>
        <v>0</v>
      </c>
      <c r="H919" s="60">
        <f t="shared" si="45"/>
        <v>0</v>
      </c>
    </row>
    <row r="920" spans="1:8" s="59" customFormat="1" hidden="1">
      <c r="A920" s="53" t="str">
        <f>IF((LEN('Copy paste to Here'!G924))&gt;5,((CONCATENATE('Copy paste to Here'!G924," &amp; ",'Copy paste to Here'!D924,"  &amp;  ",'Copy paste to Here'!E924))),"Empty Cell")</f>
        <v>Empty Cell</v>
      </c>
      <c r="B920" s="54">
        <f>'Copy paste to Here'!C924</f>
        <v>0</v>
      </c>
      <c r="C920" s="54"/>
      <c r="D920" s="55"/>
      <c r="E920" s="56"/>
      <c r="F920" s="56">
        <f t="shared" si="43"/>
        <v>0</v>
      </c>
      <c r="G920" s="57">
        <f t="shared" si="44"/>
        <v>0</v>
      </c>
      <c r="H920" s="60">
        <f t="shared" si="45"/>
        <v>0</v>
      </c>
    </row>
    <row r="921" spans="1:8" s="59" customFormat="1" hidden="1">
      <c r="A921" s="53" t="str">
        <f>IF((LEN('Copy paste to Here'!G925))&gt;5,((CONCATENATE('Copy paste to Here'!G925," &amp; ",'Copy paste to Here'!D925,"  &amp;  ",'Copy paste to Here'!E925))),"Empty Cell")</f>
        <v>Empty Cell</v>
      </c>
      <c r="B921" s="54">
        <f>'Copy paste to Here'!C925</f>
        <v>0</v>
      </c>
      <c r="C921" s="54"/>
      <c r="D921" s="55"/>
      <c r="E921" s="56"/>
      <c r="F921" s="56">
        <f t="shared" si="43"/>
        <v>0</v>
      </c>
      <c r="G921" s="57">
        <f t="shared" si="44"/>
        <v>0</v>
      </c>
      <c r="H921" s="60">
        <f t="shared" si="45"/>
        <v>0</v>
      </c>
    </row>
    <row r="922" spans="1:8" s="59" customFormat="1" hidden="1">
      <c r="A922" s="53" t="str">
        <f>IF((LEN('Copy paste to Here'!G926))&gt;5,((CONCATENATE('Copy paste to Here'!G926," &amp; ",'Copy paste to Here'!D926,"  &amp;  ",'Copy paste to Here'!E926))),"Empty Cell")</f>
        <v>Empty Cell</v>
      </c>
      <c r="B922" s="54">
        <f>'Copy paste to Here'!C926</f>
        <v>0</v>
      </c>
      <c r="C922" s="54"/>
      <c r="D922" s="55"/>
      <c r="E922" s="56"/>
      <c r="F922" s="56">
        <f t="shared" si="43"/>
        <v>0</v>
      </c>
      <c r="G922" s="57">
        <f t="shared" si="44"/>
        <v>0</v>
      </c>
      <c r="H922" s="60">
        <f t="shared" si="45"/>
        <v>0</v>
      </c>
    </row>
    <row r="923" spans="1:8" s="59" customFormat="1" hidden="1">
      <c r="A923" s="53" t="str">
        <f>IF((LEN('Copy paste to Here'!G927))&gt;5,((CONCATENATE('Copy paste to Here'!G927," &amp; ",'Copy paste to Here'!D927,"  &amp;  ",'Copy paste to Here'!E927))),"Empty Cell")</f>
        <v>Empty Cell</v>
      </c>
      <c r="B923" s="54">
        <f>'Copy paste to Here'!C927</f>
        <v>0</v>
      </c>
      <c r="C923" s="54"/>
      <c r="D923" s="55"/>
      <c r="E923" s="56"/>
      <c r="F923" s="56">
        <f t="shared" si="43"/>
        <v>0</v>
      </c>
      <c r="G923" s="57">
        <f t="shared" si="44"/>
        <v>0</v>
      </c>
      <c r="H923" s="60">
        <f t="shared" si="45"/>
        <v>0</v>
      </c>
    </row>
    <row r="924" spans="1:8" s="59" customFormat="1" hidden="1">
      <c r="A924" s="53" t="str">
        <f>IF((LEN('Copy paste to Here'!G928))&gt;5,((CONCATENATE('Copy paste to Here'!G928," &amp; ",'Copy paste to Here'!D928,"  &amp;  ",'Copy paste to Here'!E928))),"Empty Cell")</f>
        <v>Empty Cell</v>
      </c>
      <c r="B924" s="54">
        <f>'Copy paste to Here'!C928</f>
        <v>0</v>
      </c>
      <c r="C924" s="54"/>
      <c r="D924" s="55"/>
      <c r="E924" s="56"/>
      <c r="F924" s="56">
        <f t="shared" si="43"/>
        <v>0</v>
      </c>
      <c r="G924" s="57">
        <f t="shared" si="44"/>
        <v>0</v>
      </c>
      <c r="H924" s="60">
        <f t="shared" si="45"/>
        <v>0</v>
      </c>
    </row>
    <row r="925" spans="1:8" s="59" customFormat="1" hidden="1">
      <c r="A925" s="53" t="str">
        <f>IF((LEN('Copy paste to Here'!G929))&gt;5,((CONCATENATE('Copy paste to Here'!G929," &amp; ",'Copy paste to Here'!D929,"  &amp;  ",'Copy paste to Here'!E929))),"Empty Cell")</f>
        <v>Empty Cell</v>
      </c>
      <c r="B925" s="54">
        <f>'Copy paste to Here'!C929</f>
        <v>0</v>
      </c>
      <c r="C925" s="54"/>
      <c r="D925" s="55"/>
      <c r="E925" s="56"/>
      <c r="F925" s="56">
        <f t="shared" si="43"/>
        <v>0</v>
      </c>
      <c r="G925" s="57">
        <f t="shared" si="44"/>
        <v>0</v>
      </c>
      <c r="H925" s="60">
        <f t="shared" si="45"/>
        <v>0</v>
      </c>
    </row>
    <row r="926" spans="1:8" s="59" customFormat="1" hidden="1">
      <c r="A926" s="53" t="str">
        <f>IF((LEN('Copy paste to Here'!G930))&gt;5,((CONCATENATE('Copy paste to Here'!G930," &amp; ",'Copy paste to Here'!D930,"  &amp;  ",'Copy paste to Here'!E930))),"Empty Cell")</f>
        <v>Empty Cell</v>
      </c>
      <c r="B926" s="54">
        <f>'Copy paste to Here'!C930</f>
        <v>0</v>
      </c>
      <c r="C926" s="54"/>
      <c r="D926" s="55"/>
      <c r="E926" s="56"/>
      <c r="F926" s="56">
        <f t="shared" si="43"/>
        <v>0</v>
      </c>
      <c r="G926" s="57">
        <f t="shared" si="44"/>
        <v>0</v>
      </c>
      <c r="H926" s="60">
        <f t="shared" si="45"/>
        <v>0</v>
      </c>
    </row>
    <row r="927" spans="1:8" s="59" customFormat="1" hidden="1">
      <c r="A927" s="53" t="str">
        <f>IF((LEN('Copy paste to Here'!G931))&gt;5,((CONCATENATE('Copy paste to Here'!G931," &amp; ",'Copy paste to Here'!D931,"  &amp;  ",'Copy paste to Here'!E931))),"Empty Cell")</f>
        <v>Empty Cell</v>
      </c>
      <c r="B927" s="54">
        <f>'Copy paste to Here'!C931</f>
        <v>0</v>
      </c>
      <c r="C927" s="54"/>
      <c r="D927" s="55"/>
      <c r="E927" s="56"/>
      <c r="F927" s="56">
        <f t="shared" si="43"/>
        <v>0</v>
      </c>
      <c r="G927" s="57">
        <f t="shared" si="44"/>
        <v>0</v>
      </c>
      <c r="H927" s="60">
        <f t="shared" si="45"/>
        <v>0</v>
      </c>
    </row>
    <row r="928" spans="1:8" s="59" customFormat="1" hidden="1">
      <c r="A928" s="53" t="str">
        <f>IF((LEN('Copy paste to Here'!G932))&gt;5,((CONCATENATE('Copy paste to Here'!G932," &amp; ",'Copy paste to Here'!D932,"  &amp;  ",'Copy paste to Here'!E932))),"Empty Cell")</f>
        <v>Empty Cell</v>
      </c>
      <c r="B928" s="54">
        <f>'Copy paste to Here'!C932</f>
        <v>0</v>
      </c>
      <c r="C928" s="54"/>
      <c r="D928" s="55"/>
      <c r="E928" s="56"/>
      <c r="F928" s="56">
        <f t="shared" si="43"/>
        <v>0</v>
      </c>
      <c r="G928" s="57">
        <f t="shared" si="44"/>
        <v>0</v>
      </c>
      <c r="H928" s="60">
        <f t="shared" si="45"/>
        <v>0</v>
      </c>
    </row>
    <row r="929" spans="1:8" s="59" customFormat="1" hidden="1">
      <c r="A929" s="53" t="str">
        <f>IF((LEN('Copy paste to Here'!G933))&gt;5,((CONCATENATE('Copy paste to Here'!G933," &amp; ",'Copy paste to Here'!D933,"  &amp;  ",'Copy paste to Here'!E933))),"Empty Cell")</f>
        <v>Empty Cell</v>
      </c>
      <c r="B929" s="54">
        <f>'Copy paste to Here'!C933</f>
        <v>0</v>
      </c>
      <c r="C929" s="54"/>
      <c r="D929" s="55"/>
      <c r="E929" s="56"/>
      <c r="F929" s="56">
        <f t="shared" si="43"/>
        <v>0</v>
      </c>
      <c r="G929" s="57">
        <f t="shared" si="44"/>
        <v>0</v>
      </c>
      <c r="H929" s="60">
        <f t="shared" si="45"/>
        <v>0</v>
      </c>
    </row>
    <row r="930" spans="1:8" s="59" customFormat="1" hidden="1">
      <c r="A930" s="53" t="str">
        <f>IF((LEN('Copy paste to Here'!G934))&gt;5,((CONCATENATE('Copy paste to Here'!G934," &amp; ",'Copy paste to Here'!D934,"  &amp;  ",'Copy paste to Here'!E934))),"Empty Cell")</f>
        <v>Empty Cell</v>
      </c>
      <c r="B930" s="54">
        <f>'Copy paste to Here'!C934</f>
        <v>0</v>
      </c>
      <c r="C930" s="54"/>
      <c r="D930" s="55"/>
      <c r="E930" s="56"/>
      <c r="F930" s="56">
        <f t="shared" si="43"/>
        <v>0</v>
      </c>
      <c r="G930" s="57">
        <f t="shared" si="44"/>
        <v>0</v>
      </c>
      <c r="H930" s="60">
        <f t="shared" si="45"/>
        <v>0</v>
      </c>
    </row>
    <row r="931" spans="1:8" s="59" customFormat="1" hidden="1">
      <c r="A931" s="53" t="str">
        <f>IF((LEN('Copy paste to Here'!G935))&gt;5,((CONCATENATE('Copy paste to Here'!G935," &amp; ",'Copy paste to Here'!D935,"  &amp;  ",'Copy paste to Here'!E935))),"Empty Cell")</f>
        <v>Empty Cell</v>
      </c>
      <c r="B931" s="54">
        <f>'Copy paste to Here'!C935</f>
        <v>0</v>
      </c>
      <c r="C931" s="54"/>
      <c r="D931" s="55"/>
      <c r="E931" s="56"/>
      <c r="F931" s="56">
        <f t="shared" si="43"/>
        <v>0</v>
      </c>
      <c r="G931" s="57">
        <f t="shared" si="44"/>
        <v>0</v>
      </c>
      <c r="H931" s="60">
        <f t="shared" si="45"/>
        <v>0</v>
      </c>
    </row>
    <row r="932" spans="1:8" s="59" customFormat="1" hidden="1">
      <c r="A932" s="53" t="str">
        <f>IF((LEN('Copy paste to Here'!G936))&gt;5,((CONCATENATE('Copy paste to Here'!G936," &amp; ",'Copy paste to Here'!D936,"  &amp;  ",'Copy paste to Here'!E936))),"Empty Cell")</f>
        <v>Empty Cell</v>
      </c>
      <c r="B932" s="54">
        <f>'Copy paste to Here'!C936</f>
        <v>0</v>
      </c>
      <c r="C932" s="54"/>
      <c r="D932" s="55"/>
      <c r="E932" s="56"/>
      <c r="F932" s="56">
        <f t="shared" si="43"/>
        <v>0</v>
      </c>
      <c r="G932" s="57">
        <f t="shared" si="44"/>
        <v>0</v>
      </c>
      <c r="H932" s="60">
        <f t="shared" si="45"/>
        <v>0</v>
      </c>
    </row>
    <row r="933" spans="1:8" s="59" customFormat="1" hidden="1">
      <c r="A933" s="53" t="str">
        <f>IF((LEN('Copy paste to Here'!G937))&gt;5,((CONCATENATE('Copy paste to Here'!G937," &amp; ",'Copy paste to Here'!D937,"  &amp;  ",'Copy paste to Here'!E937))),"Empty Cell")</f>
        <v>Empty Cell</v>
      </c>
      <c r="B933" s="54">
        <f>'Copy paste to Here'!C937</f>
        <v>0</v>
      </c>
      <c r="C933" s="54"/>
      <c r="D933" s="55"/>
      <c r="E933" s="56"/>
      <c r="F933" s="56">
        <f t="shared" si="43"/>
        <v>0</v>
      </c>
      <c r="G933" s="57">
        <f t="shared" si="44"/>
        <v>0</v>
      </c>
      <c r="H933" s="60">
        <f t="shared" si="45"/>
        <v>0</v>
      </c>
    </row>
    <row r="934" spans="1:8" s="59" customFormat="1" hidden="1">
      <c r="A934" s="53" t="str">
        <f>IF((LEN('Copy paste to Here'!G938))&gt;5,((CONCATENATE('Copy paste to Here'!G938," &amp; ",'Copy paste to Here'!D938,"  &amp;  ",'Copy paste to Here'!E938))),"Empty Cell")</f>
        <v>Empty Cell</v>
      </c>
      <c r="B934" s="54">
        <f>'Copy paste to Here'!C938</f>
        <v>0</v>
      </c>
      <c r="C934" s="54"/>
      <c r="D934" s="55"/>
      <c r="E934" s="56"/>
      <c r="F934" s="56">
        <f t="shared" si="43"/>
        <v>0</v>
      </c>
      <c r="G934" s="57">
        <f t="shared" si="44"/>
        <v>0</v>
      </c>
      <c r="H934" s="60">
        <f t="shared" si="45"/>
        <v>0</v>
      </c>
    </row>
    <row r="935" spans="1:8" s="59" customFormat="1" hidden="1">
      <c r="A935" s="53" t="str">
        <f>IF((LEN('Copy paste to Here'!G939))&gt;5,((CONCATENATE('Copy paste to Here'!G939," &amp; ",'Copy paste to Here'!D939,"  &amp;  ",'Copy paste to Here'!E939))),"Empty Cell")</f>
        <v>Empty Cell</v>
      </c>
      <c r="B935" s="54">
        <f>'Copy paste to Here'!C939</f>
        <v>0</v>
      </c>
      <c r="C935" s="54"/>
      <c r="D935" s="55"/>
      <c r="E935" s="56"/>
      <c r="F935" s="56">
        <f t="shared" si="43"/>
        <v>0</v>
      </c>
      <c r="G935" s="57">
        <f t="shared" si="44"/>
        <v>0</v>
      </c>
      <c r="H935" s="60">
        <f t="shared" si="45"/>
        <v>0</v>
      </c>
    </row>
    <row r="936" spans="1:8" s="59" customFormat="1" hidden="1">
      <c r="A936" s="53" t="str">
        <f>IF((LEN('Copy paste to Here'!G940))&gt;5,((CONCATENATE('Copy paste to Here'!G940," &amp; ",'Copy paste to Here'!D940,"  &amp;  ",'Copy paste to Here'!E940))),"Empty Cell")</f>
        <v>Empty Cell</v>
      </c>
      <c r="B936" s="54">
        <f>'Copy paste to Here'!C940</f>
        <v>0</v>
      </c>
      <c r="C936" s="54"/>
      <c r="D936" s="55"/>
      <c r="E936" s="56"/>
      <c r="F936" s="56">
        <f t="shared" si="43"/>
        <v>0</v>
      </c>
      <c r="G936" s="57">
        <f t="shared" si="44"/>
        <v>0</v>
      </c>
      <c r="H936" s="60">
        <f t="shared" si="45"/>
        <v>0</v>
      </c>
    </row>
    <row r="937" spans="1:8" s="59" customFormat="1" hidden="1">
      <c r="A937" s="53" t="str">
        <f>IF((LEN('Copy paste to Here'!G941))&gt;5,((CONCATENATE('Copy paste to Here'!G941," &amp; ",'Copy paste to Here'!D941,"  &amp;  ",'Copy paste to Here'!E941))),"Empty Cell")</f>
        <v>Empty Cell</v>
      </c>
      <c r="B937" s="54">
        <f>'Copy paste to Here'!C941</f>
        <v>0</v>
      </c>
      <c r="C937" s="54"/>
      <c r="D937" s="55"/>
      <c r="E937" s="56"/>
      <c r="F937" s="56">
        <f t="shared" si="43"/>
        <v>0</v>
      </c>
      <c r="G937" s="57">
        <f t="shared" si="44"/>
        <v>0</v>
      </c>
      <c r="H937" s="60">
        <f t="shared" si="45"/>
        <v>0</v>
      </c>
    </row>
    <row r="938" spans="1:8" s="59" customFormat="1" hidden="1">
      <c r="A938" s="53" t="str">
        <f>IF((LEN('Copy paste to Here'!G942))&gt;5,((CONCATENATE('Copy paste to Here'!G942," &amp; ",'Copy paste to Here'!D942,"  &amp;  ",'Copy paste to Here'!E942))),"Empty Cell")</f>
        <v>Empty Cell</v>
      </c>
      <c r="B938" s="54">
        <f>'Copy paste to Here'!C942</f>
        <v>0</v>
      </c>
      <c r="C938" s="54"/>
      <c r="D938" s="55"/>
      <c r="E938" s="56"/>
      <c r="F938" s="56">
        <f t="shared" si="43"/>
        <v>0</v>
      </c>
      <c r="G938" s="57">
        <f t="shared" si="44"/>
        <v>0</v>
      </c>
      <c r="H938" s="60">
        <f t="shared" si="45"/>
        <v>0</v>
      </c>
    </row>
    <row r="939" spans="1:8" s="59" customFormat="1" hidden="1">
      <c r="A939" s="53" t="str">
        <f>IF((LEN('Copy paste to Here'!G943))&gt;5,((CONCATENATE('Copy paste to Here'!G943," &amp; ",'Copy paste to Here'!D943,"  &amp;  ",'Copy paste to Here'!E943))),"Empty Cell")</f>
        <v>Empty Cell</v>
      </c>
      <c r="B939" s="54">
        <f>'Copy paste to Here'!C943</f>
        <v>0</v>
      </c>
      <c r="C939" s="54"/>
      <c r="D939" s="55"/>
      <c r="E939" s="56"/>
      <c r="F939" s="56">
        <f t="shared" si="43"/>
        <v>0</v>
      </c>
      <c r="G939" s="57">
        <f t="shared" si="44"/>
        <v>0</v>
      </c>
      <c r="H939" s="60">
        <f t="shared" si="45"/>
        <v>0</v>
      </c>
    </row>
    <row r="940" spans="1:8" s="59" customFormat="1" hidden="1">
      <c r="A940" s="53" t="str">
        <f>IF((LEN('Copy paste to Here'!G944))&gt;5,((CONCATENATE('Copy paste to Here'!G944," &amp; ",'Copy paste to Here'!D944,"  &amp;  ",'Copy paste to Here'!E944))),"Empty Cell")</f>
        <v>Empty Cell</v>
      </c>
      <c r="B940" s="54">
        <f>'Copy paste to Here'!C944</f>
        <v>0</v>
      </c>
      <c r="C940" s="54"/>
      <c r="D940" s="55"/>
      <c r="E940" s="56"/>
      <c r="F940" s="56">
        <f t="shared" si="43"/>
        <v>0</v>
      </c>
      <c r="G940" s="57">
        <f t="shared" si="44"/>
        <v>0</v>
      </c>
      <c r="H940" s="60">
        <f t="shared" si="45"/>
        <v>0</v>
      </c>
    </row>
    <row r="941" spans="1:8" s="59" customFormat="1" hidden="1">
      <c r="A941" s="53" t="str">
        <f>IF((LEN('Copy paste to Here'!G945))&gt;5,((CONCATENATE('Copy paste to Here'!G945," &amp; ",'Copy paste to Here'!D945,"  &amp;  ",'Copy paste to Here'!E945))),"Empty Cell")</f>
        <v>Empty Cell</v>
      </c>
      <c r="B941" s="54">
        <f>'Copy paste to Here'!C945</f>
        <v>0</v>
      </c>
      <c r="C941" s="54"/>
      <c r="D941" s="55"/>
      <c r="E941" s="56"/>
      <c r="F941" s="56">
        <f t="shared" si="43"/>
        <v>0</v>
      </c>
      <c r="G941" s="57">
        <f t="shared" si="44"/>
        <v>0</v>
      </c>
      <c r="H941" s="60">
        <f t="shared" si="45"/>
        <v>0</v>
      </c>
    </row>
    <row r="942" spans="1:8" s="59" customFormat="1" hidden="1">
      <c r="A942" s="53" t="str">
        <f>IF((LEN('Copy paste to Here'!G946))&gt;5,((CONCATENATE('Copy paste to Here'!G946," &amp; ",'Copy paste to Here'!D946,"  &amp;  ",'Copy paste to Here'!E946))),"Empty Cell")</f>
        <v>Empty Cell</v>
      </c>
      <c r="B942" s="54">
        <f>'Copy paste to Here'!C946</f>
        <v>0</v>
      </c>
      <c r="C942" s="54"/>
      <c r="D942" s="55"/>
      <c r="E942" s="56"/>
      <c r="F942" s="56">
        <f t="shared" si="43"/>
        <v>0</v>
      </c>
      <c r="G942" s="57">
        <f t="shared" si="44"/>
        <v>0</v>
      </c>
      <c r="H942" s="60">
        <f t="shared" si="45"/>
        <v>0</v>
      </c>
    </row>
    <row r="943" spans="1:8" s="59" customFormat="1" hidden="1">
      <c r="A943" s="53" t="str">
        <f>IF((LEN('Copy paste to Here'!G947))&gt;5,((CONCATENATE('Copy paste to Here'!G947," &amp; ",'Copy paste to Here'!D947,"  &amp;  ",'Copy paste to Here'!E947))),"Empty Cell")</f>
        <v>Empty Cell</v>
      </c>
      <c r="B943" s="54">
        <f>'Copy paste to Here'!C947</f>
        <v>0</v>
      </c>
      <c r="C943" s="54"/>
      <c r="D943" s="55"/>
      <c r="E943" s="56"/>
      <c r="F943" s="56">
        <f t="shared" si="43"/>
        <v>0</v>
      </c>
      <c r="G943" s="57">
        <f t="shared" si="44"/>
        <v>0</v>
      </c>
      <c r="H943" s="60">
        <f t="shared" si="45"/>
        <v>0</v>
      </c>
    </row>
    <row r="944" spans="1:8" s="59" customFormat="1" hidden="1">
      <c r="A944" s="53" t="str">
        <f>IF((LEN('Copy paste to Here'!G948))&gt;5,((CONCATENATE('Copy paste to Here'!G948," &amp; ",'Copy paste to Here'!D948,"  &amp;  ",'Copy paste to Here'!E948))),"Empty Cell")</f>
        <v>Empty Cell</v>
      </c>
      <c r="B944" s="54">
        <f>'Copy paste to Here'!C948</f>
        <v>0</v>
      </c>
      <c r="C944" s="54"/>
      <c r="D944" s="55"/>
      <c r="E944" s="56"/>
      <c r="F944" s="56">
        <f t="shared" si="43"/>
        <v>0</v>
      </c>
      <c r="G944" s="57">
        <f t="shared" si="44"/>
        <v>0</v>
      </c>
      <c r="H944" s="60">
        <f t="shared" si="45"/>
        <v>0</v>
      </c>
    </row>
    <row r="945" spans="1:8" s="59" customFormat="1" hidden="1">
      <c r="A945" s="53" t="str">
        <f>IF((LEN('Copy paste to Here'!G949))&gt;5,((CONCATENATE('Copy paste to Here'!G949," &amp; ",'Copy paste to Here'!D949,"  &amp;  ",'Copy paste to Here'!E949))),"Empty Cell")</f>
        <v>Empty Cell</v>
      </c>
      <c r="B945" s="54">
        <f>'Copy paste to Here'!C949</f>
        <v>0</v>
      </c>
      <c r="C945" s="54"/>
      <c r="D945" s="55"/>
      <c r="E945" s="56"/>
      <c r="F945" s="56">
        <f t="shared" si="43"/>
        <v>0</v>
      </c>
      <c r="G945" s="57">
        <f t="shared" si="44"/>
        <v>0</v>
      </c>
      <c r="H945" s="60">
        <f t="shared" si="45"/>
        <v>0</v>
      </c>
    </row>
    <row r="946" spans="1:8" s="59" customFormat="1" hidden="1">
      <c r="A946" s="53" t="str">
        <f>IF((LEN('Copy paste to Here'!G950))&gt;5,((CONCATENATE('Copy paste to Here'!G950," &amp; ",'Copy paste to Here'!D950,"  &amp;  ",'Copy paste to Here'!E950))),"Empty Cell")</f>
        <v>Empty Cell</v>
      </c>
      <c r="B946" s="54">
        <f>'Copy paste to Here'!C950</f>
        <v>0</v>
      </c>
      <c r="C946" s="54"/>
      <c r="D946" s="55"/>
      <c r="E946" s="56"/>
      <c r="F946" s="56">
        <f t="shared" si="43"/>
        <v>0</v>
      </c>
      <c r="G946" s="57">
        <f t="shared" si="44"/>
        <v>0</v>
      </c>
      <c r="H946" s="60">
        <f t="shared" si="45"/>
        <v>0</v>
      </c>
    </row>
    <row r="947" spans="1:8" s="59" customFormat="1" hidden="1">
      <c r="A947" s="53" t="str">
        <f>IF((LEN('Copy paste to Here'!G951))&gt;5,((CONCATENATE('Copy paste to Here'!G951," &amp; ",'Copy paste to Here'!D951,"  &amp;  ",'Copy paste to Here'!E951))),"Empty Cell")</f>
        <v>Empty Cell</v>
      </c>
      <c r="B947" s="54">
        <f>'Copy paste to Here'!C951</f>
        <v>0</v>
      </c>
      <c r="C947" s="54"/>
      <c r="D947" s="55"/>
      <c r="E947" s="56"/>
      <c r="F947" s="56">
        <f t="shared" si="43"/>
        <v>0</v>
      </c>
      <c r="G947" s="57">
        <f t="shared" si="44"/>
        <v>0</v>
      </c>
      <c r="H947" s="60">
        <f t="shared" si="45"/>
        <v>0</v>
      </c>
    </row>
    <row r="948" spans="1:8" s="59" customFormat="1" hidden="1">
      <c r="A948" s="53" t="str">
        <f>IF((LEN('Copy paste to Here'!G952))&gt;5,((CONCATENATE('Copy paste to Here'!G952," &amp; ",'Copy paste to Here'!D952,"  &amp;  ",'Copy paste to Here'!E952))),"Empty Cell")</f>
        <v>Empty Cell</v>
      </c>
      <c r="B948" s="54">
        <f>'Copy paste to Here'!C952</f>
        <v>0</v>
      </c>
      <c r="C948" s="54"/>
      <c r="D948" s="55"/>
      <c r="E948" s="56"/>
      <c r="F948" s="56">
        <f t="shared" si="43"/>
        <v>0</v>
      </c>
      <c r="G948" s="57">
        <f t="shared" si="44"/>
        <v>0</v>
      </c>
      <c r="H948" s="60">
        <f t="shared" si="45"/>
        <v>0</v>
      </c>
    </row>
    <row r="949" spans="1:8" s="59" customFormat="1" hidden="1">
      <c r="A949" s="53" t="str">
        <f>IF((LEN('Copy paste to Here'!G953))&gt;5,((CONCATENATE('Copy paste to Here'!G953," &amp; ",'Copy paste to Here'!D953,"  &amp;  ",'Copy paste to Here'!E953))),"Empty Cell")</f>
        <v>Empty Cell</v>
      </c>
      <c r="B949" s="54">
        <f>'Copy paste to Here'!C953</f>
        <v>0</v>
      </c>
      <c r="C949" s="54"/>
      <c r="D949" s="55"/>
      <c r="E949" s="56"/>
      <c r="F949" s="56">
        <f t="shared" si="43"/>
        <v>0</v>
      </c>
      <c r="G949" s="57">
        <f t="shared" si="44"/>
        <v>0</v>
      </c>
      <c r="H949" s="60">
        <f t="shared" si="45"/>
        <v>0</v>
      </c>
    </row>
    <row r="950" spans="1:8" s="59" customFormat="1" hidden="1">
      <c r="A950" s="53" t="str">
        <f>IF((LEN('Copy paste to Here'!G954))&gt;5,((CONCATENATE('Copy paste to Here'!G954," &amp; ",'Copy paste to Here'!D954,"  &amp;  ",'Copy paste to Here'!E954))),"Empty Cell")</f>
        <v>Empty Cell</v>
      </c>
      <c r="B950" s="54">
        <f>'Copy paste to Here'!C954</f>
        <v>0</v>
      </c>
      <c r="C950" s="54"/>
      <c r="D950" s="55"/>
      <c r="E950" s="56"/>
      <c r="F950" s="56">
        <f t="shared" si="43"/>
        <v>0</v>
      </c>
      <c r="G950" s="57">
        <f t="shared" si="44"/>
        <v>0</v>
      </c>
      <c r="H950" s="60">
        <f t="shared" si="45"/>
        <v>0</v>
      </c>
    </row>
    <row r="951" spans="1:8" s="59" customFormat="1" hidden="1">
      <c r="A951" s="53" t="str">
        <f>IF((LEN('Copy paste to Here'!G955))&gt;5,((CONCATENATE('Copy paste to Here'!G955," &amp; ",'Copy paste to Here'!D955,"  &amp;  ",'Copy paste to Here'!E955))),"Empty Cell")</f>
        <v>Empty Cell</v>
      </c>
      <c r="B951" s="54">
        <f>'Copy paste to Here'!C955</f>
        <v>0</v>
      </c>
      <c r="C951" s="54"/>
      <c r="D951" s="55"/>
      <c r="E951" s="56"/>
      <c r="F951" s="56">
        <f t="shared" si="43"/>
        <v>0</v>
      </c>
      <c r="G951" s="57">
        <f t="shared" si="44"/>
        <v>0</v>
      </c>
      <c r="H951" s="60">
        <f t="shared" si="45"/>
        <v>0</v>
      </c>
    </row>
    <row r="952" spans="1:8" s="59" customFormat="1" hidden="1">
      <c r="A952" s="53" t="str">
        <f>IF((LEN('Copy paste to Here'!G956))&gt;5,((CONCATENATE('Copy paste to Here'!G956," &amp; ",'Copy paste to Here'!D956,"  &amp;  ",'Copy paste to Here'!E956))),"Empty Cell")</f>
        <v>Empty Cell</v>
      </c>
      <c r="B952" s="54">
        <f>'Copy paste to Here'!C956</f>
        <v>0</v>
      </c>
      <c r="C952" s="54"/>
      <c r="D952" s="55"/>
      <c r="E952" s="56"/>
      <c r="F952" s="56">
        <f t="shared" si="43"/>
        <v>0</v>
      </c>
      <c r="G952" s="57">
        <f t="shared" si="44"/>
        <v>0</v>
      </c>
      <c r="H952" s="60">
        <f t="shared" si="45"/>
        <v>0</v>
      </c>
    </row>
    <row r="953" spans="1:8" s="59" customFormat="1" hidden="1">
      <c r="A953" s="53" t="str">
        <f>IF((LEN('Copy paste to Here'!G957))&gt;5,((CONCATENATE('Copy paste to Here'!G957," &amp; ",'Copy paste to Here'!D957,"  &amp;  ",'Copy paste to Here'!E957))),"Empty Cell")</f>
        <v>Empty Cell</v>
      </c>
      <c r="B953" s="54">
        <f>'Copy paste to Here'!C957</f>
        <v>0</v>
      </c>
      <c r="C953" s="54"/>
      <c r="D953" s="55"/>
      <c r="E953" s="56"/>
      <c r="F953" s="56">
        <f t="shared" si="43"/>
        <v>0</v>
      </c>
      <c r="G953" s="57">
        <f t="shared" si="44"/>
        <v>0</v>
      </c>
      <c r="H953" s="60">
        <f t="shared" si="45"/>
        <v>0</v>
      </c>
    </row>
    <row r="954" spans="1:8" s="59" customFormat="1" hidden="1">
      <c r="A954" s="53" t="str">
        <f>IF((LEN('Copy paste to Here'!G958))&gt;5,((CONCATENATE('Copy paste to Here'!G958," &amp; ",'Copy paste to Here'!D958,"  &amp;  ",'Copy paste to Here'!E958))),"Empty Cell")</f>
        <v>Empty Cell</v>
      </c>
      <c r="B954" s="54">
        <f>'Copy paste to Here'!C958</f>
        <v>0</v>
      </c>
      <c r="C954" s="54"/>
      <c r="D954" s="55"/>
      <c r="E954" s="56"/>
      <c r="F954" s="56">
        <f t="shared" si="43"/>
        <v>0</v>
      </c>
      <c r="G954" s="57">
        <f t="shared" si="44"/>
        <v>0</v>
      </c>
      <c r="H954" s="60">
        <f t="shared" si="45"/>
        <v>0</v>
      </c>
    </row>
    <row r="955" spans="1:8" s="59" customFormat="1" hidden="1">
      <c r="A955" s="53" t="str">
        <f>IF((LEN('Copy paste to Here'!G959))&gt;5,((CONCATENATE('Copy paste to Here'!G959," &amp; ",'Copy paste to Here'!D959,"  &amp;  ",'Copy paste to Here'!E959))),"Empty Cell")</f>
        <v>Empty Cell</v>
      </c>
      <c r="B955" s="54">
        <f>'Copy paste to Here'!C959</f>
        <v>0</v>
      </c>
      <c r="C955" s="54"/>
      <c r="D955" s="55"/>
      <c r="E955" s="56"/>
      <c r="F955" s="56">
        <f t="shared" si="43"/>
        <v>0</v>
      </c>
      <c r="G955" s="57">
        <f t="shared" si="44"/>
        <v>0</v>
      </c>
      <c r="H955" s="60">
        <f t="shared" si="45"/>
        <v>0</v>
      </c>
    </row>
    <row r="956" spans="1:8" s="59" customFormat="1" hidden="1">
      <c r="A956" s="53" t="str">
        <f>IF((LEN('Copy paste to Here'!G960))&gt;5,((CONCATENATE('Copy paste to Here'!G960," &amp; ",'Copy paste to Here'!D960,"  &amp;  ",'Copy paste to Here'!E960))),"Empty Cell")</f>
        <v>Empty Cell</v>
      </c>
      <c r="B956" s="54">
        <f>'Copy paste to Here'!C960</f>
        <v>0</v>
      </c>
      <c r="C956" s="54"/>
      <c r="D956" s="55"/>
      <c r="E956" s="56"/>
      <c r="F956" s="56">
        <f t="shared" si="43"/>
        <v>0</v>
      </c>
      <c r="G956" s="57">
        <f t="shared" si="44"/>
        <v>0</v>
      </c>
      <c r="H956" s="60">
        <f t="shared" si="45"/>
        <v>0</v>
      </c>
    </row>
    <row r="957" spans="1:8" s="59" customFormat="1" hidden="1">
      <c r="A957" s="53" t="str">
        <f>IF((LEN('Copy paste to Here'!G961))&gt;5,((CONCATENATE('Copy paste to Here'!G961," &amp; ",'Copy paste to Here'!D961,"  &amp;  ",'Copy paste to Here'!E961))),"Empty Cell")</f>
        <v>Empty Cell</v>
      </c>
      <c r="B957" s="54">
        <f>'Copy paste to Here'!C961</f>
        <v>0</v>
      </c>
      <c r="C957" s="54"/>
      <c r="D957" s="55"/>
      <c r="E957" s="56"/>
      <c r="F957" s="56">
        <f t="shared" si="43"/>
        <v>0</v>
      </c>
      <c r="G957" s="57">
        <f t="shared" si="44"/>
        <v>0</v>
      </c>
      <c r="H957" s="60">
        <f t="shared" si="45"/>
        <v>0</v>
      </c>
    </row>
    <row r="958" spans="1:8" s="59" customFormat="1" hidden="1">
      <c r="A958" s="53" t="str">
        <f>IF((LEN('Copy paste to Here'!G962))&gt;5,((CONCATENATE('Copy paste to Here'!G962," &amp; ",'Copy paste to Here'!D962,"  &amp;  ",'Copy paste to Here'!E962))),"Empty Cell")</f>
        <v>Empty Cell</v>
      </c>
      <c r="B958" s="54">
        <f>'Copy paste to Here'!C962</f>
        <v>0</v>
      </c>
      <c r="C958" s="54"/>
      <c r="D958" s="55"/>
      <c r="E958" s="56"/>
      <c r="F958" s="56">
        <f t="shared" si="43"/>
        <v>0</v>
      </c>
      <c r="G958" s="57">
        <f t="shared" si="44"/>
        <v>0</v>
      </c>
      <c r="H958" s="60">
        <f t="shared" si="45"/>
        <v>0</v>
      </c>
    </row>
    <row r="959" spans="1:8" s="59" customFormat="1" hidden="1">
      <c r="A959" s="53" t="str">
        <f>IF((LEN('Copy paste to Here'!G963))&gt;5,((CONCATENATE('Copy paste to Here'!G963," &amp; ",'Copy paste to Here'!D963,"  &amp;  ",'Copy paste to Here'!E963))),"Empty Cell")</f>
        <v>Empty Cell</v>
      </c>
      <c r="B959" s="54">
        <f>'Copy paste to Here'!C963</f>
        <v>0</v>
      </c>
      <c r="C959" s="54"/>
      <c r="D959" s="55"/>
      <c r="E959" s="56"/>
      <c r="F959" s="56">
        <f t="shared" si="43"/>
        <v>0</v>
      </c>
      <c r="G959" s="57">
        <f t="shared" si="44"/>
        <v>0</v>
      </c>
      <c r="H959" s="60">
        <f t="shared" si="45"/>
        <v>0</v>
      </c>
    </row>
    <row r="960" spans="1:8" s="59" customFormat="1" hidden="1">
      <c r="A960" s="53" t="str">
        <f>IF((LEN('Copy paste to Here'!G964))&gt;5,((CONCATENATE('Copy paste to Here'!G964," &amp; ",'Copy paste to Here'!D964,"  &amp;  ",'Copy paste to Here'!E964))),"Empty Cell")</f>
        <v>Empty Cell</v>
      </c>
      <c r="B960" s="54">
        <f>'Copy paste to Here'!C964</f>
        <v>0</v>
      </c>
      <c r="C960" s="54"/>
      <c r="D960" s="55"/>
      <c r="E960" s="56"/>
      <c r="F960" s="56">
        <f t="shared" si="43"/>
        <v>0</v>
      </c>
      <c r="G960" s="57">
        <f t="shared" si="44"/>
        <v>0</v>
      </c>
      <c r="H960" s="60">
        <f t="shared" si="45"/>
        <v>0</v>
      </c>
    </row>
    <row r="961" spans="1:8" s="59" customFormat="1" hidden="1">
      <c r="A961" s="53" t="str">
        <f>IF((LEN('Copy paste to Here'!G965))&gt;5,((CONCATENATE('Copy paste to Here'!G965," &amp; ",'Copy paste to Here'!D965,"  &amp;  ",'Copy paste to Here'!E965))),"Empty Cell")</f>
        <v>Empty Cell</v>
      </c>
      <c r="B961" s="54">
        <f>'Copy paste to Here'!C965</f>
        <v>0</v>
      </c>
      <c r="C961" s="54"/>
      <c r="D961" s="55"/>
      <c r="E961" s="56"/>
      <c r="F961" s="56">
        <f t="shared" si="43"/>
        <v>0</v>
      </c>
      <c r="G961" s="57">
        <f t="shared" si="44"/>
        <v>0</v>
      </c>
      <c r="H961" s="60">
        <f t="shared" si="45"/>
        <v>0</v>
      </c>
    </row>
    <row r="962" spans="1:8" s="59" customFormat="1" hidden="1">
      <c r="A962" s="53" t="str">
        <f>IF((LEN('Copy paste to Here'!G966))&gt;5,((CONCATENATE('Copy paste to Here'!G966," &amp; ",'Copy paste to Here'!D966,"  &amp;  ",'Copy paste to Here'!E966))),"Empty Cell")</f>
        <v>Empty Cell</v>
      </c>
      <c r="B962" s="54">
        <f>'Copy paste to Here'!C966</f>
        <v>0</v>
      </c>
      <c r="C962" s="54"/>
      <c r="D962" s="55"/>
      <c r="E962" s="56"/>
      <c r="F962" s="56">
        <f t="shared" si="43"/>
        <v>0</v>
      </c>
      <c r="G962" s="57">
        <f t="shared" si="44"/>
        <v>0</v>
      </c>
      <c r="H962" s="60">
        <f t="shared" si="45"/>
        <v>0</v>
      </c>
    </row>
    <row r="963" spans="1:8" s="59" customFormat="1" hidden="1">
      <c r="A963" s="53" t="str">
        <f>IF((LEN('Copy paste to Here'!G967))&gt;5,((CONCATENATE('Copy paste to Here'!G967," &amp; ",'Copy paste to Here'!D967,"  &amp;  ",'Copy paste to Here'!E967))),"Empty Cell")</f>
        <v>Empty Cell</v>
      </c>
      <c r="B963" s="54">
        <f>'Copy paste to Here'!C967</f>
        <v>0</v>
      </c>
      <c r="C963" s="54"/>
      <c r="D963" s="55"/>
      <c r="E963" s="56"/>
      <c r="F963" s="56">
        <f t="shared" si="43"/>
        <v>0</v>
      </c>
      <c r="G963" s="57">
        <f t="shared" si="44"/>
        <v>0</v>
      </c>
      <c r="H963" s="60">
        <f t="shared" si="45"/>
        <v>0</v>
      </c>
    </row>
    <row r="964" spans="1:8" s="59" customFormat="1" hidden="1">
      <c r="A964" s="53" t="str">
        <f>IF((LEN('Copy paste to Here'!G968))&gt;5,((CONCATENATE('Copy paste to Here'!G968," &amp; ",'Copy paste to Here'!D968,"  &amp;  ",'Copy paste to Here'!E968))),"Empty Cell")</f>
        <v>Empty Cell</v>
      </c>
      <c r="B964" s="54">
        <f>'Copy paste to Here'!C968</f>
        <v>0</v>
      </c>
      <c r="C964" s="54"/>
      <c r="D964" s="55"/>
      <c r="E964" s="56"/>
      <c r="F964" s="56">
        <f t="shared" si="43"/>
        <v>0</v>
      </c>
      <c r="G964" s="57">
        <f t="shared" si="44"/>
        <v>0</v>
      </c>
      <c r="H964" s="60">
        <f t="shared" si="45"/>
        <v>0</v>
      </c>
    </row>
    <row r="965" spans="1:8" s="59" customFormat="1" hidden="1">
      <c r="A965" s="53" t="str">
        <f>IF((LEN('Copy paste to Here'!G969))&gt;5,((CONCATENATE('Copy paste to Here'!G969," &amp; ",'Copy paste to Here'!D969,"  &amp;  ",'Copy paste to Here'!E969))),"Empty Cell")</f>
        <v>Empty Cell</v>
      </c>
      <c r="B965" s="54">
        <f>'Copy paste to Here'!C969</f>
        <v>0</v>
      </c>
      <c r="C965" s="54"/>
      <c r="D965" s="55"/>
      <c r="E965" s="56"/>
      <c r="F965" s="56">
        <f t="shared" si="43"/>
        <v>0</v>
      </c>
      <c r="G965" s="57">
        <f t="shared" si="44"/>
        <v>0</v>
      </c>
      <c r="H965" s="60">
        <f t="shared" si="45"/>
        <v>0</v>
      </c>
    </row>
    <row r="966" spans="1:8" s="59" customFormat="1" hidden="1">
      <c r="A966" s="53" t="str">
        <f>IF((LEN('Copy paste to Here'!G970))&gt;5,((CONCATENATE('Copy paste to Here'!G970," &amp; ",'Copy paste to Here'!D970,"  &amp;  ",'Copy paste to Here'!E970))),"Empty Cell")</f>
        <v>Empty Cell</v>
      </c>
      <c r="B966" s="54">
        <f>'Copy paste to Here'!C970</f>
        <v>0</v>
      </c>
      <c r="C966" s="54"/>
      <c r="D966" s="55"/>
      <c r="E966" s="56"/>
      <c r="F966" s="56">
        <f t="shared" si="43"/>
        <v>0</v>
      </c>
      <c r="G966" s="57">
        <f t="shared" si="44"/>
        <v>0</v>
      </c>
      <c r="H966" s="60">
        <f t="shared" si="45"/>
        <v>0</v>
      </c>
    </row>
    <row r="967" spans="1:8" s="59" customFormat="1" hidden="1">
      <c r="A967" s="53" t="str">
        <f>IF((LEN('Copy paste to Here'!G971))&gt;5,((CONCATENATE('Copy paste to Here'!G971," &amp; ",'Copy paste to Here'!D971,"  &amp;  ",'Copy paste to Here'!E971))),"Empty Cell")</f>
        <v>Empty Cell</v>
      </c>
      <c r="B967" s="54">
        <f>'Copy paste to Here'!C971</f>
        <v>0</v>
      </c>
      <c r="C967" s="54"/>
      <c r="D967" s="55"/>
      <c r="E967" s="56"/>
      <c r="F967" s="56">
        <f t="shared" si="43"/>
        <v>0</v>
      </c>
      <c r="G967" s="57">
        <f t="shared" si="44"/>
        <v>0</v>
      </c>
      <c r="H967" s="60">
        <f t="shared" si="45"/>
        <v>0</v>
      </c>
    </row>
    <row r="968" spans="1:8" s="59" customFormat="1" hidden="1">
      <c r="A968" s="53" t="str">
        <f>IF((LEN('Copy paste to Here'!G972))&gt;5,((CONCATENATE('Copy paste to Here'!G972," &amp; ",'Copy paste to Here'!D972,"  &amp;  ",'Copy paste to Here'!E972))),"Empty Cell")</f>
        <v>Empty Cell</v>
      </c>
      <c r="B968" s="54">
        <f>'Copy paste to Here'!C972</f>
        <v>0</v>
      </c>
      <c r="C968" s="54"/>
      <c r="D968" s="55"/>
      <c r="E968" s="56"/>
      <c r="F968" s="56">
        <f t="shared" si="43"/>
        <v>0</v>
      </c>
      <c r="G968" s="57">
        <f t="shared" si="44"/>
        <v>0</v>
      </c>
      <c r="H968" s="60">
        <f t="shared" si="45"/>
        <v>0</v>
      </c>
    </row>
    <row r="969" spans="1:8" s="59" customFormat="1" hidden="1">
      <c r="A969" s="53" t="str">
        <f>IF((LEN('Copy paste to Here'!G973))&gt;5,((CONCATENATE('Copy paste to Here'!G973," &amp; ",'Copy paste to Here'!D973,"  &amp;  ",'Copy paste to Here'!E973))),"Empty Cell")</f>
        <v>Empty Cell</v>
      </c>
      <c r="B969" s="54">
        <f>'Copy paste to Here'!C973</f>
        <v>0</v>
      </c>
      <c r="C969" s="54"/>
      <c r="D969" s="55"/>
      <c r="E969" s="56"/>
      <c r="F969" s="56">
        <f t="shared" si="43"/>
        <v>0</v>
      </c>
      <c r="G969" s="57">
        <f t="shared" si="44"/>
        <v>0</v>
      </c>
      <c r="H969" s="60">
        <f t="shared" si="45"/>
        <v>0</v>
      </c>
    </row>
    <row r="970" spans="1:8" s="59" customFormat="1" hidden="1">
      <c r="A970" s="53" t="str">
        <f>IF((LEN('Copy paste to Here'!G974))&gt;5,((CONCATENATE('Copy paste to Here'!G974," &amp; ",'Copy paste to Here'!D974,"  &amp;  ",'Copy paste to Here'!E974))),"Empty Cell")</f>
        <v>Empty Cell</v>
      </c>
      <c r="B970" s="54">
        <f>'Copy paste to Here'!C974</f>
        <v>0</v>
      </c>
      <c r="C970" s="54"/>
      <c r="D970" s="55"/>
      <c r="E970" s="56"/>
      <c r="F970" s="56">
        <f t="shared" si="43"/>
        <v>0</v>
      </c>
      <c r="G970" s="57">
        <f t="shared" si="44"/>
        <v>0</v>
      </c>
      <c r="H970" s="60">
        <f t="shared" si="45"/>
        <v>0</v>
      </c>
    </row>
    <row r="971" spans="1:8" s="59" customFormat="1" hidden="1">
      <c r="A971" s="53" t="str">
        <f>IF((LEN('Copy paste to Here'!G975))&gt;5,((CONCATENATE('Copy paste to Here'!G975," &amp; ",'Copy paste to Here'!D975,"  &amp;  ",'Copy paste to Here'!E975))),"Empty Cell")</f>
        <v>Empty Cell</v>
      </c>
      <c r="B971" s="54">
        <f>'Copy paste to Here'!C975</f>
        <v>0</v>
      </c>
      <c r="C971" s="54"/>
      <c r="D971" s="55"/>
      <c r="E971" s="56"/>
      <c r="F971" s="56">
        <f t="shared" si="43"/>
        <v>0</v>
      </c>
      <c r="G971" s="57">
        <f t="shared" si="44"/>
        <v>0</v>
      </c>
      <c r="H971" s="60">
        <f t="shared" si="45"/>
        <v>0</v>
      </c>
    </row>
    <row r="972" spans="1:8" s="59" customFormat="1" hidden="1">
      <c r="A972" s="53" t="str">
        <f>IF((LEN('Copy paste to Here'!G976))&gt;5,((CONCATENATE('Copy paste to Here'!G976," &amp; ",'Copy paste to Here'!D976,"  &amp;  ",'Copy paste to Here'!E976))),"Empty Cell")</f>
        <v>Empty Cell</v>
      </c>
      <c r="B972" s="54">
        <f>'Copy paste to Here'!C976</f>
        <v>0</v>
      </c>
      <c r="C972" s="54"/>
      <c r="D972" s="55"/>
      <c r="E972" s="56"/>
      <c r="F972" s="56">
        <f t="shared" si="43"/>
        <v>0</v>
      </c>
      <c r="G972" s="57">
        <f t="shared" si="44"/>
        <v>0</v>
      </c>
      <c r="H972" s="60">
        <f t="shared" si="45"/>
        <v>0</v>
      </c>
    </row>
    <row r="973" spans="1:8" s="59" customFormat="1" hidden="1">
      <c r="A973" s="53" t="str">
        <f>IF((LEN('Copy paste to Here'!G977))&gt;5,((CONCATENATE('Copy paste to Here'!G977," &amp; ",'Copy paste to Here'!D977,"  &amp;  ",'Copy paste to Here'!E977))),"Empty Cell")</f>
        <v>Empty Cell</v>
      </c>
      <c r="B973" s="54">
        <f>'Copy paste to Here'!C977</f>
        <v>0</v>
      </c>
      <c r="C973" s="54"/>
      <c r="D973" s="55"/>
      <c r="E973" s="56"/>
      <c r="F973" s="56">
        <f t="shared" si="43"/>
        <v>0</v>
      </c>
      <c r="G973" s="57">
        <f t="shared" si="44"/>
        <v>0</v>
      </c>
      <c r="H973" s="60">
        <f t="shared" si="45"/>
        <v>0</v>
      </c>
    </row>
    <row r="974" spans="1:8" s="59" customFormat="1" hidden="1">
      <c r="A974" s="53" t="str">
        <f>IF((LEN('Copy paste to Here'!G978))&gt;5,((CONCATENATE('Copy paste to Here'!G978," &amp; ",'Copy paste to Here'!D978,"  &amp;  ",'Copy paste to Here'!E978))),"Empty Cell")</f>
        <v>Empty Cell</v>
      </c>
      <c r="B974" s="54">
        <f>'Copy paste to Here'!C978</f>
        <v>0</v>
      </c>
      <c r="C974" s="54"/>
      <c r="D974" s="55"/>
      <c r="E974" s="56"/>
      <c r="F974" s="56">
        <f t="shared" si="43"/>
        <v>0</v>
      </c>
      <c r="G974" s="57">
        <f t="shared" si="44"/>
        <v>0</v>
      </c>
      <c r="H974" s="60">
        <f t="shared" si="45"/>
        <v>0</v>
      </c>
    </row>
    <row r="975" spans="1:8" s="59" customFormat="1" hidden="1">
      <c r="A975" s="53" t="str">
        <f>IF((LEN('Copy paste to Here'!G979))&gt;5,((CONCATENATE('Copy paste to Here'!G979," &amp; ",'Copy paste to Here'!D979,"  &amp;  ",'Copy paste to Here'!E979))),"Empty Cell")</f>
        <v>Empty Cell</v>
      </c>
      <c r="B975" s="54">
        <f>'Copy paste to Here'!C979</f>
        <v>0</v>
      </c>
      <c r="C975" s="54"/>
      <c r="D975" s="55"/>
      <c r="E975" s="56"/>
      <c r="F975" s="56">
        <f t="shared" si="43"/>
        <v>0</v>
      </c>
      <c r="G975" s="57">
        <f t="shared" si="44"/>
        <v>0</v>
      </c>
      <c r="H975" s="60">
        <f t="shared" si="45"/>
        <v>0</v>
      </c>
    </row>
    <row r="976" spans="1:8" s="59" customFormat="1" hidden="1">
      <c r="A976" s="53" t="str">
        <f>IF((LEN('Copy paste to Here'!G980))&gt;5,((CONCATENATE('Copy paste to Here'!G980," &amp; ",'Copy paste to Here'!D980,"  &amp;  ",'Copy paste to Here'!E980))),"Empty Cell")</f>
        <v>Empty Cell</v>
      </c>
      <c r="B976" s="54">
        <f>'Copy paste to Here'!C980</f>
        <v>0</v>
      </c>
      <c r="C976" s="54"/>
      <c r="D976" s="55"/>
      <c r="E976" s="56"/>
      <c r="F976" s="56">
        <f t="shared" si="43"/>
        <v>0</v>
      </c>
      <c r="G976" s="57">
        <f t="shared" si="44"/>
        <v>0</v>
      </c>
      <c r="H976" s="60">
        <f t="shared" si="45"/>
        <v>0</v>
      </c>
    </row>
    <row r="977" spans="1:8" s="59" customFormat="1" hidden="1">
      <c r="A977" s="53" t="str">
        <f>IF((LEN('Copy paste to Here'!G981))&gt;5,((CONCATENATE('Copy paste to Here'!G981," &amp; ",'Copy paste to Here'!D981,"  &amp;  ",'Copy paste to Here'!E981))),"Empty Cell")</f>
        <v>Empty Cell</v>
      </c>
      <c r="B977" s="54">
        <f>'Copy paste to Here'!C981</f>
        <v>0</v>
      </c>
      <c r="C977" s="54"/>
      <c r="D977" s="55"/>
      <c r="E977" s="56"/>
      <c r="F977" s="56">
        <f t="shared" si="43"/>
        <v>0</v>
      </c>
      <c r="G977" s="57">
        <f t="shared" si="44"/>
        <v>0</v>
      </c>
      <c r="H977" s="60">
        <f t="shared" si="45"/>
        <v>0</v>
      </c>
    </row>
    <row r="978" spans="1:8" s="59" customFormat="1" hidden="1">
      <c r="A978" s="53" t="str">
        <f>IF((LEN('Copy paste to Here'!G982))&gt;5,((CONCATENATE('Copy paste to Here'!G982," &amp; ",'Copy paste to Here'!D982,"  &amp;  ",'Copy paste to Here'!E982))),"Empty Cell")</f>
        <v>Empty Cell</v>
      </c>
      <c r="B978" s="54">
        <f>'Copy paste to Here'!C982</f>
        <v>0</v>
      </c>
      <c r="C978" s="54"/>
      <c r="D978" s="55"/>
      <c r="E978" s="56"/>
      <c r="F978" s="56">
        <f t="shared" si="43"/>
        <v>0</v>
      </c>
      <c r="G978" s="57">
        <f t="shared" si="44"/>
        <v>0</v>
      </c>
      <c r="H978" s="60">
        <f t="shared" si="45"/>
        <v>0</v>
      </c>
    </row>
    <row r="979" spans="1:8" s="59" customFormat="1" hidden="1">
      <c r="A979" s="53" t="str">
        <f>IF((LEN('Copy paste to Here'!G983))&gt;5,((CONCATENATE('Copy paste to Here'!G983," &amp; ",'Copy paste to Here'!D983,"  &amp;  ",'Copy paste to Here'!E983))),"Empty Cell")</f>
        <v>Empty Cell</v>
      </c>
      <c r="B979" s="54">
        <f>'Copy paste to Here'!C983</f>
        <v>0</v>
      </c>
      <c r="C979" s="54"/>
      <c r="D979" s="55"/>
      <c r="E979" s="56"/>
      <c r="F979" s="56">
        <f t="shared" ref="F979:F998" si="46">D979*E979</f>
        <v>0</v>
      </c>
      <c r="G979" s="57">
        <f t="shared" ref="G979:G999" si="47">E979*$E$14</f>
        <v>0</v>
      </c>
      <c r="H979" s="60">
        <f t="shared" ref="H979:H998" si="48">D979*G979</f>
        <v>0</v>
      </c>
    </row>
    <row r="980" spans="1:8" s="59" customFormat="1" hidden="1">
      <c r="A980" s="53" t="str">
        <f>IF((LEN('Copy paste to Here'!G984))&gt;5,((CONCATENATE('Copy paste to Here'!G984," &amp; ",'Copy paste to Here'!D984,"  &amp;  ",'Copy paste to Here'!E984))),"Empty Cell")</f>
        <v>Empty Cell</v>
      </c>
      <c r="B980" s="54">
        <f>'Copy paste to Here'!C984</f>
        <v>0</v>
      </c>
      <c r="C980" s="54"/>
      <c r="D980" s="55"/>
      <c r="E980" s="56"/>
      <c r="F980" s="56">
        <f t="shared" si="46"/>
        <v>0</v>
      </c>
      <c r="G980" s="57">
        <f t="shared" si="47"/>
        <v>0</v>
      </c>
      <c r="H980" s="60">
        <f t="shared" si="48"/>
        <v>0</v>
      </c>
    </row>
    <row r="981" spans="1:8" s="59" customFormat="1" hidden="1">
      <c r="A981" s="53" t="str">
        <f>IF((LEN('Copy paste to Here'!G985))&gt;5,((CONCATENATE('Copy paste to Here'!G985," &amp; ",'Copy paste to Here'!D985,"  &amp;  ",'Copy paste to Here'!E985))),"Empty Cell")</f>
        <v>Empty Cell</v>
      </c>
      <c r="B981" s="54">
        <f>'Copy paste to Here'!C985</f>
        <v>0</v>
      </c>
      <c r="C981" s="54"/>
      <c r="D981" s="55"/>
      <c r="E981" s="56"/>
      <c r="F981" s="56">
        <f t="shared" si="46"/>
        <v>0</v>
      </c>
      <c r="G981" s="57">
        <f t="shared" si="47"/>
        <v>0</v>
      </c>
      <c r="H981" s="60">
        <f t="shared" si="48"/>
        <v>0</v>
      </c>
    </row>
    <row r="982" spans="1:8" s="59" customFormat="1" hidden="1">
      <c r="A982" s="53" t="str">
        <f>IF((LEN('Copy paste to Here'!G986))&gt;5,((CONCATENATE('Copy paste to Here'!G986," &amp; ",'Copy paste to Here'!D986,"  &amp;  ",'Copy paste to Here'!E986))),"Empty Cell")</f>
        <v>Empty Cell</v>
      </c>
      <c r="B982" s="54">
        <f>'Copy paste to Here'!C986</f>
        <v>0</v>
      </c>
      <c r="C982" s="54"/>
      <c r="D982" s="55"/>
      <c r="E982" s="56"/>
      <c r="F982" s="56">
        <f t="shared" si="46"/>
        <v>0</v>
      </c>
      <c r="G982" s="57">
        <f t="shared" si="47"/>
        <v>0</v>
      </c>
      <c r="H982" s="60">
        <f t="shared" si="48"/>
        <v>0</v>
      </c>
    </row>
    <row r="983" spans="1:8" s="59" customFormat="1" hidden="1">
      <c r="A983" s="53" t="str">
        <f>IF((LEN('Copy paste to Here'!G987))&gt;5,((CONCATENATE('Copy paste to Here'!G987," &amp; ",'Copy paste to Here'!D987,"  &amp;  ",'Copy paste to Here'!E987))),"Empty Cell")</f>
        <v>Empty Cell</v>
      </c>
      <c r="B983" s="54">
        <f>'Copy paste to Here'!C987</f>
        <v>0</v>
      </c>
      <c r="C983" s="54"/>
      <c r="D983" s="55"/>
      <c r="E983" s="56"/>
      <c r="F983" s="56">
        <f t="shared" si="46"/>
        <v>0</v>
      </c>
      <c r="G983" s="57">
        <f t="shared" si="47"/>
        <v>0</v>
      </c>
      <c r="H983" s="60">
        <f t="shared" si="48"/>
        <v>0</v>
      </c>
    </row>
    <row r="984" spans="1:8" s="59" customFormat="1" hidden="1">
      <c r="A984" s="53" t="str">
        <f>IF((LEN('Copy paste to Here'!G988))&gt;5,((CONCATENATE('Copy paste to Here'!G988," &amp; ",'Copy paste to Here'!D988,"  &amp;  ",'Copy paste to Here'!E988))),"Empty Cell")</f>
        <v>Empty Cell</v>
      </c>
      <c r="B984" s="54">
        <f>'Copy paste to Here'!C988</f>
        <v>0</v>
      </c>
      <c r="C984" s="54"/>
      <c r="D984" s="55"/>
      <c r="E984" s="56"/>
      <c r="F984" s="56">
        <f t="shared" si="46"/>
        <v>0</v>
      </c>
      <c r="G984" s="57">
        <f t="shared" si="47"/>
        <v>0</v>
      </c>
      <c r="H984" s="60">
        <f t="shared" si="48"/>
        <v>0</v>
      </c>
    </row>
    <row r="985" spans="1:8" s="59" customFormat="1" hidden="1">
      <c r="A985" s="53" t="str">
        <f>IF((LEN('Copy paste to Here'!G989))&gt;5,((CONCATENATE('Copy paste to Here'!G989," &amp; ",'Copy paste to Here'!D989,"  &amp;  ",'Copy paste to Here'!E989))),"Empty Cell")</f>
        <v>Empty Cell</v>
      </c>
      <c r="B985" s="54">
        <f>'Copy paste to Here'!C989</f>
        <v>0</v>
      </c>
      <c r="C985" s="54"/>
      <c r="D985" s="55"/>
      <c r="E985" s="56"/>
      <c r="F985" s="56">
        <f t="shared" si="46"/>
        <v>0</v>
      </c>
      <c r="G985" s="57">
        <f t="shared" si="47"/>
        <v>0</v>
      </c>
      <c r="H985" s="60">
        <f t="shared" si="48"/>
        <v>0</v>
      </c>
    </row>
    <row r="986" spans="1:8" s="59" customFormat="1" hidden="1">
      <c r="A986" s="53" t="str">
        <f>IF((LEN('Copy paste to Here'!G990))&gt;5,((CONCATENATE('Copy paste to Here'!G990," &amp; ",'Copy paste to Here'!D990,"  &amp;  ",'Copy paste to Here'!E990))),"Empty Cell")</f>
        <v>Empty Cell</v>
      </c>
      <c r="B986" s="54">
        <f>'Copy paste to Here'!C990</f>
        <v>0</v>
      </c>
      <c r="C986" s="54"/>
      <c r="D986" s="55"/>
      <c r="E986" s="56"/>
      <c r="F986" s="56">
        <f t="shared" si="46"/>
        <v>0</v>
      </c>
      <c r="G986" s="57">
        <f t="shared" si="47"/>
        <v>0</v>
      </c>
      <c r="H986" s="60">
        <f t="shared" si="48"/>
        <v>0</v>
      </c>
    </row>
    <row r="987" spans="1:8" s="59" customFormat="1" hidden="1">
      <c r="A987" s="53" t="str">
        <f>IF((LEN('Copy paste to Here'!G991))&gt;5,((CONCATENATE('Copy paste to Here'!G991," &amp; ",'Copy paste to Here'!D991,"  &amp;  ",'Copy paste to Here'!E991))),"Empty Cell")</f>
        <v>Empty Cell</v>
      </c>
      <c r="B987" s="54">
        <f>'Copy paste to Here'!C991</f>
        <v>0</v>
      </c>
      <c r="C987" s="54"/>
      <c r="D987" s="55"/>
      <c r="E987" s="56"/>
      <c r="F987" s="56">
        <f t="shared" si="46"/>
        <v>0</v>
      </c>
      <c r="G987" s="57">
        <f t="shared" si="47"/>
        <v>0</v>
      </c>
      <c r="H987" s="60">
        <f t="shared" si="48"/>
        <v>0</v>
      </c>
    </row>
    <row r="988" spans="1:8" s="59" customFormat="1" hidden="1">
      <c r="A988" s="53" t="str">
        <f>IF((LEN('Copy paste to Here'!G992))&gt;5,((CONCATENATE('Copy paste to Here'!G992," &amp; ",'Copy paste to Here'!D992,"  &amp;  ",'Copy paste to Here'!E992))),"Empty Cell")</f>
        <v>Empty Cell</v>
      </c>
      <c r="B988" s="54">
        <f>'Copy paste to Here'!C992</f>
        <v>0</v>
      </c>
      <c r="C988" s="54"/>
      <c r="D988" s="55"/>
      <c r="E988" s="56"/>
      <c r="F988" s="56">
        <f t="shared" si="46"/>
        <v>0</v>
      </c>
      <c r="G988" s="57">
        <f t="shared" si="47"/>
        <v>0</v>
      </c>
      <c r="H988" s="60">
        <f t="shared" si="48"/>
        <v>0</v>
      </c>
    </row>
    <row r="989" spans="1:8" s="59" customFormat="1" hidden="1">
      <c r="A989" s="53" t="str">
        <f>IF((LEN('Copy paste to Here'!G993))&gt;5,((CONCATENATE('Copy paste to Here'!G993," &amp; ",'Copy paste to Here'!D993,"  &amp;  ",'Copy paste to Here'!E993))),"Empty Cell")</f>
        <v>Empty Cell</v>
      </c>
      <c r="B989" s="54">
        <f>'Copy paste to Here'!C993</f>
        <v>0</v>
      </c>
      <c r="C989" s="54"/>
      <c r="D989" s="55"/>
      <c r="E989" s="56"/>
      <c r="F989" s="56">
        <f t="shared" si="46"/>
        <v>0</v>
      </c>
      <c r="G989" s="57">
        <f t="shared" si="47"/>
        <v>0</v>
      </c>
      <c r="H989" s="60">
        <f t="shared" si="48"/>
        <v>0</v>
      </c>
    </row>
    <row r="990" spans="1:8" s="59" customFormat="1" hidden="1">
      <c r="A990" s="53" t="str">
        <f>IF((LEN('Copy paste to Here'!G994))&gt;5,((CONCATENATE('Copy paste to Here'!G994," &amp; ",'Copy paste to Here'!D994,"  &amp;  ",'Copy paste to Here'!E994))),"Empty Cell")</f>
        <v>Empty Cell</v>
      </c>
      <c r="B990" s="54">
        <f>'Copy paste to Here'!C994</f>
        <v>0</v>
      </c>
      <c r="C990" s="54"/>
      <c r="D990" s="55"/>
      <c r="E990" s="56"/>
      <c r="F990" s="56">
        <f t="shared" si="46"/>
        <v>0</v>
      </c>
      <c r="G990" s="57">
        <f t="shared" si="47"/>
        <v>0</v>
      </c>
      <c r="H990" s="60">
        <f t="shared" si="48"/>
        <v>0</v>
      </c>
    </row>
    <row r="991" spans="1:8" s="59" customFormat="1" hidden="1">
      <c r="A991" s="53" t="str">
        <f>IF((LEN('Copy paste to Here'!G995))&gt;5,((CONCATENATE('Copy paste to Here'!G995," &amp; ",'Copy paste to Here'!D995,"  &amp;  ",'Copy paste to Here'!E995))),"Empty Cell")</f>
        <v>Empty Cell</v>
      </c>
      <c r="B991" s="54">
        <f>'Copy paste to Here'!C995</f>
        <v>0</v>
      </c>
      <c r="C991" s="54"/>
      <c r="D991" s="55"/>
      <c r="E991" s="56"/>
      <c r="F991" s="56">
        <f t="shared" si="46"/>
        <v>0</v>
      </c>
      <c r="G991" s="57">
        <f t="shared" si="47"/>
        <v>0</v>
      </c>
      <c r="H991" s="60">
        <f t="shared" si="48"/>
        <v>0</v>
      </c>
    </row>
    <row r="992" spans="1:8" s="59" customFormat="1" hidden="1">
      <c r="A992" s="53" t="str">
        <f>IF((LEN('Copy paste to Here'!G996))&gt;5,((CONCATENATE('Copy paste to Here'!G996," &amp; ",'Copy paste to Here'!D996,"  &amp;  ",'Copy paste to Here'!E996))),"Empty Cell")</f>
        <v>Empty Cell</v>
      </c>
      <c r="B992" s="54">
        <f>'Copy paste to Here'!C996</f>
        <v>0</v>
      </c>
      <c r="C992" s="54"/>
      <c r="D992" s="55"/>
      <c r="E992" s="56"/>
      <c r="F992" s="56">
        <f t="shared" si="46"/>
        <v>0</v>
      </c>
      <c r="G992" s="57">
        <f t="shared" si="47"/>
        <v>0</v>
      </c>
      <c r="H992" s="60">
        <f t="shared" si="48"/>
        <v>0</v>
      </c>
    </row>
    <row r="993" spans="1:8" s="59" customFormat="1" hidden="1">
      <c r="A993" s="53" t="str">
        <f>IF((LEN('Copy paste to Here'!G997))&gt;5,((CONCATENATE('Copy paste to Here'!G997," &amp; ",'Copy paste to Here'!D997,"  &amp;  ",'Copy paste to Here'!E997))),"Empty Cell")</f>
        <v>Empty Cell</v>
      </c>
      <c r="B993" s="54">
        <f>'Copy paste to Here'!C997</f>
        <v>0</v>
      </c>
      <c r="C993" s="54"/>
      <c r="D993" s="55"/>
      <c r="E993" s="56"/>
      <c r="F993" s="56">
        <f t="shared" si="46"/>
        <v>0</v>
      </c>
      <c r="G993" s="57">
        <f t="shared" si="47"/>
        <v>0</v>
      </c>
      <c r="H993" s="60">
        <f t="shared" si="48"/>
        <v>0</v>
      </c>
    </row>
    <row r="994" spans="1:8" s="59" customFormat="1" hidden="1">
      <c r="A994" s="53" t="str">
        <f>IF((LEN('Copy paste to Here'!G998))&gt;5,((CONCATENATE('Copy paste to Here'!G998," &amp; ",'Copy paste to Here'!D998,"  &amp;  ",'Copy paste to Here'!E998))),"Empty Cell")</f>
        <v>Empty Cell</v>
      </c>
      <c r="B994" s="54">
        <f>'Copy paste to Here'!C998</f>
        <v>0</v>
      </c>
      <c r="C994" s="54"/>
      <c r="D994" s="55"/>
      <c r="E994" s="56"/>
      <c r="F994" s="56">
        <f t="shared" si="46"/>
        <v>0</v>
      </c>
      <c r="G994" s="57">
        <f t="shared" si="47"/>
        <v>0</v>
      </c>
      <c r="H994" s="60">
        <f t="shared" si="48"/>
        <v>0</v>
      </c>
    </row>
    <row r="995" spans="1:8" s="59" customFormat="1" hidden="1">
      <c r="A995" s="53" t="str">
        <f>IF((LEN('Copy paste to Here'!G999))&gt;5,((CONCATENATE('Copy paste to Here'!G999," &amp; ",'Copy paste to Here'!D999,"  &amp;  ",'Copy paste to Here'!E999))),"Empty Cell")</f>
        <v>Empty Cell</v>
      </c>
      <c r="B995" s="54">
        <f>'Copy paste to Here'!C999</f>
        <v>0</v>
      </c>
      <c r="C995" s="54"/>
      <c r="D995" s="55"/>
      <c r="E995" s="56"/>
      <c r="F995" s="56">
        <f t="shared" si="46"/>
        <v>0</v>
      </c>
      <c r="G995" s="57">
        <f t="shared" si="47"/>
        <v>0</v>
      </c>
      <c r="H995" s="60">
        <f t="shared" si="48"/>
        <v>0</v>
      </c>
    </row>
    <row r="996" spans="1:8" s="59" customFormat="1" hidden="1">
      <c r="A996" s="53" t="str">
        <f>IF((LEN('Copy paste to Here'!G1000))&gt;5,((CONCATENATE('Copy paste to Here'!G1000," &amp; ",'Copy paste to Here'!D1000,"  &amp;  ",'Copy paste to Here'!E1000))),"Empty Cell")</f>
        <v>Empty Cell</v>
      </c>
      <c r="B996" s="54">
        <f>'Copy paste to Here'!C1000</f>
        <v>0</v>
      </c>
      <c r="C996" s="54"/>
      <c r="D996" s="55"/>
      <c r="E996" s="56"/>
      <c r="F996" s="56">
        <f t="shared" si="46"/>
        <v>0</v>
      </c>
      <c r="G996" s="57">
        <f t="shared" si="47"/>
        <v>0</v>
      </c>
      <c r="H996" s="60">
        <f t="shared" si="48"/>
        <v>0</v>
      </c>
    </row>
    <row r="997" spans="1:8" s="59" customFormat="1" hidden="1">
      <c r="A997" s="53" t="str">
        <f>IF((LEN('Copy paste to Here'!G1001))&gt;5,((CONCATENATE('Copy paste to Here'!G1001," &amp; ",'Copy paste to Here'!D1001,"  &amp;  ",'Copy paste to Here'!E1001))),"Empty Cell")</f>
        <v>Empty Cell</v>
      </c>
      <c r="B997" s="54">
        <f>'Copy paste to Here'!C1001</f>
        <v>0</v>
      </c>
      <c r="C997" s="54"/>
      <c r="D997" s="55"/>
      <c r="E997" s="56"/>
      <c r="F997" s="56">
        <f t="shared" si="46"/>
        <v>0</v>
      </c>
      <c r="G997" s="57">
        <f t="shared" si="47"/>
        <v>0</v>
      </c>
      <c r="H997" s="60">
        <f t="shared" si="48"/>
        <v>0</v>
      </c>
    </row>
    <row r="998" spans="1:8" s="59" customFormat="1" hidden="1">
      <c r="A998" s="61" t="str">
        <f>IF((LEN('Copy paste to Here'!G1002))&gt;5,((CONCATENATE('Copy paste to Here'!G1002," &amp; ",'Copy paste to Here'!D1002,"  &amp;  ",'Copy paste to Here'!E1002))),"Empty Cell")</f>
        <v>Empty Cell</v>
      </c>
      <c r="B998" s="62">
        <f>'Copy paste to Here'!C1002</f>
        <v>0</v>
      </c>
      <c r="C998" s="62"/>
      <c r="D998" s="63"/>
      <c r="E998" s="64"/>
      <c r="F998" s="64">
        <f t="shared" si="46"/>
        <v>0</v>
      </c>
      <c r="G998" s="65">
        <f t="shared" si="47"/>
        <v>0</v>
      </c>
      <c r="H998" s="60">
        <f t="shared" si="48"/>
        <v>0</v>
      </c>
    </row>
    <row r="999" spans="1:8" s="59" customFormat="1" ht="13.5" thickBot="1">
      <c r="A999" s="66"/>
      <c r="B999" s="67"/>
      <c r="C999" s="67"/>
      <c r="D999" s="68"/>
      <c r="E999" s="69"/>
      <c r="F999" s="69"/>
      <c r="G999" s="70">
        <f t="shared" si="47"/>
        <v>0</v>
      </c>
      <c r="H999" s="71"/>
    </row>
    <row r="1000" spans="1:8" s="59" customFormat="1" ht="13.5" thickTop="1">
      <c r="A1000" s="53" t="s">
        <v>175</v>
      </c>
      <c r="B1000" s="72"/>
      <c r="C1000" s="72"/>
      <c r="D1000" s="73"/>
      <c r="E1000" s="56"/>
      <c r="F1000" s="56">
        <f>SUM(F18:F999)</f>
        <v>3489.8500000000008</v>
      </c>
      <c r="G1000" s="57"/>
      <c r="H1000" s="58">
        <f t="shared" ref="H1000:H1002" si="49">F1000*$E$14</f>
        <v>6171.412160531424</v>
      </c>
    </row>
    <row r="1001" spans="1:8" s="59" customFormat="1">
      <c r="A1001" s="53" t="s">
        <v>759</v>
      </c>
      <c r="B1001" s="72"/>
      <c r="C1001" s="72"/>
      <c r="D1001" s="73"/>
      <c r="E1001" s="64"/>
      <c r="F1001" s="56">
        <f>Invoice!J45</f>
        <v>394.81</v>
      </c>
      <c r="G1001" s="57"/>
      <c r="H1001" s="58">
        <f t="shared" si="49"/>
        <v>698.17763946857622</v>
      </c>
    </row>
    <row r="1002" spans="1:8" s="59" customFormat="1" outlineLevel="1">
      <c r="A1002" s="53" t="s">
        <v>763</v>
      </c>
      <c r="B1002" s="72"/>
      <c r="C1002" s="72"/>
      <c r="D1002" s="73"/>
      <c r="E1002" s="64"/>
      <c r="F1002" s="56">
        <f>Invoice!J46</f>
        <v>3884.6600000000008</v>
      </c>
      <c r="G1002" s="57"/>
      <c r="H1002" s="58">
        <f t="shared" si="49"/>
        <v>6869.5897999999997</v>
      </c>
    </row>
    <row r="1003" spans="1:8" s="59" customFormat="1" ht="13.5" thickBot="1">
      <c r="A1003" s="74"/>
      <c r="B1003" s="75"/>
      <c r="C1003" s="75"/>
      <c r="D1003" s="76"/>
      <c r="E1003" s="77"/>
      <c r="F1003" s="77"/>
      <c r="G1003" s="78"/>
      <c r="H1003" s="79"/>
    </row>
    <row r="1004" spans="1:8" s="18" customFormat="1">
      <c r="E1004" s="18" t="s">
        <v>176</v>
      </c>
      <c r="H1004" s="80">
        <f>(SUM(H18:H999))</f>
        <v>6171.412160531424</v>
      </c>
    </row>
    <row r="1005" spans="1:8" s="18" customFormat="1">
      <c r="A1005" s="19"/>
      <c r="E1005" s="18" t="s">
        <v>177</v>
      </c>
      <c r="H1005" s="81">
        <f>H1006-H1007</f>
        <v>5970.7698</v>
      </c>
    </row>
    <row r="1006" spans="1:8" s="18" customFormat="1">
      <c r="E1006" s="18" t="s">
        <v>178</v>
      </c>
      <c r="H1006" s="82">
        <f>H1008-H1007</f>
        <v>6420.1797999999999</v>
      </c>
    </row>
    <row r="1007" spans="1:8" s="18" customFormat="1">
      <c r="E1007" s="18" t="s">
        <v>179</v>
      </c>
      <c r="H1007" s="82">
        <f>ROUND((H1008*7)/107,2)</f>
        <v>449.41</v>
      </c>
    </row>
    <row r="1008" spans="1:8" s="18" customFormat="1">
      <c r="E1008" s="19" t="s">
        <v>180</v>
      </c>
      <c r="H1008" s="83">
        <f>H1002</f>
        <v>6869.5897999999997</v>
      </c>
    </row>
    <row r="1009" spans="1:1" s="18" customFormat="1"/>
    <row r="1010" spans="1:1" s="18" customFormat="1" ht="8.4499999999999993" customHeight="1"/>
    <row r="1011" spans="1:1" s="18" customFormat="1" ht="11.25" customHeight="1"/>
    <row r="1012" spans="1:1" s="18" customFormat="1" ht="8.4499999999999993" customHeight="1"/>
    <row r="1013" spans="1:1" s="18" customFormat="1"/>
    <row r="1014" spans="1:1" s="18" customFormat="1" ht="10.5" customHeight="1">
      <c r="A1014" s="19"/>
    </row>
    <row r="1015" spans="1:1" s="18" customFormat="1" ht="9" customHeight="1"/>
    <row r="1016" spans="1:1" s="18" customFormat="1" ht="13.7" customHeight="1">
      <c r="A1016" s="19"/>
    </row>
    <row r="1017" spans="1:1" s="18" customFormat="1" ht="9.75" customHeight="1">
      <c r="A1017" s="84"/>
    </row>
    <row r="1018" spans="1:1" s="18" customFormat="1"/>
    <row r="1019" spans="1:1" s="18" customFormat="1"/>
    <row r="1020" spans="1:1" s="18" customFormat="1"/>
    <row r="1021" spans="1:1" s="18" customFormat="1"/>
    <row r="1022" spans="1:1" s="18" customFormat="1"/>
    <row r="1023" spans="1:1" s="18" customFormat="1"/>
    <row r="1024" spans="1:1" s="18" customFormat="1"/>
    <row r="1025" s="18" customFormat="1"/>
    <row r="1026" s="18" customFormat="1"/>
    <row r="1027" s="18" customFormat="1"/>
    <row r="1028" s="18" customFormat="1"/>
    <row r="1029" s="18" customFormat="1"/>
    <row r="1030" s="18" customFormat="1"/>
    <row r="1031" s="18" customFormat="1"/>
    <row r="1032" s="18" customFormat="1"/>
    <row r="1033" s="18" customFormat="1"/>
    <row r="1034" s="18" customFormat="1"/>
    <row r="1035" s="18" customFormat="1"/>
    <row r="1036" s="18" customFormat="1"/>
    <row r="1037" s="18" customFormat="1"/>
    <row r="1038" s="18" customFormat="1"/>
    <row r="1039" s="18" customFormat="1"/>
    <row r="1040" s="18" customFormat="1"/>
    <row r="1041" s="18" customFormat="1"/>
    <row r="1042" s="18" customFormat="1"/>
    <row r="1043" s="18" customFormat="1"/>
    <row r="1044" s="18" customFormat="1"/>
    <row r="1045" s="18" customFormat="1"/>
    <row r="1046" s="18" customFormat="1"/>
    <row r="1047" s="18" customFormat="1"/>
    <row r="1048" s="18" customFormat="1"/>
    <row r="1049" s="18" customFormat="1"/>
    <row r="1050" s="18" customFormat="1"/>
    <row r="1051" s="18" customFormat="1"/>
    <row r="1052" s="18" customFormat="1"/>
    <row r="1053" s="18" customFormat="1"/>
    <row r="1054" s="18" customFormat="1"/>
    <row r="1055" s="18" customFormat="1"/>
    <row r="1056" s="18" customFormat="1"/>
    <row r="1057" s="18" customFormat="1"/>
    <row r="1058" s="18" customFormat="1"/>
    <row r="1059" s="18" customFormat="1"/>
    <row r="1060" s="18" customFormat="1"/>
    <row r="1061" s="18" customFormat="1"/>
    <row r="1062" s="18" customFormat="1"/>
    <row r="1063" s="18" customFormat="1"/>
    <row r="1064" s="18" customFormat="1"/>
    <row r="1065" s="18" customFormat="1"/>
    <row r="1066" s="18" customFormat="1"/>
    <row r="1067" s="18" customFormat="1"/>
    <row r="1068" s="18" customFormat="1"/>
    <row r="1069" s="18" customFormat="1"/>
    <row r="1070" s="18" customFormat="1"/>
    <row r="1071" s="18" customFormat="1"/>
    <row r="1072" s="18" customFormat="1"/>
    <row r="1073" s="18" customFormat="1"/>
    <row r="1074" s="18" customFormat="1"/>
    <row r="1075" s="18" customFormat="1"/>
    <row r="1076" s="18" customFormat="1"/>
    <row r="1077" s="18" customFormat="1"/>
    <row r="1078" s="18" customFormat="1"/>
    <row r="1079" s="18" customFormat="1"/>
    <row r="1080" s="18" customFormat="1"/>
    <row r="1081" s="18" customFormat="1"/>
    <row r="1082" s="18" customFormat="1"/>
    <row r="1083" s="18" customFormat="1"/>
    <row r="1084" s="18" customFormat="1"/>
    <row r="1085" s="18" customFormat="1"/>
    <row r="1086" s="18" customFormat="1"/>
    <row r="1087" s="18" customFormat="1"/>
    <row r="1088" s="18" customFormat="1"/>
    <row r="1089" s="18" customFormat="1"/>
    <row r="1090" s="18" customFormat="1"/>
    <row r="1091" s="18" customFormat="1"/>
    <row r="1092" s="18" customFormat="1"/>
    <row r="1093" s="18" customFormat="1"/>
    <row r="1094" s="18" customFormat="1"/>
    <row r="1095" s="18" customFormat="1"/>
    <row r="1096" s="18" customFormat="1"/>
    <row r="1097" s="18" customFormat="1"/>
    <row r="1098" s="18" customFormat="1"/>
    <row r="1099" s="18" customFormat="1"/>
    <row r="1100" s="18" customFormat="1"/>
    <row r="1101" s="18" customFormat="1"/>
    <row r="1102" s="18" customFormat="1"/>
    <row r="1103" s="18" customFormat="1"/>
    <row r="1104" s="18" customFormat="1"/>
    <row r="1105" s="18" customFormat="1"/>
    <row r="1106" s="18" customFormat="1"/>
    <row r="1107" s="18" customFormat="1"/>
    <row r="1108" s="18" customFormat="1"/>
    <row r="1109" s="18" customFormat="1"/>
    <row r="1110" s="18" customFormat="1"/>
    <row r="1111" s="18" customFormat="1"/>
    <row r="1112" s="18" customFormat="1"/>
    <row r="1113" s="18" customFormat="1"/>
    <row r="1114" s="18" customFormat="1"/>
    <row r="1115" s="18" customFormat="1"/>
    <row r="1116" s="18" customFormat="1"/>
    <row r="1117" s="18" customFormat="1"/>
    <row r="1118" s="18" customFormat="1"/>
    <row r="1119" s="18" customFormat="1"/>
    <row r="1120" s="18" customFormat="1"/>
    <row r="1121" s="18" customFormat="1"/>
    <row r="1122" s="18" customFormat="1"/>
    <row r="1123" s="18" customFormat="1"/>
    <row r="1124" s="18" customFormat="1"/>
    <row r="1125" s="18" customFormat="1"/>
    <row r="1126" s="18" customFormat="1"/>
    <row r="1127" s="18" customFormat="1"/>
    <row r="1128" s="18" customFormat="1"/>
    <row r="1129" s="18" customFormat="1"/>
    <row r="1130" s="18" customFormat="1"/>
    <row r="1131" s="18" customFormat="1"/>
    <row r="1132" s="18" customFormat="1"/>
    <row r="1133" s="18" customFormat="1"/>
    <row r="1134" s="18" customFormat="1"/>
    <row r="1135" s="18" customFormat="1"/>
    <row r="1136" s="18" customFormat="1"/>
    <row r="1137" s="18" customFormat="1"/>
    <row r="1138" s="18" customFormat="1"/>
    <row r="1139" s="18" customFormat="1"/>
    <row r="1140" s="18" customFormat="1"/>
    <row r="1141" s="18" customFormat="1"/>
    <row r="1142" s="18" customFormat="1"/>
    <row r="1143" s="18" customFormat="1"/>
    <row r="1144" s="18" customFormat="1"/>
    <row r="1145" s="18" customFormat="1"/>
    <row r="1146" s="18" customFormat="1"/>
    <row r="1147" s="18" customFormat="1"/>
    <row r="1148" s="18" customFormat="1"/>
    <row r="1149" s="18" customFormat="1"/>
    <row r="1150" s="18" customFormat="1"/>
    <row r="1151" s="18" customFormat="1"/>
    <row r="1152" s="18" customFormat="1"/>
    <row r="1153" s="18" customFormat="1"/>
    <row r="1154" s="18" customFormat="1"/>
    <row r="1155" s="18" customFormat="1"/>
    <row r="1156" s="18" customFormat="1"/>
    <row r="1157" s="18" customFormat="1"/>
    <row r="1158" s="18" customFormat="1"/>
    <row r="1159" s="18" customFormat="1"/>
    <row r="1160" s="18" customFormat="1"/>
    <row r="1161" s="18" customFormat="1"/>
    <row r="1162" s="18" customFormat="1"/>
    <row r="1163" s="18" customFormat="1"/>
    <row r="1164" s="18" customFormat="1"/>
    <row r="1165" s="18" customFormat="1"/>
    <row r="1166" s="18" customFormat="1"/>
    <row r="1167" s="18" customFormat="1"/>
    <row r="1168" s="18" customFormat="1"/>
    <row r="1169" s="18" customFormat="1"/>
    <row r="1170" s="18" customFormat="1"/>
    <row r="1171" s="18" customFormat="1"/>
    <row r="1172" s="18" customFormat="1"/>
    <row r="1173" s="18" customFormat="1"/>
    <row r="1174" s="18" customFormat="1"/>
    <row r="1175" s="18" customFormat="1"/>
    <row r="1176" s="18" customFormat="1"/>
    <row r="1177" s="18" customFormat="1"/>
    <row r="1178" s="18" customFormat="1"/>
    <row r="1179" s="18" customFormat="1"/>
    <row r="1180" s="18" customFormat="1"/>
    <row r="1181" s="18" customFormat="1"/>
    <row r="1182" s="18" customFormat="1"/>
    <row r="1183" s="18" customFormat="1"/>
    <row r="1184" s="18" customFormat="1"/>
    <row r="1185" s="18" customFormat="1"/>
    <row r="1186" s="18" customFormat="1"/>
    <row r="1187" s="18" customFormat="1"/>
    <row r="1188" s="18" customFormat="1"/>
    <row r="1189" s="18" customFormat="1"/>
    <row r="1190" s="18" customFormat="1"/>
    <row r="1191" s="18" customFormat="1"/>
    <row r="1192" s="18" customFormat="1"/>
    <row r="1193" s="18" customFormat="1"/>
    <row r="1194" s="18" customFormat="1"/>
    <row r="1195" s="18" customFormat="1"/>
    <row r="1196" s="18" customFormat="1"/>
    <row r="1197" s="18" customFormat="1"/>
    <row r="1198" s="18" customFormat="1"/>
    <row r="1199" s="18" customFormat="1"/>
    <row r="1200" s="18" customFormat="1"/>
    <row r="1201" s="18" customFormat="1"/>
    <row r="1202" s="18" customFormat="1"/>
    <row r="1203" s="18" customFormat="1"/>
    <row r="1204" s="18" customFormat="1"/>
    <row r="1205" s="18" customFormat="1"/>
    <row r="1206" s="18" customFormat="1"/>
    <row r="1207" s="18" customFormat="1"/>
    <row r="1208" s="18" customFormat="1"/>
    <row r="1209" s="18" customFormat="1"/>
    <row r="1210" s="18" customFormat="1"/>
    <row r="1211" s="18" customFormat="1"/>
    <row r="1212" s="18" customFormat="1"/>
    <row r="1213" s="18" customFormat="1"/>
    <row r="1214" s="18" customFormat="1"/>
    <row r="1215" s="18" customFormat="1"/>
    <row r="1216" s="18" customFormat="1"/>
    <row r="1217" s="18" customFormat="1"/>
    <row r="1218" s="18" customFormat="1"/>
    <row r="1219" s="18" customFormat="1"/>
    <row r="1220" s="18" customFormat="1"/>
    <row r="1221" s="18" customFormat="1"/>
    <row r="1222" s="18" customFormat="1"/>
    <row r="1223" s="18" customFormat="1"/>
    <row r="1224" s="18" customFormat="1"/>
    <row r="1225" s="18" customFormat="1"/>
    <row r="1226" s="18" customFormat="1"/>
    <row r="1227" s="18" customFormat="1"/>
    <row r="1228" s="18" customFormat="1"/>
    <row r="1229" s="18" customFormat="1"/>
    <row r="1230" s="18" customFormat="1"/>
    <row r="1231" s="18" customFormat="1"/>
    <row r="1232" s="18" customFormat="1"/>
    <row r="1233" s="18" customFormat="1"/>
    <row r="1234" s="18" customFormat="1"/>
    <row r="1235" s="18" customFormat="1"/>
    <row r="1236" s="18" customFormat="1"/>
    <row r="1237" s="18" customFormat="1"/>
    <row r="1238" s="18" customFormat="1"/>
    <row r="1239" s="18" customFormat="1"/>
    <row r="1240" s="18" customFormat="1"/>
    <row r="1241" s="18" customFormat="1"/>
    <row r="1242" s="18" customFormat="1"/>
    <row r="1243" s="18" customFormat="1"/>
    <row r="1244" s="18" customFormat="1"/>
    <row r="1245" s="18" customFormat="1"/>
    <row r="1246" s="18" customFormat="1"/>
    <row r="1247" s="18" customFormat="1"/>
    <row r="1248" s="18" customFormat="1"/>
    <row r="1249" s="18" customFormat="1"/>
    <row r="1250" s="18" customFormat="1"/>
    <row r="1251" s="18" customFormat="1"/>
    <row r="1252" s="18" customFormat="1"/>
    <row r="1253" s="18" customFormat="1"/>
    <row r="1254" s="18" customFormat="1"/>
    <row r="1255" s="18" customFormat="1"/>
    <row r="1256" s="18" customFormat="1"/>
    <row r="1257" s="18" customFormat="1"/>
    <row r="1258" s="18" customFormat="1"/>
    <row r="1259" s="18" customFormat="1"/>
    <row r="1260" s="18" customFormat="1"/>
    <row r="1261" s="18" customFormat="1"/>
    <row r="1262" s="18" customFormat="1"/>
    <row r="1263" s="18" customFormat="1"/>
    <row r="1264" s="18" customFormat="1"/>
    <row r="1265" spans="1:8" s="18" customFormat="1"/>
    <row r="1266" spans="1:8" s="18" customFormat="1">
      <c r="A1266" s="85"/>
      <c r="B1266" s="85"/>
      <c r="C1266" s="85"/>
      <c r="D1266" s="85"/>
      <c r="E1266" s="85"/>
      <c r="F1266" s="85"/>
      <c r="G1266" s="85"/>
      <c r="H1266" s="85"/>
    </row>
    <row r="1267" spans="1:8" s="18" customFormat="1">
      <c r="A1267" s="85"/>
      <c r="B1267" s="85"/>
      <c r="C1267" s="85"/>
      <c r="D1267" s="85"/>
      <c r="E1267" s="85"/>
      <c r="F1267" s="85"/>
      <c r="G1267" s="85"/>
      <c r="H1267" s="85"/>
    </row>
    <row r="1268" spans="1:8" s="18" customFormat="1">
      <c r="A1268" s="85"/>
      <c r="B1268" s="85"/>
      <c r="C1268" s="85"/>
      <c r="D1268" s="85"/>
      <c r="E1268" s="85"/>
      <c r="F1268" s="85"/>
      <c r="G1268" s="85"/>
      <c r="H1268" s="85"/>
    </row>
    <row r="1269" spans="1:8" s="18" customFormat="1">
      <c r="A1269" s="85"/>
      <c r="B1269" s="85"/>
      <c r="C1269" s="85"/>
      <c r="D1269" s="85"/>
      <c r="E1269" s="85"/>
      <c r="F1269" s="85"/>
      <c r="G1269" s="85"/>
      <c r="H1269" s="85"/>
    </row>
    <row r="1270" spans="1:8" s="18" customFormat="1">
      <c r="A1270" s="85"/>
      <c r="B1270" s="85"/>
      <c r="C1270" s="85"/>
      <c r="D1270" s="85"/>
      <c r="E1270" s="85"/>
      <c r="F1270" s="85"/>
      <c r="G1270" s="85"/>
      <c r="H1270" s="85"/>
    </row>
    <row r="1271" spans="1:8" s="18" customFormat="1">
      <c r="A1271" s="85"/>
      <c r="B1271" s="85"/>
      <c r="C1271" s="85"/>
      <c r="D1271" s="85"/>
      <c r="E1271" s="85"/>
      <c r="F1271" s="85"/>
      <c r="G1271" s="85"/>
      <c r="H1271" s="85"/>
    </row>
    <row r="1272" spans="1:8" s="18" customFormat="1">
      <c r="A1272" s="85"/>
      <c r="B1272" s="85"/>
      <c r="C1272" s="85"/>
      <c r="D1272" s="85"/>
      <c r="E1272" s="85"/>
      <c r="F1272" s="85"/>
      <c r="G1272" s="85"/>
      <c r="H1272" s="85"/>
    </row>
    <row r="1273" spans="1:8" s="18" customFormat="1">
      <c r="A1273" s="85"/>
      <c r="B1273" s="85"/>
      <c r="C1273" s="85"/>
      <c r="D1273" s="85"/>
      <c r="E1273" s="85"/>
      <c r="F1273" s="85"/>
      <c r="G1273" s="85"/>
      <c r="H1273" s="85"/>
    </row>
    <row r="1274" spans="1:8" s="18" customFormat="1">
      <c r="A1274" s="85"/>
      <c r="B1274" s="85"/>
      <c r="C1274" s="85"/>
      <c r="D1274" s="85"/>
      <c r="E1274" s="85"/>
      <c r="F1274" s="85"/>
      <c r="G1274" s="85"/>
      <c r="H1274" s="85"/>
    </row>
    <row r="1275" spans="1:8" s="18" customFormat="1">
      <c r="A1275" s="85"/>
      <c r="B1275" s="85"/>
      <c r="C1275" s="85"/>
      <c r="D1275" s="85"/>
      <c r="E1275" s="85"/>
      <c r="F1275" s="85"/>
      <c r="G1275" s="85"/>
      <c r="H1275" s="85"/>
    </row>
    <row r="1276" spans="1:8" s="18" customFormat="1">
      <c r="A1276" s="85"/>
      <c r="B1276" s="85"/>
      <c r="C1276" s="85"/>
      <c r="D1276" s="85"/>
      <c r="E1276" s="85"/>
      <c r="F1276" s="85"/>
      <c r="G1276" s="85"/>
      <c r="H1276" s="85"/>
    </row>
    <row r="1277" spans="1:8" s="18" customFormat="1">
      <c r="A1277" s="85"/>
      <c r="B1277" s="85"/>
      <c r="C1277" s="85"/>
      <c r="D1277" s="85"/>
      <c r="E1277" s="85"/>
      <c r="F1277" s="85"/>
      <c r="G1277" s="85"/>
      <c r="H1277" s="85"/>
    </row>
    <row r="1278" spans="1:8" s="18" customFormat="1">
      <c r="A1278" s="85"/>
      <c r="B1278" s="85"/>
      <c r="C1278" s="85"/>
      <c r="D1278" s="85"/>
      <c r="E1278" s="85"/>
      <c r="F1278" s="85"/>
      <c r="G1278" s="85"/>
      <c r="H1278" s="85"/>
    </row>
    <row r="1279" spans="1:8" s="18" customFormat="1">
      <c r="A1279" s="85"/>
      <c r="B1279" s="85"/>
      <c r="C1279" s="85"/>
      <c r="D1279" s="85"/>
      <c r="E1279" s="85"/>
      <c r="F1279" s="85"/>
      <c r="G1279" s="85"/>
      <c r="H1279" s="85"/>
    </row>
    <row r="1280" spans="1:8" s="18" customFormat="1">
      <c r="A1280" s="85"/>
      <c r="B1280" s="85"/>
      <c r="C1280" s="85"/>
      <c r="D1280" s="85"/>
      <c r="E1280" s="85"/>
      <c r="F1280" s="85"/>
      <c r="G1280" s="85"/>
      <c r="H1280" s="85"/>
    </row>
    <row r="1281" spans="1:8" s="18" customFormat="1">
      <c r="A1281" s="85"/>
      <c r="B1281" s="85"/>
      <c r="C1281" s="85"/>
      <c r="D1281" s="85"/>
      <c r="E1281" s="85"/>
      <c r="F1281" s="85"/>
      <c r="G1281" s="85"/>
      <c r="H1281" s="85"/>
    </row>
    <row r="1282" spans="1:8" s="18" customFormat="1">
      <c r="A1282" s="85"/>
      <c r="B1282" s="85"/>
      <c r="C1282" s="85"/>
      <c r="D1282" s="85"/>
      <c r="E1282" s="85"/>
      <c r="F1282" s="85"/>
      <c r="G1282" s="85"/>
      <c r="H1282" s="85"/>
    </row>
    <row r="1283" spans="1:8" s="18" customFormat="1">
      <c r="A1283" s="85"/>
      <c r="B1283" s="85"/>
      <c r="C1283" s="85"/>
      <c r="D1283" s="85"/>
      <c r="E1283" s="85"/>
      <c r="F1283" s="85"/>
      <c r="G1283" s="85"/>
      <c r="H1283" s="85"/>
    </row>
    <row r="1284" spans="1:8" s="18" customFormat="1">
      <c r="A1284" s="85"/>
      <c r="B1284" s="85"/>
      <c r="C1284" s="85"/>
      <c r="D1284" s="85"/>
      <c r="E1284" s="85"/>
      <c r="F1284" s="85"/>
      <c r="G1284" s="85"/>
      <c r="H1284" s="85"/>
    </row>
    <row r="1285" spans="1:8" s="18" customFormat="1">
      <c r="A1285" s="85"/>
      <c r="B1285" s="85"/>
      <c r="C1285" s="85"/>
      <c r="D1285" s="85"/>
      <c r="E1285" s="85"/>
      <c r="F1285" s="85"/>
      <c r="G1285" s="85"/>
      <c r="H1285" s="85"/>
    </row>
    <row r="1286" spans="1:8" s="18" customFormat="1">
      <c r="A1286" s="85"/>
      <c r="B1286" s="85"/>
      <c r="C1286" s="85"/>
      <c r="D1286" s="85"/>
      <c r="E1286" s="85"/>
      <c r="F1286" s="85"/>
      <c r="G1286" s="85"/>
      <c r="H1286" s="85"/>
    </row>
    <row r="1287" spans="1:8" s="18" customFormat="1">
      <c r="A1287" s="85"/>
      <c r="B1287" s="85"/>
      <c r="C1287" s="85"/>
      <c r="D1287" s="85"/>
      <c r="E1287" s="85"/>
      <c r="F1287" s="85"/>
      <c r="G1287" s="85"/>
      <c r="H1287" s="85"/>
    </row>
    <row r="1288" spans="1:8" s="18" customFormat="1">
      <c r="A1288" s="85"/>
      <c r="B1288" s="85"/>
      <c r="C1288" s="85"/>
      <c r="D1288" s="85"/>
      <c r="E1288" s="85"/>
      <c r="F1288" s="85"/>
      <c r="G1288" s="85"/>
      <c r="H1288" s="85"/>
    </row>
    <row r="1289" spans="1:8" s="18" customFormat="1">
      <c r="A1289" s="85"/>
      <c r="B1289" s="85"/>
      <c r="C1289" s="85"/>
      <c r="D1289" s="85"/>
      <c r="E1289" s="85"/>
      <c r="F1289" s="85"/>
      <c r="G1289" s="85"/>
      <c r="H1289" s="85"/>
    </row>
    <row r="1290" spans="1:8" s="18" customFormat="1">
      <c r="A1290" s="85"/>
      <c r="B1290" s="85"/>
      <c r="C1290" s="85"/>
      <c r="D1290" s="85"/>
      <c r="E1290" s="85"/>
      <c r="F1290" s="85"/>
      <c r="G1290" s="85"/>
      <c r="H1290" s="85"/>
    </row>
    <row r="1291" spans="1:8" s="18" customFormat="1">
      <c r="A1291" s="85"/>
      <c r="B1291" s="85"/>
      <c r="C1291" s="85"/>
      <c r="D1291" s="85"/>
      <c r="E1291" s="85"/>
      <c r="F1291" s="85"/>
      <c r="G1291" s="85"/>
      <c r="H1291" s="85"/>
    </row>
    <row r="1292" spans="1:8" s="18" customFormat="1">
      <c r="A1292" s="85"/>
      <c r="B1292" s="85"/>
      <c r="C1292" s="85"/>
      <c r="D1292" s="85"/>
      <c r="E1292" s="85"/>
      <c r="F1292" s="85"/>
      <c r="G1292" s="85"/>
      <c r="H1292" s="85"/>
    </row>
    <row r="1293" spans="1:8" s="18" customFormat="1">
      <c r="A1293" s="85"/>
      <c r="B1293" s="85"/>
      <c r="C1293" s="85"/>
      <c r="D1293" s="85"/>
      <c r="E1293" s="85"/>
      <c r="F1293" s="85"/>
      <c r="G1293" s="85"/>
      <c r="H1293" s="85"/>
    </row>
    <row r="1294" spans="1:8" s="18" customFormat="1">
      <c r="A1294" s="85"/>
      <c r="B1294" s="85"/>
      <c r="C1294" s="85"/>
      <c r="D1294" s="85"/>
      <c r="E1294" s="85"/>
      <c r="F1294" s="85"/>
      <c r="G1294" s="85"/>
      <c r="H1294" s="85"/>
    </row>
    <row r="1295" spans="1:8" s="18" customFormat="1">
      <c r="A1295" s="85"/>
      <c r="B1295" s="85"/>
      <c r="C1295" s="85"/>
      <c r="D1295" s="85"/>
      <c r="E1295" s="85"/>
      <c r="F1295" s="85"/>
      <c r="G1295" s="85"/>
      <c r="H1295" s="85"/>
    </row>
    <row r="1296" spans="1:8" s="18" customFormat="1">
      <c r="A1296" s="85"/>
      <c r="B1296" s="85"/>
      <c r="C1296" s="85"/>
      <c r="D1296" s="85"/>
      <c r="E1296" s="85"/>
      <c r="F1296" s="85"/>
      <c r="G1296" s="85"/>
      <c r="H1296" s="85"/>
    </row>
    <row r="1297" spans="1:8" s="18" customFormat="1">
      <c r="A1297" s="85"/>
      <c r="B1297" s="85"/>
      <c r="C1297" s="85"/>
      <c r="D1297" s="85"/>
      <c r="E1297" s="85"/>
      <c r="F1297" s="85"/>
      <c r="G1297" s="85"/>
      <c r="H1297" s="85"/>
    </row>
    <row r="1298" spans="1:8" s="18" customFormat="1">
      <c r="A1298" s="85"/>
      <c r="B1298" s="85"/>
      <c r="C1298" s="85"/>
      <c r="D1298" s="85"/>
      <c r="E1298" s="85"/>
      <c r="F1298" s="85"/>
      <c r="G1298" s="85"/>
      <c r="H1298" s="85"/>
    </row>
    <row r="1299" spans="1:8" s="18" customFormat="1">
      <c r="A1299" s="85"/>
      <c r="B1299" s="85"/>
      <c r="C1299" s="85"/>
      <c r="D1299" s="85"/>
      <c r="E1299" s="85"/>
      <c r="F1299" s="85"/>
      <c r="G1299" s="85"/>
      <c r="H1299" s="85"/>
    </row>
    <row r="1300" spans="1:8" s="18" customFormat="1">
      <c r="A1300" s="85"/>
      <c r="B1300" s="85"/>
      <c r="C1300" s="85"/>
      <c r="D1300" s="85"/>
      <c r="E1300" s="85"/>
      <c r="F1300" s="85"/>
      <c r="G1300" s="85"/>
      <c r="H1300" s="85"/>
    </row>
    <row r="1301" spans="1:8" s="18" customFormat="1">
      <c r="A1301" s="85"/>
      <c r="B1301" s="85"/>
      <c r="C1301" s="85"/>
      <c r="D1301" s="85"/>
      <c r="E1301" s="85"/>
      <c r="F1301" s="85"/>
      <c r="G1301" s="85"/>
      <c r="H1301" s="85"/>
    </row>
    <row r="1302" spans="1:8" s="18" customFormat="1">
      <c r="A1302" s="85"/>
      <c r="B1302" s="85"/>
      <c r="C1302" s="85"/>
      <c r="D1302" s="85"/>
      <c r="E1302" s="85"/>
      <c r="F1302" s="85"/>
      <c r="G1302" s="85"/>
      <c r="H1302" s="85"/>
    </row>
    <row r="1303" spans="1:8" s="18" customFormat="1">
      <c r="A1303" s="85"/>
      <c r="B1303" s="85"/>
      <c r="C1303" s="85"/>
      <c r="D1303" s="85"/>
      <c r="E1303" s="85"/>
      <c r="F1303" s="85"/>
      <c r="G1303" s="85"/>
      <c r="H1303" s="85"/>
    </row>
    <row r="1304" spans="1:8" s="18" customFormat="1">
      <c r="A1304" s="85"/>
      <c r="B1304" s="85"/>
      <c r="C1304" s="85"/>
      <c r="D1304" s="85"/>
      <c r="E1304" s="85"/>
      <c r="F1304" s="85"/>
      <c r="G1304" s="85"/>
      <c r="H1304" s="85"/>
    </row>
    <row r="1305" spans="1:8" s="18" customFormat="1">
      <c r="A1305" s="85"/>
      <c r="B1305" s="85"/>
      <c r="C1305" s="85"/>
      <c r="D1305" s="85"/>
      <c r="E1305" s="85"/>
      <c r="F1305" s="85"/>
      <c r="G1305" s="85"/>
      <c r="H1305" s="85"/>
    </row>
    <row r="1306" spans="1:8" s="18" customFormat="1">
      <c r="A1306" s="85"/>
      <c r="B1306" s="85"/>
      <c r="C1306" s="85"/>
      <c r="D1306" s="85"/>
      <c r="E1306" s="85"/>
      <c r="F1306" s="85"/>
      <c r="G1306" s="85"/>
      <c r="H1306" s="85"/>
    </row>
    <row r="1307" spans="1:8" s="18" customFormat="1">
      <c r="A1307" s="85"/>
      <c r="B1307" s="85"/>
      <c r="C1307" s="85"/>
      <c r="D1307" s="85"/>
      <c r="E1307" s="85"/>
      <c r="F1307" s="85"/>
      <c r="G1307" s="85"/>
      <c r="H1307" s="85"/>
    </row>
    <row r="1308" spans="1:8" s="18" customFormat="1">
      <c r="A1308" s="85"/>
      <c r="B1308" s="85"/>
      <c r="C1308" s="85"/>
      <c r="D1308" s="85"/>
      <c r="E1308" s="85"/>
      <c r="F1308" s="85"/>
      <c r="G1308" s="85"/>
      <c r="H1308" s="85"/>
    </row>
    <row r="1309" spans="1:8" s="18" customFormat="1">
      <c r="A1309" s="85"/>
      <c r="B1309" s="85"/>
      <c r="C1309" s="85"/>
      <c r="D1309" s="85"/>
      <c r="E1309" s="85"/>
      <c r="F1309" s="85"/>
      <c r="G1309" s="85"/>
      <c r="H1309" s="85"/>
    </row>
    <row r="1310" spans="1:8" s="18" customFormat="1">
      <c r="A1310" s="85"/>
      <c r="B1310" s="85"/>
      <c r="C1310" s="85"/>
      <c r="D1310" s="85"/>
      <c r="E1310" s="85"/>
      <c r="F1310" s="85"/>
      <c r="G1310" s="85"/>
      <c r="H1310" s="85"/>
    </row>
    <row r="1311" spans="1:8" s="18" customFormat="1">
      <c r="A1311" s="85"/>
      <c r="B1311" s="85"/>
      <c r="C1311" s="85"/>
      <c r="D1311" s="85"/>
      <c r="E1311" s="85"/>
      <c r="F1311" s="85"/>
      <c r="G1311" s="85"/>
      <c r="H1311" s="85"/>
    </row>
    <row r="1312" spans="1:8" s="18" customFormat="1">
      <c r="A1312" s="85"/>
      <c r="B1312" s="85"/>
      <c r="C1312" s="85"/>
      <c r="D1312" s="85"/>
      <c r="E1312" s="85"/>
      <c r="F1312" s="85"/>
      <c r="G1312" s="85"/>
      <c r="H1312" s="85"/>
    </row>
    <row r="1313" spans="1:8" s="18" customFormat="1">
      <c r="A1313" s="85"/>
      <c r="B1313" s="85"/>
      <c r="C1313" s="85"/>
      <c r="D1313" s="85"/>
      <c r="E1313" s="85"/>
      <c r="F1313" s="85"/>
      <c r="G1313" s="85"/>
      <c r="H1313" s="85"/>
    </row>
    <row r="1314" spans="1:8" s="18" customFormat="1">
      <c r="A1314" s="85"/>
      <c r="B1314" s="85"/>
      <c r="C1314" s="85"/>
      <c r="D1314" s="85"/>
      <c r="E1314" s="85"/>
      <c r="F1314" s="85"/>
      <c r="G1314" s="85"/>
      <c r="H1314" s="85"/>
    </row>
    <row r="1315" spans="1:8" s="18" customFormat="1">
      <c r="A1315" s="85"/>
      <c r="B1315" s="85"/>
      <c r="C1315" s="85"/>
      <c r="D1315" s="85"/>
      <c r="E1315" s="85"/>
      <c r="F1315" s="85"/>
      <c r="G1315" s="85"/>
      <c r="H1315" s="85"/>
    </row>
    <row r="1316" spans="1:8" s="18" customFormat="1">
      <c r="A1316" s="85"/>
      <c r="B1316" s="85"/>
      <c r="C1316" s="85"/>
      <c r="D1316" s="85"/>
      <c r="E1316" s="85"/>
      <c r="F1316" s="85"/>
      <c r="G1316" s="85"/>
      <c r="H1316" s="85"/>
    </row>
    <row r="1317" spans="1:8" s="18" customFormat="1">
      <c r="A1317" s="85"/>
      <c r="B1317" s="85"/>
      <c r="C1317" s="85"/>
      <c r="D1317" s="85"/>
      <c r="E1317" s="85"/>
      <c r="F1317" s="85"/>
      <c r="G1317" s="85"/>
      <c r="H1317" s="85"/>
    </row>
    <row r="1318" spans="1:8" s="18" customFormat="1">
      <c r="A1318" s="85"/>
      <c r="B1318" s="85"/>
      <c r="C1318" s="85"/>
      <c r="D1318" s="85"/>
      <c r="E1318" s="85"/>
      <c r="F1318" s="85"/>
      <c r="G1318" s="85"/>
      <c r="H1318" s="85"/>
    </row>
    <row r="1319" spans="1:8" s="18" customFormat="1">
      <c r="A1319" s="85"/>
      <c r="B1319" s="85"/>
      <c r="C1319" s="85"/>
      <c r="D1319" s="85"/>
      <c r="E1319" s="85"/>
      <c r="F1319" s="85"/>
      <c r="G1319" s="85"/>
      <c r="H1319" s="85"/>
    </row>
    <row r="1320" spans="1:8" s="18" customFormat="1">
      <c r="A1320" s="85"/>
      <c r="B1320" s="85"/>
      <c r="C1320" s="85"/>
      <c r="D1320" s="85"/>
      <c r="E1320" s="85"/>
      <c r="F1320" s="85"/>
      <c r="G1320" s="85"/>
      <c r="H1320" s="85"/>
    </row>
    <row r="1321" spans="1:8" s="18" customFormat="1">
      <c r="A1321" s="85"/>
      <c r="B1321" s="85"/>
      <c r="C1321" s="85"/>
      <c r="D1321" s="85"/>
      <c r="E1321" s="85"/>
      <c r="F1321" s="85"/>
      <c r="G1321" s="85"/>
      <c r="H1321" s="85"/>
    </row>
    <row r="1322" spans="1:8" s="18" customFormat="1">
      <c r="A1322" s="85"/>
      <c r="B1322" s="85"/>
      <c r="C1322" s="85"/>
      <c r="D1322" s="85"/>
      <c r="E1322" s="85"/>
      <c r="F1322" s="85"/>
      <c r="G1322" s="85"/>
      <c r="H1322" s="85"/>
    </row>
    <row r="1323" spans="1:8" s="18" customFormat="1">
      <c r="A1323" s="85"/>
      <c r="B1323" s="85"/>
      <c r="C1323" s="85"/>
      <c r="D1323" s="85"/>
      <c r="E1323" s="85"/>
      <c r="F1323" s="85"/>
      <c r="G1323" s="85"/>
      <c r="H1323" s="85"/>
    </row>
    <row r="1324" spans="1:8" s="18" customFormat="1">
      <c r="A1324" s="85"/>
      <c r="B1324" s="85"/>
      <c r="C1324" s="85"/>
      <c r="D1324" s="85"/>
      <c r="E1324" s="85"/>
      <c r="F1324" s="85"/>
      <c r="G1324" s="85"/>
      <c r="H1324" s="85"/>
    </row>
    <row r="1325" spans="1:8" s="18" customFormat="1">
      <c r="A1325" s="85"/>
      <c r="B1325" s="85"/>
      <c r="C1325" s="85"/>
      <c r="D1325" s="85"/>
      <c r="E1325" s="85"/>
      <c r="F1325" s="85"/>
      <c r="G1325" s="85"/>
      <c r="H1325" s="85"/>
    </row>
    <row r="1326" spans="1:8" s="18" customFormat="1">
      <c r="A1326" s="85"/>
      <c r="B1326" s="85"/>
      <c r="C1326" s="85"/>
      <c r="D1326" s="85"/>
      <c r="E1326" s="85"/>
      <c r="F1326" s="85"/>
      <c r="G1326" s="85"/>
      <c r="H1326" s="85"/>
    </row>
    <row r="1327" spans="1:8" s="18" customFormat="1">
      <c r="A1327" s="85"/>
      <c r="B1327" s="85"/>
      <c r="C1327" s="85"/>
      <c r="D1327" s="85"/>
      <c r="E1327" s="85"/>
      <c r="F1327" s="85"/>
      <c r="G1327" s="85"/>
      <c r="H1327" s="85"/>
    </row>
    <row r="1328" spans="1:8" s="18" customFormat="1">
      <c r="A1328" s="85"/>
      <c r="B1328" s="85"/>
      <c r="C1328" s="85"/>
      <c r="D1328" s="85"/>
      <c r="E1328" s="85"/>
      <c r="F1328" s="85"/>
      <c r="G1328" s="85"/>
      <c r="H1328" s="85"/>
    </row>
    <row r="1329" spans="1:8" s="18" customFormat="1">
      <c r="A1329" s="85"/>
      <c r="B1329" s="85"/>
      <c r="C1329" s="85"/>
      <c r="D1329" s="85"/>
      <c r="E1329" s="85"/>
      <c r="F1329" s="85"/>
      <c r="G1329" s="85"/>
      <c r="H1329" s="85"/>
    </row>
    <row r="1330" spans="1:8" s="18" customFormat="1">
      <c r="A1330" s="85"/>
      <c r="B1330" s="85"/>
      <c r="C1330" s="85"/>
      <c r="D1330" s="85"/>
      <c r="E1330" s="85"/>
      <c r="F1330" s="85"/>
      <c r="G1330" s="85"/>
      <c r="H1330" s="85"/>
    </row>
    <row r="1331" spans="1:8" s="18" customFormat="1">
      <c r="A1331" s="85"/>
      <c r="B1331" s="85"/>
      <c r="C1331" s="85"/>
      <c r="D1331" s="85"/>
      <c r="E1331" s="85"/>
      <c r="F1331" s="85"/>
      <c r="G1331" s="85"/>
      <c r="H1331" s="85"/>
    </row>
    <row r="1332" spans="1:8" s="18" customFormat="1">
      <c r="A1332" s="85"/>
      <c r="B1332" s="85"/>
      <c r="C1332" s="85"/>
      <c r="D1332" s="85"/>
      <c r="E1332" s="85"/>
      <c r="F1332" s="85"/>
      <c r="G1332" s="85"/>
      <c r="H1332" s="85"/>
    </row>
    <row r="1333" spans="1:8" s="18" customFormat="1">
      <c r="A1333" s="85"/>
      <c r="B1333" s="85"/>
      <c r="C1333" s="85"/>
      <c r="D1333" s="85"/>
      <c r="E1333" s="85"/>
      <c r="F1333" s="85"/>
      <c r="G1333" s="85"/>
      <c r="H1333" s="85"/>
    </row>
    <row r="1334" spans="1:8" s="18" customFormat="1">
      <c r="A1334" s="85"/>
      <c r="B1334" s="85"/>
      <c r="C1334" s="85"/>
      <c r="D1334" s="85"/>
      <c r="E1334" s="85"/>
      <c r="F1334" s="85"/>
      <c r="G1334" s="85"/>
      <c r="H1334" s="85"/>
    </row>
    <row r="1335" spans="1:8" s="18" customFormat="1">
      <c r="A1335" s="85"/>
      <c r="B1335" s="85"/>
      <c r="C1335" s="85"/>
      <c r="D1335" s="85"/>
      <c r="E1335" s="85"/>
      <c r="F1335" s="85"/>
      <c r="G1335" s="85"/>
      <c r="H1335" s="85"/>
    </row>
    <row r="1336" spans="1:8" s="18" customFormat="1">
      <c r="A1336" s="85"/>
      <c r="B1336" s="85"/>
      <c r="C1336" s="85"/>
      <c r="D1336" s="85"/>
      <c r="E1336" s="85"/>
      <c r="F1336" s="85"/>
      <c r="G1336" s="85"/>
      <c r="H1336" s="85"/>
    </row>
    <row r="1337" spans="1:8" s="18" customFormat="1">
      <c r="A1337" s="85"/>
      <c r="B1337" s="85"/>
      <c r="C1337" s="85"/>
      <c r="D1337" s="85"/>
      <c r="E1337" s="85"/>
      <c r="F1337" s="85"/>
      <c r="G1337" s="85"/>
      <c r="H1337" s="85"/>
    </row>
    <row r="1338" spans="1:8" s="18" customFormat="1">
      <c r="A1338" s="85"/>
      <c r="B1338" s="85"/>
      <c r="C1338" s="85"/>
      <c r="D1338" s="85"/>
      <c r="E1338" s="85"/>
      <c r="F1338" s="85"/>
      <c r="G1338" s="85"/>
      <c r="H1338" s="85"/>
    </row>
    <row r="1339" spans="1:8" s="18" customFormat="1">
      <c r="A1339" s="85"/>
      <c r="B1339" s="85"/>
      <c r="C1339" s="85"/>
      <c r="D1339" s="85"/>
      <c r="E1339" s="85"/>
      <c r="F1339" s="85"/>
      <c r="G1339" s="85"/>
      <c r="H1339" s="85"/>
    </row>
    <row r="1340" spans="1:8" s="18" customFormat="1">
      <c r="A1340" s="85"/>
      <c r="B1340" s="85"/>
      <c r="C1340" s="85"/>
      <c r="D1340" s="85"/>
      <c r="E1340" s="85"/>
      <c r="F1340" s="85"/>
      <c r="G1340" s="85"/>
      <c r="H1340" s="85"/>
    </row>
    <row r="1341" spans="1:8" s="18" customFormat="1">
      <c r="A1341" s="85"/>
      <c r="B1341" s="85"/>
      <c r="C1341" s="85"/>
      <c r="D1341" s="85"/>
      <c r="E1341" s="85"/>
      <c r="F1341" s="85"/>
      <c r="G1341" s="85"/>
      <c r="H1341" s="85"/>
    </row>
    <row r="1342" spans="1:8" s="18" customFormat="1">
      <c r="A1342" s="85"/>
      <c r="B1342" s="85"/>
      <c r="C1342" s="85"/>
      <c r="D1342" s="85"/>
      <c r="E1342" s="85"/>
      <c r="F1342" s="85"/>
      <c r="G1342" s="85"/>
      <c r="H1342" s="85"/>
    </row>
    <row r="1343" spans="1:8" s="18" customFormat="1" ht="13.5" customHeight="1">
      <c r="A1343" s="85"/>
      <c r="B1343" s="85"/>
      <c r="C1343" s="85"/>
      <c r="D1343" s="85"/>
      <c r="E1343" s="85"/>
      <c r="F1343" s="85"/>
      <c r="G1343" s="85"/>
      <c r="H1343" s="85"/>
    </row>
    <row r="1344" spans="1:8" s="18" customFormat="1">
      <c r="A1344" s="85"/>
      <c r="B1344" s="85"/>
      <c r="C1344" s="85"/>
      <c r="D1344" s="85"/>
      <c r="E1344" s="85"/>
      <c r="F1344" s="85"/>
      <c r="G1344" s="85"/>
      <c r="H1344" s="85"/>
    </row>
  </sheetData>
  <conditionalFormatting sqref="A18:A998">
    <cfRule type="containsText" dxfId="3" priority="29" stopIfTrue="1" operator="containsText" text="Empty Cell">
      <formula>NOT(ISERROR(SEARCH("Empty Cell",A18)))</formula>
    </cfRule>
  </conditionalFormatting>
  <conditionalFormatting sqref="B1:H65531">
    <cfRule type="cellIs" dxfId="2" priority="28" stopIfTrue="1" operator="equal">
      <formula>0</formula>
    </cfRule>
  </conditionalFormatting>
  <conditionalFormatting sqref="D18:D77 B27:C27 D79:D1003">
    <cfRule type="cellIs" dxfId="1" priority="31" stopIfTrue="1" operator="equal">
      <formula>"ALERT"</formula>
    </cfRule>
  </conditionalFormatting>
  <conditionalFormatting sqref="F10:F15 B18:H77 B79:H1002">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08"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22"/>
  <sheetViews>
    <sheetView workbookViewId="0">
      <selection activeCell="A5" sqref="A5"/>
    </sheetView>
  </sheetViews>
  <sheetFormatPr defaultRowHeight="15"/>
  <sheetData>
    <row r="1" spans="1:1">
      <c r="A1" s="2" t="s">
        <v>716</v>
      </c>
    </row>
    <row r="2" spans="1:1">
      <c r="A2" s="2" t="s">
        <v>746</v>
      </c>
    </row>
    <row r="3" spans="1:1">
      <c r="A3" s="2" t="s">
        <v>747</v>
      </c>
    </row>
    <row r="4" spans="1:1">
      <c r="A4" s="2" t="s">
        <v>721</v>
      </c>
    </row>
    <row r="5" spans="1:1">
      <c r="A5" s="2" t="s">
        <v>662</v>
      </c>
    </row>
    <row r="6" spans="1:1">
      <c r="A6" s="2" t="s">
        <v>662</v>
      </c>
    </row>
    <row r="7" spans="1:1">
      <c r="A7" s="2" t="s">
        <v>724</v>
      </c>
    </row>
    <row r="8" spans="1:1">
      <c r="A8" s="2" t="s">
        <v>724</v>
      </c>
    </row>
    <row r="9" spans="1:1">
      <c r="A9" s="2" t="s">
        <v>726</v>
      </c>
    </row>
    <row r="10" spans="1:1">
      <c r="A10" s="2" t="s">
        <v>726</v>
      </c>
    </row>
    <row r="11" spans="1:1">
      <c r="A11" s="2" t="s">
        <v>730</v>
      </c>
    </row>
    <row r="12" spans="1:1">
      <c r="A12" s="2" t="s">
        <v>732</v>
      </c>
    </row>
    <row r="13" spans="1:1">
      <c r="A13" s="2" t="s">
        <v>732</v>
      </c>
    </row>
    <row r="14" spans="1:1">
      <c r="A14" s="2" t="s">
        <v>732</v>
      </c>
    </row>
    <row r="15" spans="1:1">
      <c r="A15" s="2" t="s">
        <v>732</v>
      </c>
    </row>
    <row r="16" spans="1:1">
      <c r="A16" s="2" t="s">
        <v>734</v>
      </c>
    </row>
    <row r="17" spans="1:1">
      <c r="A17" s="2" t="s">
        <v>736</v>
      </c>
    </row>
    <row r="18" spans="1:1">
      <c r="A18" s="2" t="s">
        <v>748</v>
      </c>
    </row>
    <row r="19" spans="1:1">
      <c r="A19" s="2" t="s">
        <v>749</v>
      </c>
    </row>
    <row r="20" spans="1:1">
      <c r="A20" s="2" t="s">
        <v>750</v>
      </c>
    </row>
    <row r="21" spans="1:1">
      <c r="A21" s="2" t="s">
        <v>743</v>
      </c>
    </row>
    <row r="22" spans="1:1">
      <c r="A22" s="2" t="s">
        <v>743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0</v>
      </c>
    </row>
    <row r="6" spans="2:2">
      <c r="B6" s="2" t="s">
        <v>1</v>
      </c>
    </row>
    <row r="7" spans="2:2">
      <c r="B7" s="2" t="s">
        <v>2</v>
      </c>
    </row>
    <row r="8" spans="2:2">
      <c r="B8" s="2" t="s">
        <v>3</v>
      </c>
    </row>
    <row r="9" spans="2:2">
      <c r="B9" s="2" t="s">
        <v>4</v>
      </c>
    </row>
    <row r="10" spans="2:2">
      <c r="B10" s="2" t="s">
        <v>5</v>
      </c>
    </row>
    <row r="11" spans="2:2" ht="15" customHeight="1">
      <c r="B11" s="2" t="s">
        <v>6</v>
      </c>
    </row>
    <row r="12" spans="2:2">
      <c r="B12" s="2" t="s">
        <v>7</v>
      </c>
    </row>
    <row r="13" spans="2:2">
      <c r="B13" s="2" t="s">
        <v>1</v>
      </c>
    </row>
    <row r="14" spans="2:2">
      <c r="B14" s="2" t="s">
        <v>2</v>
      </c>
    </row>
    <row r="15" spans="2:2" ht="15" customHeight="1">
      <c r="B15" s="2" t="s">
        <v>3</v>
      </c>
    </row>
    <row r="16" spans="2:2">
      <c r="B16" s="2" t="s">
        <v>4</v>
      </c>
    </row>
    <row r="17" spans="2:8">
      <c r="B17" s="2" t="s">
        <v>5</v>
      </c>
    </row>
    <row r="18" spans="2:8">
      <c r="B18" s="2" t="s">
        <v>6</v>
      </c>
    </row>
    <row r="19" spans="2:8">
      <c r="B19" s="2" t="s">
        <v>8</v>
      </c>
    </row>
    <row r="20" spans="2:8">
      <c r="B20" s="2" t="s">
        <v>9</v>
      </c>
    </row>
    <row r="21" spans="2:8">
      <c r="B21" s="2" t="s">
        <v>10</v>
      </c>
      <c r="C21" s="2">
        <v>31947</v>
      </c>
    </row>
    <row r="22" spans="2:8">
      <c r="B22" s="2" t="s">
        <v>11</v>
      </c>
      <c r="C22" s="2" t="s">
        <v>12</v>
      </c>
    </row>
    <row r="23" spans="2:8">
      <c r="B23" s="2" t="s">
        <v>13</v>
      </c>
      <c r="C23" s="2" t="s">
        <v>14</v>
      </c>
    </row>
    <row r="24" spans="2:8">
      <c r="B24" s="2" t="s">
        <v>15</v>
      </c>
      <c r="C24" s="2" t="s">
        <v>16</v>
      </c>
      <c r="D24" s="2" t="s">
        <v>17</v>
      </c>
      <c r="E24" s="2" t="s">
        <v>18</v>
      </c>
      <c r="F24" s="2" t="s">
        <v>19</v>
      </c>
      <c r="G24" s="2" t="s">
        <v>20</v>
      </c>
      <c r="H24" s="2" t="s">
        <v>21</v>
      </c>
    </row>
    <row r="25" spans="2:8">
      <c r="B25" s="2">
        <v>20</v>
      </c>
      <c r="C25" s="2" t="s">
        <v>22</v>
      </c>
      <c r="D25" s="2" t="s">
        <v>23</v>
      </c>
      <c r="F25" s="2" t="s">
        <v>24</v>
      </c>
      <c r="G25" s="2">
        <v>0.16</v>
      </c>
      <c r="H25" s="2">
        <v>3.2</v>
      </c>
    </row>
    <row r="26" spans="2:8">
      <c r="B26" s="2">
        <v>20</v>
      </c>
      <c r="C26" s="2" t="s">
        <v>22</v>
      </c>
      <c r="D26" s="2" t="s">
        <v>25</v>
      </c>
      <c r="F26" s="2" t="s">
        <v>24</v>
      </c>
      <c r="G26" s="2">
        <v>0.16</v>
      </c>
      <c r="H26" s="2">
        <v>3.2</v>
      </c>
    </row>
    <row r="27" spans="2:8">
      <c r="B27" s="2">
        <v>20</v>
      </c>
      <c r="C27" s="2" t="s">
        <v>22</v>
      </c>
      <c r="D27" s="2" t="s">
        <v>26</v>
      </c>
      <c r="F27" s="2" t="s">
        <v>24</v>
      </c>
      <c r="G27" s="2">
        <v>0.16</v>
      </c>
      <c r="H27" s="2">
        <v>3.2</v>
      </c>
    </row>
    <row r="28" spans="2:8">
      <c r="B28" s="2">
        <v>20</v>
      </c>
      <c r="C28" s="2" t="s">
        <v>22</v>
      </c>
      <c r="D28" s="2" t="s">
        <v>27</v>
      </c>
      <c r="F28" s="2" t="s">
        <v>24</v>
      </c>
      <c r="G28" s="2">
        <v>0.16</v>
      </c>
      <c r="H28" s="2">
        <v>3.2</v>
      </c>
    </row>
    <row r="29" spans="2:8">
      <c r="B29" s="2">
        <v>20</v>
      </c>
      <c r="C29" s="2" t="s">
        <v>22</v>
      </c>
      <c r="D29" s="2" t="s">
        <v>28</v>
      </c>
      <c r="F29" s="2" t="s">
        <v>24</v>
      </c>
      <c r="G29" s="2">
        <v>0.16</v>
      </c>
      <c r="H29" s="2">
        <v>3.2</v>
      </c>
    </row>
    <row r="30" spans="2:8">
      <c r="B30" s="2">
        <v>20</v>
      </c>
      <c r="C30" s="2" t="s">
        <v>22</v>
      </c>
      <c r="D30" s="2" t="s">
        <v>29</v>
      </c>
      <c r="F30" s="2" t="s">
        <v>24</v>
      </c>
      <c r="G30" s="2">
        <v>0.16</v>
      </c>
      <c r="H30" s="2">
        <v>3.2</v>
      </c>
    </row>
    <row r="31" spans="2:8">
      <c r="B31" s="2">
        <v>5</v>
      </c>
      <c r="C31" s="2" t="s">
        <v>30</v>
      </c>
      <c r="D31" s="2" t="s">
        <v>31</v>
      </c>
      <c r="F31" s="2" t="s">
        <v>32</v>
      </c>
      <c r="G31" s="2">
        <v>0.21</v>
      </c>
      <c r="H31" s="2">
        <v>1.05</v>
      </c>
    </row>
    <row r="32" spans="2:8">
      <c r="B32" s="2">
        <v>5</v>
      </c>
      <c r="C32" s="2" t="s">
        <v>30</v>
      </c>
      <c r="D32" s="2" t="s">
        <v>33</v>
      </c>
      <c r="F32" s="2" t="s">
        <v>32</v>
      </c>
      <c r="G32" s="2">
        <v>0.21</v>
      </c>
      <c r="H32" s="2">
        <v>1.05</v>
      </c>
    </row>
    <row r="33" spans="2:8">
      <c r="B33" s="2">
        <v>5</v>
      </c>
      <c r="C33" s="2" t="s">
        <v>30</v>
      </c>
      <c r="D33" s="2" t="s">
        <v>34</v>
      </c>
      <c r="F33" s="2" t="s">
        <v>32</v>
      </c>
      <c r="G33" s="2">
        <v>0.21</v>
      </c>
      <c r="H33" s="2">
        <v>1.05</v>
      </c>
    </row>
    <row r="34" spans="2:8">
      <c r="B34" s="2">
        <v>5</v>
      </c>
      <c r="C34" s="2" t="s">
        <v>30</v>
      </c>
      <c r="D34" s="2" t="s">
        <v>35</v>
      </c>
      <c r="F34" s="2" t="s">
        <v>32</v>
      </c>
      <c r="G34" s="2">
        <v>0.21</v>
      </c>
      <c r="H34" s="2">
        <v>1.05</v>
      </c>
    </row>
    <row r="35" spans="2:8">
      <c r="B35" s="2">
        <v>5</v>
      </c>
      <c r="C35" s="2" t="s">
        <v>30</v>
      </c>
      <c r="D35" s="2" t="s">
        <v>36</v>
      </c>
      <c r="F35" s="2" t="s">
        <v>32</v>
      </c>
      <c r="G35" s="2">
        <v>0.21</v>
      </c>
      <c r="H35" s="2">
        <v>1.05</v>
      </c>
    </row>
    <row r="36" spans="2:8">
      <c r="B36" s="2">
        <v>5</v>
      </c>
      <c r="C36" s="2" t="s">
        <v>30</v>
      </c>
      <c r="D36" s="2" t="s">
        <v>37</v>
      </c>
      <c r="F36" s="2" t="s">
        <v>32</v>
      </c>
      <c r="G36" s="2">
        <v>0.21</v>
      </c>
      <c r="H36" s="2">
        <v>1.05</v>
      </c>
    </row>
    <row r="37" spans="2:8">
      <c r="B37" s="2">
        <v>5</v>
      </c>
      <c r="C37" s="2" t="s">
        <v>30</v>
      </c>
      <c r="D37" s="2" t="s">
        <v>38</v>
      </c>
      <c r="F37" s="2" t="s">
        <v>32</v>
      </c>
      <c r="G37" s="2">
        <v>0.21</v>
      </c>
      <c r="H37" s="2">
        <v>1.05</v>
      </c>
    </row>
    <row r="38" spans="2:8">
      <c r="B38" s="2">
        <v>5</v>
      </c>
      <c r="C38" s="2" t="s">
        <v>30</v>
      </c>
      <c r="D38" s="2" t="s">
        <v>39</v>
      </c>
      <c r="F38" s="2" t="s">
        <v>32</v>
      </c>
      <c r="G38" s="2">
        <v>0.21</v>
      </c>
      <c r="H38" s="2">
        <v>1.05</v>
      </c>
    </row>
    <row r="39" spans="2:8">
      <c r="B39" s="2">
        <v>5</v>
      </c>
      <c r="C39" s="2" t="s">
        <v>30</v>
      </c>
      <c r="D39" s="2" t="s">
        <v>40</v>
      </c>
      <c r="F39" s="2" t="s">
        <v>32</v>
      </c>
      <c r="G39" s="2">
        <v>0.21</v>
      </c>
      <c r="H39" s="2">
        <v>1.05</v>
      </c>
    </row>
    <row r="40" spans="2:8">
      <c r="B40" s="2">
        <v>5</v>
      </c>
      <c r="C40" s="2" t="s">
        <v>30</v>
      </c>
      <c r="D40" s="2" t="s">
        <v>41</v>
      </c>
      <c r="F40" s="2" t="s">
        <v>32</v>
      </c>
      <c r="G40" s="2">
        <v>0.21</v>
      </c>
      <c r="H40" s="2">
        <v>1.05</v>
      </c>
    </row>
    <row r="41" spans="2:8">
      <c r="B41" s="2">
        <v>5</v>
      </c>
      <c r="C41" s="2" t="s">
        <v>30</v>
      </c>
      <c r="D41" s="2" t="s">
        <v>42</v>
      </c>
      <c r="F41" s="2" t="s">
        <v>32</v>
      </c>
      <c r="G41" s="2">
        <v>0.21</v>
      </c>
      <c r="H41" s="2">
        <v>1.05</v>
      </c>
    </row>
    <row r="42" spans="2:8">
      <c r="B42" s="2">
        <v>20</v>
      </c>
      <c r="C42" s="2" t="s">
        <v>43</v>
      </c>
      <c r="D42" s="2" t="s">
        <v>28</v>
      </c>
      <c r="F42" s="2" t="s">
        <v>44</v>
      </c>
      <c r="G42" s="2">
        <v>0.17</v>
      </c>
      <c r="H42" s="2">
        <v>3.4</v>
      </c>
    </row>
    <row r="43" spans="2:8">
      <c r="B43" s="2">
        <v>20</v>
      </c>
      <c r="C43" s="2" t="s">
        <v>43</v>
      </c>
      <c r="D43" s="2" t="s">
        <v>45</v>
      </c>
      <c r="F43" s="2" t="s">
        <v>44</v>
      </c>
      <c r="G43" s="2">
        <v>0.17</v>
      </c>
      <c r="H43" s="2">
        <v>3.4</v>
      </c>
    </row>
    <row r="44" spans="2:8">
      <c r="B44" s="2">
        <v>20</v>
      </c>
      <c r="C44" s="2" t="s">
        <v>43</v>
      </c>
      <c r="D44" s="2" t="s">
        <v>29</v>
      </c>
      <c r="F44" s="2" t="s">
        <v>44</v>
      </c>
      <c r="G44" s="2">
        <v>0.17</v>
      </c>
      <c r="H44" s="2">
        <v>3.4</v>
      </c>
    </row>
    <row r="45" spans="2:8">
      <c r="B45" s="2">
        <v>5</v>
      </c>
      <c r="C45" s="2" t="s">
        <v>43</v>
      </c>
      <c r="D45" s="2" t="s">
        <v>46</v>
      </c>
      <c r="F45" s="2" t="s">
        <v>44</v>
      </c>
      <c r="G45" s="2">
        <v>0.17</v>
      </c>
      <c r="H45" s="2">
        <v>0.85</v>
      </c>
    </row>
    <row r="46" spans="2:8">
      <c r="B46" s="2">
        <v>10</v>
      </c>
      <c r="C46" s="2" t="s">
        <v>43</v>
      </c>
      <c r="D46" s="2" t="s">
        <v>47</v>
      </c>
      <c r="F46" s="2" t="s">
        <v>44</v>
      </c>
      <c r="G46" s="2">
        <v>0.17</v>
      </c>
      <c r="H46" s="2">
        <v>1.7</v>
      </c>
    </row>
    <row r="47" spans="2:8">
      <c r="B47" s="2">
        <v>5</v>
      </c>
      <c r="C47" s="2" t="s">
        <v>43</v>
      </c>
      <c r="D47" s="2" t="s">
        <v>48</v>
      </c>
      <c r="F47" s="2" t="s">
        <v>44</v>
      </c>
      <c r="G47" s="2">
        <v>0.17</v>
      </c>
      <c r="H47" s="2">
        <v>0.85</v>
      </c>
    </row>
    <row r="48" spans="2:8">
      <c r="B48" s="2">
        <v>5</v>
      </c>
      <c r="C48" s="2" t="s">
        <v>43</v>
      </c>
      <c r="D48" s="2" t="s">
        <v>49</v>
      </c>
      <c r="F48" s="2" t="s">
        <v>44</v>
      </c>
      <c r="G48" s="2">
        <v>0.17</v>
      </c>
      <c r="H48" s="2">
        <v>0.85</v>
      </c>
    </row>
    <row r="49" spans="2:8">
      <c r="B49" s="2">
        <v>5</v>
      </c>
      <c r="C49" s="2" t="s">
        <v>43</v>
      </c>
      <c r="D49" s="2" t="s">
        <v>50</v>
      </c>
      <c r="F49" s="2" t="s">
        <v>44</v>
      </c>
      <c r="G49" s="2">
        <v>0.17</v>
      </c>
      <c r="H49" s="2">
        <v>0.85</v>
      </c>
    </row>
    <row r="50" spans="2:8">
      <c r="B50" s="2">
        <v>5</v>
      </c>
      <c r="C50" s="2" t="s">
        <v>43</v>
      </c>
      <c r="D50" s="2" t="s">
        <v>51</v>
      </c>
      <c r="F50" s="2" t="s">
        <v>44</v>
      </c>
      <c r="G50" s="2">
        <v>0.17</v>
      </c>
      <c r="H50" s="2">
        <v>0.85</v>
      </c>
    </row>
    <row r="51" spans="2:8">
      <c r="B51" s="2">
        <v>5</v>
      </c>
      <c r="C51" s="2" t="s">
        <v>43</v>
      </c>
      <c r="D51" s="2" t="s">
        <v>31</v>
      </c>
      <c r="F51" s="2" t="s">
        <v>44</v>
      </c>
      <c r="G51" s="2">
        <v>0.17</v>
      </c>
      <c r="H51" s="2">
        <v>0.85</v>
      </c>
    </row>
    <row r="52" spans="2:8">
      <c r="B52" s="2">
        <v>1</v>
      </c>
      <c r="C52" s="2" t="s">
        <v>52</v>
      </c>
      <c r="D52" s="2" t="s">
        <v>23</v>
      </c>
      <c r="F52" s="2" t="s">
        <v>53</v>
      </c>
      <c r="G52" s="2">
        <v>4.46</v>
      </c>
      <c r="H52" s="2">
        <v>4.46</v>
      </c>
    </row>
    <row r="53" spans="2:8">
      <c r="B53" s="2">
        <v>1</v>
      </c>
      <c r="C53" s="2" t="s">
        <v>52</v>
      </c>
      <c r="D53" s="2" t="s">
        <v>25</v>
      </c>
      <c r="F53" s="2" t="s">
        <v>53</v>
      </c>
      <c r="G53" s="2">
        <v>4.46</v>
      </c>
      <c r="H53" s="2">
        <v>4.46</v>
      </c>
    </row>
    <row r="54" spans="2:8">
      <c r="B54" s="2">
        <v>5</v>
      </c>
      <c r="C54" s="2" t="s">
        <v>54</v>
      </c>
      <c r="D54" s="2" t="s">
        <v>23</v>
      </c>
      <c r="E54" s="2" t="s">
        <v>55</v>
      </c>
      <c r="F54" s="2" t="s">
        <v>56</v>
      </c>
      <c r="G54" s="2">
        <v>0.56999999999999995</v>
      </c>
      <c r="H54" s="2">
        <v>2.85</v>
      </c>
    </row>
    <row r="55" spans="2:8">
      <c r="B55" s="2">
        <v>10</v>
      </c>
      <c r="C55" s="2" t="s">
        <v>54</v>
      </c>
      <c r="D55" s="2" t="s">
        <v>25</v>
      </c>
      <c r="E55" s="2" t="s">
        <v>55</v>
      </c>
      <c r="F55" s="2" t="s">
        <v>56</v>
      </c>
      <c r="G55" s="2">
        <v>0.56999999999999995</v>
      </c>
      <c r="H55" s="2">
        <v>5.7</v>
      </c>
    </row>
    <row r="56" spans="2:8">
      <c r="B56" s="2">
        <v>1</v>
      </c>
      <c r="C56" s="2" t="s">
        <v>57</v>
      </c>
      <c r="D56" s="2" t="s">
        <v>23</v>
      </c>
      <c r="F56" s="2" t="s">
        <v>58</v>
      </c>
      <c r="G56" s="2">
        <v>4.91</v>
      </c>
      <c r="H56" s="2">
        <v>4.91</v>
      </c>
    </row>
    <row r="57" spans="2:8">
      <c r="B57" s="2">
        <v>1</v>
      </c>
      <c r="C57" s="2" t="s">
        <v>59</v>
      </c>
      <c r="D57" s="2" t="s">
        <v>23</v>
      </c>
      <c r="E57" s="2" t="s">
        <v>60</v>
      </c>
      <c r="F57" s="2" t="s">
        <v>61</v>
      </c>
      <c r="G57" s="2">
        <v>0.8</v>
      </c>
      <c r="H57" s="2">
        <v>0.8</v>
      </c>
    </row>
    <row r="58" spans="2:8">
      <c r="B58" s="2">
        <v>1</v>
      </c>
      <c r="C58" s="2" t="s">
        <v>59</v>
      </c>
      <c r="D58" s="2" t="s">
        <v>23</v>
      </c>
      <c r="E58" s="2" t="s">
        <v>62</v>
      </c>
      <c r="F58" s="2" t="s">
        <v>61</v>
      </c>
      <c r="G58" s="2">
        <v>0.8</v>
      </c>
      <c r="H58" s="2">
        <v>0.8</v>
      </c>
    </row>
    <row r="59" spans="2:8">
      <c r="B59" s="2">
        <v>1</v>
      </c>
      <c r="C59" s="2" t="s">
        <v>59</v>
      </c>
      <c r="D59" s="2" t="s">
        <v>23</v>
      </c>
      <c r="E59" s="2" t="s">
        <v>63</v>
      </c>
      <c r="F59" s="2" t="s">
        <v>61</v>
      </c>
      <c r="G59" s="2">
        <v>0.8</v>
      </c>
      <c r="H59" s="2">
        <v>0.8</v>
      </c>
    </row>
    <row r="60" spans="2:8">
      <c r="B60" s="2">
        <v>10</v>
      </c>
      <c r="C60" s="2" t="s">
        <v>59</v>
      </c>
      <c r="D60" s="2" t="s">
        <v>23</v>
      </c>
      <c r="E60" s="2" t="s">
        <v>64</v>
      </c>
      <c r="F60" s="2" t="s">
        <v>61</v>
      </c>
      <c r="G60" s="2">
        <v>0.8</v>
      </c>
      <c r="H60" s="2">
        <v>8</v>
      </c>
    </row>
    <row r="61" spans="2:8">
      <c r="B61" s="2">
        <v>1</v>
      </c>
      <c r="C61" s="2" t="s">
        <v>59</v>
      </c>
      <c r="D61" s="2" t="s">
        <v>25</v>
      </c>
      <c r="E61" s="2" t="s">
        <v>60</v>
      </c>
      <c r="F61" s="2" t="s">
        <v>61</v>
      </c>
      <c r="G61" s="2">
        <v>0.8</v>
      </c>
      <c r="H61" s="2">
        <v>0.8</v>
      </c>
    </row>
    <row r="62" spans="2:8">
      <c r="B62" s="2">
        <v>1</v>
      </c>
      <c r="C62" s="2" t="s">
        <v>59</v>
      </c>
      <c r="D62" s="2" t="s">
        <v>25</v>
      </c>
      <c r="E62" s="2" t="s">
        <v>62</v>
      </c>
      <c r="F62" s="2" t="s">
        <v>61</v>
      </c>
      <c r="G62" s="2">
        <v>0.8</v>
      </c>
      <c r="H62" s="2">
        <v>0.8</v>
      </c>
    </row>
    <row r="63" spans="2:8">
      <c r="B63" s="2">
        <v>1</v>
      </c>
      <c r="C63" s="2" t="s">
        <v>59</v>
      </c>
      <c r="D63" s="2" t="s">
        <v>25</v>
      </c>
      <c r="E63" s="2" t="s">
        <v>63</v>
      </c>
      <c r="F63" s="2" t="s">
        <v>61</v>
      </c>
      <c r="G63" s="2">
        <v>0.8</v>
      </c>
      <c r="H63" s="2">
        <v>0.8</v>
      </c>
    </row>
    <row r="64" spans="2:8">
      <c r="B64" s="2">
        <v>10</v>
      </c>
      <c r="C64" s="2" t="s">
        <v>59</v>
      </c>
      <c r="D64" s="2" t="s">
        <v>25</v>
      </c>
      <c r="E64" s="2" t="s">
        <v>64</v>
      </c>
      <c r="F64" s="2" t="s">
        <v>61</v>
      </c>
      <c r="G64" s="2">
        <v>0.8</v>
      </c>
      <c r="H64" s="2">
        <v>8</v>
      </c>
    </row>
    <row r="65" spans="2:8">
      <c r="B65" s="2">
        <v>5</v>
      </c>
      <c r="C65" s="2" t="s">
        <v>65</v>
      </c>
      <c r="D65" s="2" t="s">
        <v>25</v>
      </c>
      <c r="F65" s="2" t="s">
        <v>66</v>
      </c>
      <c r="G65" s="2">
        <v>1.29</v>
      </c>
      <c r="H65" s="2">
        <v>6.45</v>
      </c>
    </row>
    <row r="66" spans="2:8">
      <c r="B66" s="2">
        <v>5</v>
      </c>
      <c r="C66" s="2" t="s">
        <v>65</v>
      </c>
      <c r="D66" s="2" t="s">
        <v>67</v>
      </c>
      <c r="F66" s="2" t="s">
        <v>66</v>
      </c>
      <c r="G66" s="2">
        <v>1.29</v>
      </c>
      <c r="H66" s="2">
        <v>6.45</v>
      </c>
    </row>
    <row r="67" spans="2:8">
      <c r="B67" s="2">
        <v>5</v>
      </c>
      <c r="C67" s="2" t="s">
        <v>65</v>
      </c>
      <c r="D67" s="2" t="s">
        <v>26</v>
      </c>
      <c r="F67" s="2" t="s">
        <v>66</v>
      </c>
      <c r="G67" s="2">
        <v>1.29</v>
      </c>
      <c r="H67" s="2">
        <v>6.45</v>
      </c>
    </row>
    <row r="68" spans="2:8">
      <c r="B68" s="2">
        <v>5</v>
      </c>
      <c r="C68" s="2" t="s">
        <v>65</v>
      </c>
      <c r="D68" s="2" t="s">
        <v>27</v>
      </c>
      <c r="F68" s="2" t="s">
        <v>66</v>
      </c>
      <c r="G68" s="2">
        <v>1.29</v>
      </c>
      <c r="H68" s="2">
        <v>6.45</v>
      </c>
    </row>
    <row r="69" spans="2:8">
      <c r="B69" s="2">
        <v>5</v>
      </c>
      <c r="C69" s="2" t="s">
        <v>68</v>
      </c>
      <c r="D69" s="2" t="s">
        <v>23</v>
      </c>
      <c r="E69" s="2" t="s">
        <v>55</v>
      </c>
      <c r="F69" s="2" t="s">
        <v>69</v>
      </c>
      <c r="G69" s="2">
        <v>1.74</v>
      </c>
      <c r="H69" s="2">
        <v>8.6999999999999993</v>
      </c>
    </row>
    <row r="70" spans="2:8">
      <c r="B70" s="2">
        <v>5</v>
      </c>
      <c r="C70" s="2" t="s">
        <v>68</v>
      </c>
      <c r="D70" s="2" t="s">
        <v>25</v>
      </c>
      <c r="E70" s="2" t="s">
        <v>55</v>
      </c>
      <c r="F70" s="2" t="s">
        <v>69</v>
      </c>
      <c r="G70" s="2">
        <v>1.74</v>
      </c>
      <c r="H70" s="2">
        <v>8.6999999999999993</v>
      </c>
    </row>
    <row r="71" spans="2:8">
      <c r="B71" s="2">
        <v>5</v>
      </c>
      <c r="C71" s="2" t="s">
        <v>68</v>
      </c>
      <c r="D71" s="2" t="s">
        <v>67</v>
      </c>
      <c r="E71" s="2" t="s">
        <v>55</v>
      </c>
      <c r="F71" s="2" t="s">
        <v>69</v>
      </c>
      <c r="G71" s="2">
        <v>1.74</v>
      </c>
      <c r="H71" s="2">
        <v>8.6999999999999993</v>
      </c>
    </row>
    <row r="72" spans="2:8">
      <c r="B72" s="2">
        <v>5</v>
      </c>
      <c r="C72" s="2" t="s">
        <v>70</v>
      </c>
      <c r="D72" s="2" t="s">
        <v>23</v>
      </c>
      <c r="F72" s="2" t="s">
        <v>71</v>
      </c>
      <c r="G72" s="2">
        <v>0.44</v>
      </c>
      <c r="H72" s="2">
        <v>2.2000000000000002</v>
      </c>
    </row>
    <row r="73" spans="2:8">
      <c r="B73" s="2">
        <v>5</v>
      </c>
      <c r="C73" s="2" t="s">
        <v>70</v>
      </c>
      <c r="D73" s="2" t="s">
        <v>25</v>
      </c>
      <c r="F73" s="2" t="s">
        <v>71</v>
      </c>
      <c r="G73" s="2">
        <v>0.44</v>
      </c>
      <c r="H73" s="2">
        <v>2.2000000000000002</v>
      </c>
    </row>
    <row r="74" spans="2:8">
      <c r="B74" s="2">
        <v>30</v>
      </c>
      <c r="C74" s="2" t="s">
        <v>70</v>
      </c>
      <c r="D74" s="2" t="s">
        <v>26</v>
      </c>
      <c r="F74" s="2" t="s">
        <v>71</v>
      </c>
      <c r="G74" s="2">
        <v>0.44</v>
      </c>
      <c r="H74" s="2">
        <v>13.2</v>
      </c>
    </row>
    <row r="75" spans="2:8">
      <c r="B75" s="2">
        <v>10</v>
      </c>
      <c r="C75" s="2" t="s">
        <v>70</v>
      </c>
      <c r="D75" s="2" t="s">
        <v>27</v>
      </c>
      <c r="F75" s="2" t="s">
        <v>71</v>
      </c>
      <c r="G75" s="2">
        <v>0.44</v>
      </c>
      <c r="H75" s="2">
        <v>4.4000000000000004</v>
      </c>
    </row>
    <row r="76" spans="2:8">
      <c r="B76" s="2">
        <v>4</v>
      </c>
      <c r="C76" s="2" t="s">
        <v>70</v>
      </c>
      <c r="D76" s="2" t="s">
        <v>28</v>
      </c>
      <c r="F76" s="2" t="s">
        <v>71</v>
      </c>
      <c r="G76" s="2">
        <v>0.44</v>
      </c>
      <c r="H76" s="2">
        <v>1.76</v>
      </c>
    </row>
    <row r="77" spans="2:8">
      <c r="B77" s="2">
        <v>4</v>
      </c>
      <c r="C77" s="2" t="s">
        <v>70</v>
      </c>
      <c r="D77" s="2" t="s">
        <v>29</v>
      </c>
      <c r="F77" s="2" t="s">
        <v>71</v>
      </c>
      <c r="G77" s="2">
        <v>0.44</v>
      </c>
      <c r="H77" s="2">
        <v>1.76</v>
      </c>
    </row>
    <row r="78" spans="2:8">
      <c r="B78" s="2">
        <v>5</v>
      </c>
      <c r="C78" s="2" t="s">
        <v>72</v>
      </c>
      <c r="D78" s="2" t="s">
        <v>25</v>
      </c>
      <c r="E78" s="2" t="s">
        <v>73</v>
      </c>
      <c r="F78" s="2" t="s">
        <v>74</v>
      </c>
      <c r="G78" s="2">
        <v>0.71</v>
      </c>
      <c r="H78" s="2">
        <v>3.55</v>
      </c>
    </row>
    <row r="79" spans="2:8">
      <c r="B79" s="2">
        <v>25</v>
      </c>
      <c r="C79" s="2" t="s">
        <v>72</v>
      </c>
      <c r="D79" s="2" t="s">
        <v>26</v>
      </c>
      <c r="E79" s="2" t="s">
        <v>73</v>
      </c>
      <c r="F79" s="2" t="s">
        <v>74</v>
      </c>
      <c r="G79" s="2">
        <v>0.71</v>
      </c>
      <c r="H79" s="2">
        <v>17.75</v>
      </c>
    </row>
    <row r="80" spans="2:8">
      <c r="B80" s="2">
        <v>5</v>
      </c>
      <c r="C80" s="2" t="s">
        <v>75</v>
      </c>
      <c r="D80" s="2" t="s">
        <v>23</v>
      </c>
      <c r="F80" s="2" t="s">
        <v>76</v>
      </c>
      <c r="G80" s="2">
        <v>0.53</v>
      </c>
      <c r="H80" s="2">
        <v>2.65</v>
      </c>
    </row>
    <row r="81" spans="2:8">
      <c r="B81" s="2">
        <v>5</v>
      </c>
      <c r="C81" s="2" t="s">
        <v>75</v>
      </c>
      <c r="D81" s="2" t="s">
        <v>25</v>
      </c>
      <c r="F81" s="2" t="s">
        <v>76</v>
      </c>
      <c r="G81" s="2">
        <v>0.53</v>
      </c>
      <c r="H81" s="2">
        <v>2.65</v>
      </c>
    </row>
    <row r="82" spans="2:8">
      <c r="B82" s="2">
        <v>10</v>
      </c>
      <c r="C82" s="2" t="s">
        <v>75</v>
      </c>
      <c r="D82" s="2" t="s">
        <v>26</v>
      </c>
      <c r="F82" s="2" t="s">
        <v>76</v>
      </c>
      <c r="G82" s="2">
        <v>0.53</v>
      </c>
      <c r="H82" s="2">
        <v>5.3</v>
      </c>
    </row>
    <row r="83" spans="2:8">
      <c r="B83" s="2">
        <v>5</v>
      </c>
      <c r="C83" s="2" t="s">
        <v>75</v>
      </c>
      <c r="D83" s="2" t="s">
        <v>27</v>
      </c>
      <c r="F83" s="2" t="s">
        <v>76</v>
      </c>
      <c r="G83" s="2">
        <v>0.53</v>
      </c>
      <c r="H83" s="2">
        <v>2.65</v>
      </c>
    </row>
    <row r="84" spans="2:8">
      <c r="B84" s="2">
        <v>5</v>
      </c>
      <c r="C84" s="2" t="s">
        <v>75</v>
      </c>
      <c r="D84" s="2" t="s">
        <v>28</v>
      </c>
      <c r="F84" s="2" t="s">
        <v>76</v>
      </c>
      <c r="G84" s="2">
        <v>0.53</v>
      </c>
      <c r="H84" s="2">
        <v>2.65</v>
      </c>
    </row>
    <row r="85" spans="2:8">
      <c r="B85" s="2">
        <v>10</v>
      </c>
      <c r="C85" s="2" t="s">
        <v>77</v>
      </c>
      <c r="D85" s="2" t="s">
        <v>25</v>
      </c>
      <c r="F85" s="2" t="s">
        <v>78</v>
      </c>
      <c r="G85" s="2">
        <v>0.44</v>
      </c>
      <c r="H85" s="2">
        <v>4.4000000000000004</v>
      </c>
    </row>
    <row r="86" spans="2:8">
      <c r="B86" s="2">
        <v>20</v>
      </c>
      <c r="C86" s="2" t="s">
        <v>77</v>
      </c>
      <c r="D86" s="2" t="s">
        <v>26</v>
      </c>
      <c r="F86" s="2" t="s">
        <v>78</v>
      </c>
      <c r="G86" s="2">
        <v>0.44</v>
      </c>
      <c r="H86" s="2">
        <v>8.8000000000000007</v>
      </c>
    </row>
    <row r="87" spans="2:8">
      <c r="B87" s="2">
        <v>20</v>
      </c>
      <c r="C87" s="2" t="s">
        <v>77</v>
      </c>
      <c r="D87" s="2" t="s">
        <v>27</v>
      </c>
      <c r="F87" s="2" t="s">
        <v>78</v>
      </c>
      <c r="G87" s="2">
        <v>0.44</v>
      </c>
      <c r="H87" s="2">
        <v>8.8000000000000007</v>
      </c>
    </row>
    <row r="88" spans="2:8">
      <c r="B88" s="2">
        <v>20</v>
      </c>
      <c r="C88" s="2" t="s">
        <v>79</v>
      </c>
      <c r="D88" s="2" t="s">
        <v>29</v>
      </c>
      <c r="F88" s="2" t="s">
        <v>80</v>
      </c>
      <c r="G88" s="2">
        <v>0.53</v>
      </c>
      <c r="H88" s="2">
        <v>10.6</v>
      </c>
    </row>
    <row r="89" spans="2:8">
      <c r="B89" s="2">
        <v>10</v>
      </c>
      <c r="C89" s="2" t="s">
        <v>79</v>
      </c>
      <c r="D89" s="2" t="s">
        <v>48</v>
      </c>
      <c r="F89" s="2" t="s">
        <v>80</v>
      </c>
      <c r="G89" s="2">
        <v>0.53</v>
      </c>
      <c r="H89" s="2">
        <v>5.3</v>
      </c>
    </row>
    <row r="90" spans="2:8">
      <c r="B90" s="2">
        <v>5</v>
      </c>
      <c r="C90" s="2" t="s">
        <v>79</v>
      </c>
      <c r="D90" s="2" t="s">
        <v>50</v>
      </c>
      <c r="F90" s="2" t="s">
        <v>80</v>
      </c>
      <c r="G90" s="2">
        <v>0.53</v>
      </c>
      <c r="H90" s="2">
        <v>2.65</v>
      </c>
    </row>
    <row r="91" spans="2:8">
      <c r="B91" s="2">
        <v>10</v>
      </c>
      <c r="C91" s="2" t="s">
        <v>81</v>
      </c>
      <c r="D91" s="2" t="s">
        <v>27</v>
      </c>
      <c r="E91" s="2" t="s">
        <v>82</v>
      </c>
      <c r="F91" s="2" t="s">
        <v>83</v>
      </c>
      <c r="G91" s="2">
        <v>0.21</v>
      </c>
      <c r="H91" s="2">
        <v>2.1</v>
      </c>
    </row>
    <row r="92" spans="2:8">
      <c r="B92" s="2">
        <v>10</v>
      </c>
      <c r="C92" s="2" t="s">
        <v>81</v>
      </c>
      <c r="D92" s="2" t="s">
        <v>27</v>
      </c>
      <c r="E92" s="2" t="s">
        <v>84</v>
      </c>
      <c r="F92" s="2" t="s">
        <v>83</v>
      </c>
      <c r="G92" s="2">
        <v>0.21</v>
      </c>
      <c r="H92" s="2">
        <v>2.1</v>
      </c>
    </row>
    <row r="93" spans="2:8">
      <c r="B93" s="2">
        <v>10</v>
      </c>
      <c r="C93" s="2" t="s">
        <v>81</v>
      </c>
      <c r="D93" s="2" t="s">
        <v>27</v>
      </c>
      <c r="E93" s="2" t="s">
        <v>85</v>
      </c>
      <c r="F93" s="2" t="s">
        <v>83</v>
      </c>
      <c r="G93" s="2">
        <v>0.21</v>
      </c>
      <c r="H93" s="2">
        <v>2.1</v>
      </c>
    </row>
    <row r="94" spans="2:8">
      <c r="B94" s="2">
        <v>10</v>
      </c>
      <c r="C94" s="2" t="s">
        <v>81</v>
      </c>
      <c r="D94" s="2" t="s">
        <v>28</v>
      </c>
      <c r="E94" s="2" t="s">
        <v>82</v>
      </c>
      <c r="F94" s="2" t="s">
        <v>83</v>
      </c>
      <c r="G94" s="2">
        <v>0.21</v>
      </c>
      <c r="H94" s="2">
        <v>2.1</v>
      </c>
    </row>
    <row r="95" spans="2:8">
      <c r="B95" s="2">
        <v>10</v>
      </c>
      <c r="C95" s="2" t="s">
        <v>81</v>
      </c>
      <c r="D95" s="2" t="s">
        <v>28</v>
      </c>
      <c r="E95" s="2" t="s">
        <v>84</v>
      </c>
      <c r="F95" s="2" t="s">
        <v>83</v>
      </c>
      <c r="G95" s="2">
        <v>0.21</v>
      </c>
      <c r="H95" s="2">
        <v>2.1</v>
      </c>
    </row>
    <row r="96" spans="2:8">
      <c r="B96" s="2">
        <v>10</v>
      </c>
      <c r="C96" s="2" t="s">
        <v>81</v>
      </c>
      <c r="D96" s="2" t="s">
        <v>28</v>
      </c>
      <c r="E96" s="2" t="s">
        <v>85</v>
      </c>
      <c r="F96" s="2" t="s">
        <v>83</v>
      </c>
      <c r="G96" s="2">
        <v>0.21</v>
      </c>
      <c r="H96" s="2">
        <v>2.1</v>
      </c>
    </row>
    <row r="97" spans="2:8">
      <c r="B97" s="2">
        <v>10</v>
      </c>
      <c r="C97" s="2" t="s">
        <v>81</v>
      </c>
      <c r="D97" s="2" t="s">
        <v>29</v>
      </c>
      <c r="E97" s="2" t="s">
        <v>82</v>
      </c>
      <c r="F97" s="2" t="s">
        <v>83</v>
      </c>
      <c r="G97" s="2">
        <v>0.21</v>
      </c>
      <c r="H97" s="2">
        <v>2.1</v>
      </c>
    </row>
    <row r="98" spans="2:8">
      <c r="B98" s="2">
        <v>10</v>
      </c>
      <c r="C98" s="2" t="s">
        <v>81</v>
      </c>
      <c r="D98" s="2" t="s">
        <v>29</v>
      </c>
      <c r="E98" s="2" t="s">
        <v>84</v>
      </c>
      <c r="F98" s="2" t="s">
        <v>83</v>
      </c>
      <c r="G98" s="2">
        <v>0.21</v>
      </c>
      <c r="H98" s="2">
        <v>2.1</v>
      </c>
    </row>
    <row r="99" spans="2:8">
      <c r="B99" s="2">
        <v>10</v>
      </c>
      <c r="C99" s="2" t="s">
        <v>81</v>
      </c>
      <c r="D99" s="2" t="s">
        <v>29</v>
      </c>
      <c r="E99" s="2" t="s">
        <v>85</v>
      </c>
      <c r="F99" s="2" t="s">
        <v>83</v>
      </c>
      <c r="G99" s="2">
        <v>0.21</v>
      </c>
      <c r="H99" s="2">
        <v>2.1</v>
      </c>
    </row>
    <row r="100" spans="2:8">
      <c r="B100" s="2">
        <v>10</v>
      </c>
      <c r="C100" s="2" t="s">
        <v>86</v>
      </c>
      <c r="D100" s="2" t="s">
        <v>27</v>
      </c>
      <c r="E100" s="2" t="s">
        <v>82</v>
      </c>
      <c r="F100" s="2" t="s">
        <v>87</v>
      </c>
      <c r="G100" s="2">
        <v>0.22</v>
      </c>
      <c r="H100" s="2">
        <v>2.2000000000000002</v>
      </c>
    </row>
    <row r="101" spans="2:8">
      <c r="B101" s="2">
        <v>10</v>
      </c>
      <c r="C101" s="2" t="s">
        <v>86</v>
      </c>
      <c r="D101" s="2" t="s">
        <v>27</v>
      </c>
      <c r="E101" s="2" t="s">
        <v>84</v>
      </c>
      <c r="F101" s="2" t="s">
        <v>87</v>
      </c>
      <c r="G101" s="2">
        <v>0.22</v>
      </c>
      <c r="H101" s="2">
        <v>2.2000000000000002</v>
      </c>
    </row>
    <row r="102" spans="2:8">
      <c r="B102" s="2">
        <v>10</v>
      </c>
      <c r="C102" s="2" t="s">
        <v>86</v>
      </c>
      <c r="D102" s="2" t="s">
        <v>27</v>
      </c>
      <c r="E102" s="2" t="s">
        <v>85</v>
      </c>
      <c r="F102" s="2" t="s">
        <v>87</v>
      </c>
      <c r="G102" s="2">
        <v>0.22</v>
      </c>
      <c r="H102" s="2">
        <v>2.2000000000000002</v>
      </c>
    </row>
    <row r="103" spans="2:8">
      <c r="B103" s="2">
        <v>5</v>
      </c>
      <c r="C103" s="2" t="s">
        <v>88</v>
      </c>
      <c r="D103" s="2" t="s">
        <v>23</v>
      </c>
      <c r="F103" s="2" t="s">
        <v>89</v>
      </c>
      <c r="G103" s="2">
        <v>0.17</v>
      </c>
      <c r="H103" s="2">
        <v>0.85</v>
      </c>
    </row>
    <row r="104" spans="2:8">
      <c r="B104" s="2">
        <v>10</v>
      </c>
      <c r="C104" s="2" t="s">
        <v>88</v>
      </c>
      <c r="D104" s="2" t="s">
        <v>25</v>
      </c>
      <c r="F104" s="2" t="s">
        <v>89</v>
      </c>
      <c r="G104" s="2">
        <v>0.17</v>
      </c>
      <c r="H104" s="2">
        <v>1.7</v>
      </c>
    </row>
    <row r="105" spans="2:8">
      <c r="B105" s="2">
        <v>5</v>
      </c>
      <c r="C105" s="2" t="s">
        <v>88</v>
      </c>
      <c r="D105" s="2" t="s">
        <v>26</v>
      </c>
      <c r="F105" s="2" t="s">
        <v>89</v>
      </c>
      <c r="G105" s="2">
        <v>0.17</v>
      </c>
      <c r="H105" s="2">
        <v>0.85</v>
      </c>
    </row>
    <row r="106" spans="2:8">
      <c r="B106" s="2">
        <v>5</v>
      </c>
      <c r="C106" s="2" t="s">
        <v>88</v>
      </c>
      <c r="D106" s="2" t="s">
        <v>90</v>
      </c>
      <c r="F106" s="2" t="s">
        <v>89</v>
      </c>
      <c r="G106" s="2">
        <v>0.17</v>
      </c>
      <c r="H106" s="2">
        <v>0.85</v>
      </c>
    </row>
    <row r="107" spans="2:8">
      <c r="B107" s="2">
        <v>5</v>
      </c>
      <c r="C107" s="2" t="s">
        <v>88</v>
      </c>
      <c r="D107" s="2" t="s">
        <v>27</v>
      </c>
      <c r="F107" s="2" t="s">
        <v>89</v>
      </c>
      <c r="G107" s="2">
        <v>0.17</v>
      </c>
      <c r="H107" s="2">
        <v>0.85</v>
      </c>
    </row>
    <row r="108" spans="2:8">
      <c r="B108" s="2">
        <v>5</v>
      </c>
      <c r="C108" s="2" t="s">
        <v>88</v>
      </c>
      <c r="D108" s="2" t="s">
        <v>28</v>
      </c>
      <c r="F108" s="2" t="s">
        <v>89</v>
      </c>
      <c r="G108" s="2">
        <v>0.17</v>
      </c>
      <c r="H108" s="2">
        <v>0.85</v>
      </c>
    </row>
    <row r="109" spans="2:8">
      <c r="B109" s="2">
        <v>5</v>
      </c>
      <c r="C109" s="2" t="s">
        <v>88</v>
      </c>
      <c r="D109" s="2" t="s">
        <v>29</v>
      </c>
      <c r="F109" s="2" t="s">
        <v>89</v>
      </c>
      <c r="G109" s="2">
        <v>0.17</v>
      </c>
      <c r="H109" s="2">
        <v>0.85</v>
      </c>
    </row>
    <row r="110" spans="2:8">
      <c r="B110" s="2">
        <v>5</v>
      </c>
      <c r="C110" s="2" t="s">
        <v>91</v>
      </c>
      <c r="D110" s="2" t="s">
        <v>25</v>
      </c>
      <c r="F110" s="2" t="s">
        <v>92</v>
      </c>
      <c r="G110" s="2">
        <v>0.16</v>
      </c>
      <c r="H110" s="2">
        <v>0.8</v>
      </c>
    </row>
    <row r="111" spans="2:8">
      <c r="B111" s="2">
        <v>5</v>
      </c>
      <c r="C111" s="2" t="s">
        <v>91</v>
      </c>
      <c r="D111" s="2" t="s">
        <v>67</v>
      </c>
      <c r="F111" s="2" t="s">
        <v>92</v>
      </c>
      <c r="G111" s="2">
        <v>0.16</v>
      </c>
      <c r="H111" s="2">
        <v>0.8</v>
      </c>
    </row>
    <row r="112" spans="2:8">
      <c r="B112" s="2">
        <v>5</v>
      </c>
      <c r="C112" s="2" t="s">
        <v>91</v>
      </c>
      <c r="D112" s="2" t="s">
        <v>26</v>
      </c>
      <c r="F112" s="2" t="s">
        <v>92</v>
      </c>
      <c r="G112" s="2">
        <v>0.16</v>
      </c>
      <c r="H112" s="2">
        <v>0.8</v>
      </c>
    </row>
    <row r="113" spans="2:8">
      <c r="B113" s="2">
        <v>5</v>
      </c>
      <c r="C113" s="2" t="s">
        <v>91</v>
      </c>
      <c r="D113" s="2" t="s">
        <v>90</v>
      </c>
      <c r="F113" s="2" t="s">
        <v>92</v>
      </c>
      <c r="G113" s="2">
        <v>0.16</v>
      </c>
      <c r="H113" s="2">
        <v>0.8</v>
      </c>
    </row>
    <row r="114" spans="2:8">
      <c r="B114" s="2">
        <v>10</v>
      </c>
      <c r="C114" s="2" t="s">
        <v>91</v>
      </c>
      <c r="D114" s="2" t="s">
        <v>27</v>
      </c>
      <c r="F114" s="2" t="s">
        <v>92</v>
      </c>
      <c r="G114" s="2">
        <v>0.16</v>
      </c>
      <c r="H114" s="2">
        <v>1.6</v>
      </c>
    </row>
    <row r="115" spans="2:8">
      <c r="B115" s="2">
        <v>5</v>
      </c>
      <c r="C115" s="2" t="s">
        <v>91</v>
      </c>
      <c r="D115" s="2" t="s">
        <v>93</v>
      </c>
      <c r="F115" s="2" t="s">
        <v>92</v>
      </c>
      <c r="G115" s="2">
        <v>0.16</v>
      </c>
      <c r="H115" s="2">
        <v>0.8</v>
      </c>
    </row>
    <row r="116" spans="2:8">
      <c r="B116" s="2">
        <v>5</v>
      </c>
      <c r="C116" s="2" t="s">
        <v>91</v>
      </c>
      <c r="D116" s="2" t="s">
        <v>28</v>
      </c>
      <c r="F116" s="2" t="s">
        <v>92</v>
      </c>
      <c r="G116" s="2">
        <v>0.16</v>
      </c>
      <c r="H116" s="2">
        <v>0.8</v>
      </c>
    </row>
    <row r="117" spans="2:8">
      <c r="B117" s="2">
        <v>5</v>
      </c>
      <c r="C117" s="2" t="s">
        <v>91</v>
      </c>
      <c r="D117" s="2" t="s">
        <v>45</v>
      </c>
      <c r="F117" s="2" t="s">
        <v>92</v>
      </c>
      <c r="G117" s="2">
        <v>0.16</v>
      </c>
      <c r="H117" s="2">
        <v>0.8</v>
      </c>
    </row>
    <row r="118" spans="2:8">
      <c r="B118" s="2">
        <v>5</v>
      </c>
      <c r="C118" s="2" t="s">
        <v>91</v>
      </c>
      <c r="D118" s="2" t="s">
        <v>29</v>
      </c>
      <c r="F118" s="2" t="s">
        <v>92</v>
      </c>
      <c r="G118" s="2">
        <v>0.16</v>
      </c>
      <c r="H118" s="2">
        <v>0.8</v>
      </c>
    </row>
    <row r="119" spans="2:8">
      <c r="B119" s="2">
        <v>5</v>
      </c>
      <c r="C119" s="2" t="s">
        <v>91</v>
      </c>
      <c r="D119" s="2" t="s">
        <v>46</v>
      </c>
      <c r="F119" s="2" t="s">
        <v>92</v>
      </c>
      <c r="G119" s="2">
        <v>0.16</v>
      </c>
      <c r="H119" s="2">
        <v>0.8</v>
      </c>
    </row>
    <row r="120" spans="2:8">
      <c r="B120" s="2">
        <v>5</v>
      </c>
      <c r="C120" s="2" t="s">
        <v>91</v>
      </c>
      <c r="D120" s="2" t="s">
        <v>47</v>
      </c>
      <c r="F120" s="2" t="s">
        <v>92</v>
      </c>
      <c r="G120" s="2">
        <v>0.16</v>
      </c>
      <c r="H120" s="2">
        <v>0.8</v>
      </c>
    </row>
    <row r="121" spans="2:8">
      <c r="B121" s="2">
        <v>1</v>
      </c>
      <c r="C121" s="2" t="s">
        <v>94</v>
      </c>
      <c r="D121" s="2" t="s">
        <v>27</v>
      </c>
      <c r="F121" s="2" t="s">
        <v>95</v>
      </c>
      <c r="G121" s="2">
        <v>7.69</v>
      </c>
      <c r="H121" s="2">
        <v>7.69</v>
      </c>
    </row>
    <row r="122" spans="2:8">
      <c r="B122" s="2">
        <v>1</v>
      </c>
      <c r="C122" s="2" t="s">
        <v>94</v>
      </c>
      <c r="D122" s="2" t="s">
        <v>28</v>
      </c>
      <c r="F122" s="2" t="s">
        <v>95</v>
      </c>
      <c r="G122" s="2">
        <v>7.69</v>
      </c>
      <c r="H122" s="2">
        <v>7.69</v>
      </c>
    </row>
    <row r="123" spans="2:8">
      <c r="B123" s="2">
        <v>4</v>
      </c>
      <c r="C123" s="2" t="s">
        <v>96</v>
      </c>
      <c r="D123" s="2" t="s">
        <v>27</v>
      </c>
      <c r="E123" s="2" t="s">
        <v>73</v>
      </c>
      <c r="F123" s="2" t="s">
        <v>97</v>
      </c>
      <c r="G123" s="2">
        <v>0.61</v>
      </c>
      <c r="H123" s="2">
        <v>2.44</v>
      </c>
    </row>
    <row r="124" spans="2:8">
      <c r="B124" s="2">
        <v>4</v>
      </c>
      <c r="C124" s="2" t="s">
        <v>96</v>
      </c>
      <c r="D124" s="2" t="s">
        <v>28</v>
      </c>
      <c r="E124" s="2" t="s">
        <v>73</v>
      </c>
      <c r="F124" s="2" t="s">
        <v>97</v>
      </c>
      <c r="G124" s="2">
        <v>0.61</v>
      </c>
      <c r="H124" s="2">
        <v>2.44</v>
      </c>
    </row>
    <row r="125" spans="2:8">
      <c r="B125" s="2">
        <v>15</v>
      </c>
      <c r="C125" s="2" t="s">
        <v>98</v>
      </c>
      <c r="D125" s="2" t="s">
        <v>23</v>
      </c>
      <c r="E125" s="2" t="s">
        <v>55</v>
      </c>
      <c r="F125" s="2" t="s">
        <v>99</v>
      </c>
      <c r="G125" s="2">
        <v>0.53</v>
      </c>
      <c r="H125" s="2">
        <v>7.95</v>
      </c>
    </row>
    <row r="126" spans="2:8">
      <c r="B126" s="2">
        <v>15</v>
      </c>
      <c r="C126" s="2" t="s">
        <v>98</v>
      </c>
      <c r="D126" s="2" t="s">
        <v>25</v>
      </c>
      <c r="E126" s="2" t="s">
        <v>55</v>
      </c>
      <c r="F126" s="2" t="s">
        <v>99</v>
      </c>
      <c r="G126" s="2">
        <v>0.53</v>
      </c>
      <c r="H126" s="2">
        <v>7.95</v>
      </c>
    </row>
    <row r="127" spans="2:8">
      <c r="B127" s="2">
        <v>5</v>
      </c>
      <c r="C127" s="2" t="s">
        <v>98</v>
      </c>
      <c r="D127" s="2" t="s">
        <v>26</v>
      </c>
      <c r="E127" s="2" t="s">
        <v>82</v>
      </c>
      <c r="F127" s="2" t="s">
        <v>99</v>
      </c>
      <c r="G127" s="2">
        <v>0.53</v>
      </c>
      <c r="H127" s="2">
        <v>2.65</v>
      </c>
    </row>
    <row r="128" spans="2:8">
      <c r="B128" s="2">
        <v>10</v>
      </c>
      <c r="C128" s="2" t="s">
        <v>100</v>
      </c>
      <c r="D128" s="2" t="s">
        <v>27</v>
      </c>
      <c r="E128" s="2" t="s">
        <v>73</v>
      </c>
      <c r="F128" s="2" t="s">
        <v>101</v>
      </c>
      <c r="G128" s="2">
        <v>0.89</v>
      </c>
      <c r="H128" s="2">
        <v>8.9</v>
      </c>
    </row>
    <row r="129" spans="2:8">
      <c r="B129" s="2">
        <v>10</v>
      </c>
      <c r="C129" s="2" t="s">
        <v>100</v>
      </c>
      <c r="D129" s="2" t="s">
        <v>28</v>
      </c>
      <c r="E129" s="2" t="s">
        <v>73</v>
      </c>
      <c r="F129" s="2" t="s">
        <v>101</v>
      </c>
      <c r="G129" s="2">
        <v>0.89</v>
      </c>
      <c r="H129" s="2">
        <v>8.9</v>
      </c>
    </row>
    <row r="130" spans="2:8">
      <c r="B130" s="2">
        <v>2</v>
      </c>
      <c r="C130" s="2" t="s">
        <v>102</v>
      </c>
      <c r="D130" s="2" t="s">
        <v>34</v>
      </c>
      <c r="E130" s="2" t="s">
        <v>73</v>
      </c>
      <c r="F130" s="2" t="s">
        <v>103</v>
      </c>
      <c r="G130" s="2">
        <v>0.89</v>
      </c>
      <c r="H130" s="2">
        <v>1.78</v>
      </c>
    </row>
    <row r="131" spans="2:8">
      <c r="B131" s="2">
        <v>5</v>
      </c>
      <c r="C131" s="2" t="s">
        <v>104</v>
      </c>
      <c r="D131" s="2" t="s">
        <v>23</v>
      </c>
      <c r="F131" s="2" t="s">
        <v>105</v>
      </c>
      <c r="G131" s="2">
        <v>0.14000000000000001</v>
      </c>
      <c r="H131" s="2">
        <v>0.7</v>
      </c>
    </row>
    <row r="132" spans="2:8">
      <c r="B132" s="2">
        <v>5</v>
      </c>
      <c r="C132" s="2" t="s">
        <v>104</v>
      </c>
      <c r="D132" s="2" t="s">
        <v>25</v>
      </c>
      <c r="F132" s="2" t="s">
        <v>105</v>
      </c>
      <c r="G132" s="2">
        <v>0.14000000000000001</v>
      </c>
      <c r="H132" s="2">
        <v>0.7</v>
      </c>
    </row>
    <row r="133" spans="2:8">
      <c r="B133" s="2">
        <v>5</v>
      </c>
      <c r="C133" s="2" t="s">
        <v>104</v>
      </c>
      <c r="D133" s="2" t="s">
        <v>67</v>
      </c>
      <c r="F133" s="2" t="s">
        <v>105</v>
      </c>
      <c r="G133" s="2">
        <v>0.14000000000000001</v>
      </c>
      <c r="H133" s="2">
        <v>0.7</v>
      </c>
    </row>
    <row r="134" spans="2:8">
      <c r="B134" s="2">
        <v>5</v>
      </c>
      <c r="C134" s="2" t="s">
        <v>104</v>
      </c>
      <c r="D134" s="2" t="s">
        <v>26</v>
      </c>
      <c r="F134" s="2" t="s">
        <v>105</v>
      </c>
      <c r="G134" s="2">
        <v>0.14000000000000001</v>
      </c>
      <c r="H134" s="2">
        <v>0.7</v>
      </c>
    </row>
    <row r="135" spans="2:8">
      <c r="B135" s="2">
        <v>5</v>
      </c>
      <c r="C135" s="2" t="s">
        <v>104</v>
      </c>
      <c r="D135" s="2" t="s">
        <v>90</v>
      </c>
      <c r="F135" s="2" t="s">
        <v>105</v>
      </c>
      <c r="G135" s="2">
        <v>0.14000000000000001</v>
      </c>
      <c r="H135" s="2">
        <v>0.7</v>
      </c>
    </row>
    <row r="136" spans="2:8">
      <c r="B136" s="2">
        <v>10</v>
      </c>
      <c r="C136" s="2" t="s">
        <v>104</v>
      </c>
      <c r="D136" s="2" t="s">
        <v>27</v>
      </c>
      <c r="F136" s="2" t="s">
        <v>105</v>
      </c>
      <c r="G136" s="2">
        <v>0.14000000000000001</v>
      </c>
      <c r="H136" s="2">
        <v>1.4</v>
      </c>
    </row>
    <row r="137" spans="2:8">
      <c r="B137" s="2">
        <v>10</v>
      </c>
      <c r="C137" s="2" t="s">
        <v>104</v>
      </c>
      <c r="D137" s="2" t="s">
        <v>28</v>
      </c>
      <c r="F137" s="2" t="s">
        <v>105</v>
      </c>
      <c r="G137" s="2">
        <v>0.14000000000000001</v>
      </c>
      <c r="H137" s="2">
        <v>1.4</v>
      </c>
    </row>
    <row r="138" spans="2:8">
      <c r="B138" s="2">
        <v>5</v>
      </c>
      <c r="C138" s="2" t="s">
        <v>106</v>
      </c>
      <c r="D138" s="2" t="s">
        <v>107</v>
      </c>
      <c r="F138" s="2" t="s">
        <v>108</v>
      </c>
      <c r="G138" s="2">
        <v>0.59</v>
      </c>
      <c r="H138" s="2">
        <v>2.95</v>
      </c>
    </row>
    <row r="139" spans="2:8">
      <c r="B139" s="2">
        <v>4</v>
      </c>
      <c r="C139" s="2" t="s">
        <v>109</v>
      </c>
      <c r="D139" s="2" t="s">
        <v>110</v>
      </c>
      <c r="F139" s="2" t="s">
        <v>111</v>
      </c>
      <c r="G139" s="2">
        <v>0.55000000000000004</v>
      </c>
      <c r="H139" s="2">
        <v>2.2000000000000002</v>
      </c>
    </row>
    <row r="140" spans="2:8">
      <c r="B140" s="2">
        <v>20</v>
      </c>
      <c r="C140" s="2" t="s">
        <v>112</v>
      </c>
      <c r="D140" s="2" t="s">
        <v>107</v>
      </c>
      <c r="F140" s="2" t="s">
        <v>113</v>
      </c>
      <c r="G140" s="2">
        <v>0.8</v>
      </c>
      <c r="H140" s="2">
        <v>16</v>
      </c>
    </row>
    <row r="141" spans="2:8">
      <c r="B141" s="2">
        <v>4</v>
      </c>
      <c r="C141" s="2" t="s">
        <v>114</v>
      </c>
      <c r="D141" s="2" t="s">
        <v>107</v>
      </c>
      <c r="F141" s="2" t="s">
        <v>115</v>
      </c>
      <c r="G141" s="2">
        <v>0.44</v>
      </c>
      <c r="H141" s="2">
        <v>1.76</v>
      </c>
    </row>
    <row r="142" spans="2:8">
      <c r="B142" s="2">
        <v>20</v>
      </c>
      <c r="C142" s="2" t="s">
        <v>116</v>
      </c>
      <c r="F142" s="2" t="s">
        <v>117</v>
      </c>
      <c r="G142" s="2">
        <v>0.17</v>
      </c>
      <c r="H142" s="2">
        <v>3.4</v>
      </c>
    </row>
    <row r="143" spans="2:8">
      <c r="B143" s="2">
        <v>4</v>
      </c>
      <c r="C143" s="2" t="s">
        <v>118</v>
      </c>
      <c r="D143" s="2" t="s">
        <v>110</v>
      </c>
      <c r="F143" s="2" t="s">
        <v>119</v>
      </c>
      <c r="G143" s="2">
        <v>0.82</v>
      </c>
      <c r="H143" s="2">
        <v>3.28</v>
      </c>
    </row>
    <row r="144" spans="2:8">
      <c r="B144" s="2">
        <v>10</v>
      </c>
      <c r="C144" s="2" t="s">
        <v>120</v>
      </c>
      <c r="F144" s="2" t="s">
        <v>121</v>
      </c>
      <c r="G144" s="2">
        <v>0.16</v>
      </c>
      <c r="H144" s="2">
        <v>1.6</v>
      </c>
    </row>
    <row r="145" spans="2:8">
      <c r="B145" s="2">
        <v>5</v>
      </c>
      <c r="C145" s="2" t="s">
        <v>122</v>
      </c>
      <c r="D145" s="2" t="s">
        <v>123</v>
      </c>
      <c r="F145" s="2" t="s">
        <v>124</v>
      </c>
      <c r="G145" s="2">
        <v>0.53</v>
      </c>
      <c r="H145" s="2">
        <v>2.65</v>
      </c>
    </row>
    <row r="146" spans="2:8">
      <c r="B146" s="2">
        <v>20</v>
      </c>
      <c r="C146" s="2" t="s">
        <v>125</v>
      </c>
      <c r="D146" s="2" t="s">
        <v>107</v>
      </c>
      <c r="F146" s="2" t="s">
        <v>126</v>
      </c>
      <c r="G146" s="2">
        <v>0.17</v>
      </c>
      <c r="H146" s="2">
        <v>3.4</v>
      </c>
    </row>
    <row r="147" spans="2:8">
      <c r="B147" s="2">
        <v>5</v>
      </c>
      <c r="C147" s="2" t="s">
        <v>127</v>
      </c>
      <c r="D147" s="2" t="s">
        <v>27</v>
      </c>
      <c r="E147" s="2" t="s">
        <v>73</v>
      </c>
      <c r="F147" s="2" t="s">
        <v>128</v>
      </c>
      <c r="G147" s="2">
        <v>0.5</v>
      </c>
      <c r="H147" s="2">
        <v>2.5</v>
      </c>
    </row>
    <row r="148" spans="2:8">
      <c r="B148" s="2">
        <v>5</v>
      </c>
      <c r="C148" s="2" t="s">
        <v>127</v>
      </c>
      <c r="D148" s="2" t="s">
        <v>28</v>
      </c>
      <c r="E148" s="2" t="s">
        <v>73</v>
      </c>
      <c r="F148" s="2" t="s">
        <v>128</v>
      </c>
      <c r="G148" s="2">
        <v>0.5</v>
      </c>
      <c r="H148" s="2">
        <v>2.5</v>
      </c>
    </row>
    <row r="149" spans="2:8">
      <c r="F149" s="2" t="s">
        <v>129</v>
      </c>
      <c r="G149" s="2">
        <v>394.93</v>
      </c>
    </row>
    <row r="150" spans="2:8">
      <c r="F150" s="2" t="s">
        <v>130</v>
      </c>
      <c r="G150" s="2">
        <v>22</v>
      </c>
    </row>
    <row r="151" spans="2:8">
      <c r="F151" s="2" t="s">
        <v>131</v>
      </c>
      <c r="G151" s="2">
        <v>416.93</v>
      </c>
    </row>
    <row r="152" spans="2:8">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0</v>
      </c>
    </row>
    <row r="5" spans="2:2">
      <c r="B5" s="2" t="s">
        <v>186</v>
      </c>
    </row>
    <row r="6" spans="2:2">
      <c r="B6" s="2" t="s">
        <v>187</v>
      </c>
    </row>
    <row r="7" spans="2:2">
      <c r="B7" s="2" t="s">
        <v>188</v>
      </c>
    </row>
    <row r="8" spans="2:2">
      <c r="B8" s="2" t="s">
        <v>189</v>
      </c>
    </row>
    <row r="9" spans="2:2">
      <c r="B9" s="2" t="s">
        <v>190</v>
      </c>
    </row>
    <row r="10" spans="2:2">
      <c r="B10" s="2" t="s">
        <v>6</v>
      </c>
    </row>
    <row r="11" spans="2:2" ht="15" customHeight="1">
      <c r="B11" s="2" t="s">
        <v>7</v>
      </c>
    </row>
    <row r="12" spans="2:2">
      <c r="B12" s="2" t="s">
        <v>186</v>
      </c>
    </row>
    <row r="13" spans="2:2">
      <c r="B13" s="2" t="s">
        <v>187</v>
      </c>
    </row>
    <row r="14" spans="2:2">
      <c r="B14" s="2" t="s">
        <v>191</v>
      </c>
    </row>
    <row r="15" spans="2:2" ht="15" customHeight="1">
      <c r="B15" s="2" t="s">
        <v>192</v>
      </c>
    </row>
    <row r="16" spans="2:2">
      <c r="B16" s="2" t="s">
        <v>190</v>
      </c>
    </row>
    <row r="17" spans="2:8">
      <c r="B17" s="2" t="s">
        <v>6</v>
      </c>
    </row>
    <row r="18" spans="2:8">
      <c r="B18" s="2" t="s">
        <v>193</v>
      </c>
    </row>
    <row r="19" spans="2:8">
      <c r="B19" s="2" t="s">
        <v>194</v>
      </c>
    </row>
    <row r="20" spans="2:8">
      <c r="B20" s="2" t="s">
        <v>195</v>
      </c>
      <c r="C20" s="2">
        <v>32585</v>
      </c>
    </row>
    <row r="21" spans="2:8">
      <c r="B21" s="2" t="s">
        <v>11</v>
      </c>
      <c r="C21" s="2" t="s">
        <v>196</v>
      </c>
    </row>
    <row r="22" spans="2:8">
      <c r="B22" s="2" t="s">
        <v>197</v>
      </c>
      <c r="C22" s="2" t="s">
        <v>14</v>
      </c>
    </row>
    <row r="23" spans="2:8">
      <c r="B23" s="2" t="s">
        <v>198</v>
      </c>
      <c r="C23" s="2" t="s">
        <v>199</v>
      </c>
      <c r="D23" s="2" t="s">
        <v>200</v>
      </c>
      <c r="E23" s="2" t="s">
        <v>201</v>
      </c>
      <c r="F23" s="2" t="s">
        <v>169</v>
      </c>
      <c r="G23" s="2" t="s">
        <v>202</v>
      </c>
      <c r="H23" s="2" t="s">
        <v>21</v>
      </c>
    </row>
    <row r="24" spans="2:8">
      <c r="B24" s="2">
        <v>2</v>
      </c>
      <c r="C24" s="2" t="s">
        <v>203</v>
      </c>
      <c r="D24" s="2" t="s">
        <v>204</v>
      </c>
      <c r="E24" s="2" t="s">
        <v>25</v>
      </c>
      <c r="F24" s="2" t="s">
        <v>205</v>
      </c>
      <c r="G24" s="2">
        <v>70.52</v>
      </c>
      <c r="H24" s="2">
        <v>141.04</v>
      </c>
    </row>
    <row r="25" spans="2:8">
      <c r="B25" s="2">
        <v>3</v>
      </c>
      <c r="C25" s="2" t="s">
        <v>206</v>
      </c>
      <c r="D25" s="2" t="s">
        <v>207</v>
      </c>
      <c r="E25" s="2" t="s">
        <v>26</v>
      </c>
      <c r="F25" s="2" t="s">
        <v>208</v>
      </c>
      <c r="G25" s="2">
        <v>9.2200000000000006</v>
      </c>
      <c r="H25" s="2">
        <v>27.66</v>
      </c>
    </row>
    <row r="26" spans="2:8">
      <c r="B26" s="2">
        <v>20</v>
      </c>
      <c r="C26" s="2" t="s">
        <v>209</v>
      </c>
      <c r="D26" s="2" t="s">
        <v>27</v>
      </c>
      <c r="E26" s="2" t="s">
        <v>210</v>
      </c>
      <c r="F26" s="2" t="s">
        <v>211</v>
      </c>
      <c r="G26" s="2">
        <v>1.58</v>
      </c>
      <c r="H26" s="2">
        <v>31.6</v>
      </c>
    </row>
    <row r="27" spans="2:8">
      <c r="B27" s="2">
        <v>20</v>
      </c>
      <c r="C27" s="2" t="s">
        <v>209</v>
      </c>
      <c r="D27" s="2" t="s">
        <v>27</v>
      </c>
      <c r="E27" s="2" t="s">
        <v>212</v>
      </c>
      <c r="F27" s="2" t="s">
        <v>211</v>
      </c>
      <c r="G27" s="2">
        <v>1.58</v>
      </c>
      <c r="H27" s="2">
        <v>31.6</v>
      </c>
    </row>
    <row r="28" spans="2:8">
      <c r="B28" s="2">
        <v>20</v>
      </c>
      <c r="C28" s="2" t="s">
        <v>209</v>
      </c>
      <c r="D28" s="2" t="s">
        <v>27</v>
      </c>
      <c r="E28" s="2" t="s">
        <v>213</v>
      </c>
      <c r="F28" s="2" t="s">
        <v>211</v>
      </c>
      <c r="G28" s="2">
        <v>1.58</v>
      </c>
      <c r="H28" s="2">
        <v>31.6</v>
      </c>
    </row>
    <row r="29" spans="2:8">
      <c r="B29" s="2">
        <v>20</v>
      </c>
      <c r="C29" s="2" t="s">
        <v>209</v>
      </c>
      <c r="D29" s="2" t="s">
        <v>27</v>
      </c>
      <c r="E29" s="2" t="s">
        <v>214</v>
      </c>
      <c r="F29" s="2" t="s">
        <v>211</v>
      </c>
      <c r="G29" s="2">
        <v>1.58</v>
      </c>
      <c r="H29" s="2">
        <v>31.6</v>
      </c>
    </row>
    <row r="30" spans="2:8">
      <c r="B30" s="2">
        <v>30</v>
      </c>
      <c r="C30" s="2" t="s">
        <v>215</v>
      </c>
      <c r="D30" s="2" t="s">
        <v>26</v>
      </c>
      <c r="F30" s="2" t="s">
        <v>216</v>
      </c>
      <c r="G30" s="2">
        <v>0.85</v>
      </c>
      <c r="H30" s="2">
        <v>25.5</v>
      </c>
    </row>
    <row r="31" spans="2:8">
      <c r="B31" s="2">
        <v>10</v>
      </c>
      <c r="C31" s="2" t="s">
        <v>217</v>
      </c>
      <c r="D31" s="2" t="s">
        <v>218</v>
      </c>
      <c r="F31" s="2" t="s">
        <v>219</v>
      </c>
      <c r="G31" s="2">
        <v>24.9</v>
      </c>
      <c r="H31" s="2">
        <v>249</v>
      </c>
    </row>
    <row r="32" spans="2:8">
      <c r="B32" s="2">
        <v>10</v>
      </c>
      <c r="C32" s="2" t="s">
        <v>217</v>
      </c>
      <c r="D32" s="2" t="s">
        <v>220</v>
      </c>
      <c r="F32" s="2" t="s">
        <v>219</v>
      </c>
      <c r="G32" s="2">
        <v>26.37</v>
      </c>
      <c r="H32" s="2">
        <v>263.7</v>
      </c>
    </row>
    <row r="33" spans="2:8">
      <c r="B33" s="2">
        <v>20</v>
      </c>
      <c r="C33" s="2" t="s">
        <v>221</v>
      </c>
      <c r="D33" s="2" t="s">
        <v>25</v>
      </c>
      <c r="F33" s="2" t="s">
        <v>222</v>
      </c>
      <c r="G33" s="2">
        <v>20.28</v>
      </c>
      <c r="H33" s="2">
        <v>405.6</v>
      </c>
    </row>
    <row r="34" spans="2:8">
      <c r="B34" s="2">
        <v>40</v>
      </c>
      <c r="C34" s="2" t="s">
        <v>221</v>
      </c>
      <c r="D34" s="2" t="s">
        <v>26</v>
      </c>
      <c r="F34" s="2" t="s">
        <v>222</v>
      </c>
      <c r="G34" s="2">
        <v>25.07</v>
      </c>
      <c r="H34" s="88">
        <v>1002.8</v>
      </c>
    </row>
    <row r="35" spans="2:8">
      <c r="B35" s="2">
        <v>20</v>
      </c>
      <c r="C35" s="2" t="s">
        <v>221</v>
      </c>
      <c r="D35" s="2" t="s">
        <v>27</v>
      </c>
      <c r="F35" s="2" t="s">
        <v>222</v>
      </c>
      <c r="G35" s="2">
        <v>30.75</v>
      </c>
      <c r="H35" s="2">
        <v>615</v>
      </c>
    </row>
    <row r="36" spans="2:8">
      <c r="B36" s="2">
        <v>3</v>
      </c>
      <c r="C36" s="2" t="s">
        <v>223</v>
      </c>
      <c r="F36" s="2" t="s">
        <v>224</v>
      </c>
      <c r="G36" s="2">
        <v>155.41999999999999</v>
      </c>
      <c r="H36" s="2">
        <v>466.26</v>
      </c>
    </row>
    <row r="37" spans="2:8">
      <c r="B37" s="2">
        <v>8</v>
      </c>
      <c r="C37" s="2" t="s">
        <v>225</v>
      </c>
      <c r="D37" s="2" t="s">
        <v>226</v>
      </c>
      <c r="F37" s="2" t="s">
        <v>227</v>
      </c>
      <c r="G37" s="2">
        <v>18.13</v>
      </c>
      <c r="H37" s="2">
        <v>145.04</v>
      </c>
    </row>
    <row r="38" spans="2:8">
      <c r="B38" s="2">
        <v>2</v>
      </c>
      <c r="C38" s="2" t="s">
        <v>225</v>
      </c>
      <c r="D38" s="2" t="s">
        <v>228</v>
      </c>
      <c r="F38" s="2" t="s">
        <v>227</v>
      </c>
      <c r="G38" s="2">
        <v>19.52</v>
      </c>
      <c r="H38" s="2">
        <v>39.04</v>
      </c>
    </row>
    <row r="39" spans="2:8">
      <c r="B39" s="2">
        <v>3</v>
      </c>
      <c r="C39" s="2" t="s">
        <v>225</v>
      </c>
      <c r="D39" s="2" t="s">
        <v>229</v>
      </c>
      <c r="F39" s="2" t="s">
        <v>227</v>
      </c>
      <c r="G39" s="2">
        <v>21.3</v>
      </c>
      <c r="H39" s="2">
        <v>63.9</v>
      </c>
    </row>
    <row r="40" spans="2:8">
      <c r="B40" s="2">
        <v>2</v>
      </c>
      <c r="C40" s="2" t="s">
        <v>225</v>
      </c>
      <c r="D40" s="2" t="s">
        <v>230</v>
      </c>
      <c r="F40" s="2" t="s">
        <v>227</v>
      </c>
      <c r="G40" s="2">
        <v>18.829999999999998</v>
      </c>
      <c r="H40" s="2">
        <v>37.659999999999997</v>
      </c>
    </row>
    <row r="41" spans="2:8">
      <c r="B41" s="2">
        <v>6</v>
      </c>
      <c r="C41" s="2" t="s">
        <v>225</v>
      </c>
      <c r="D41" s="2" t="s">
        <v>231</v>
      </c>
      <c r="F41" s="2" t="s">
        <v>227</v>
      </c>
      <c r="G41" s="2">
        <v>20.22</v>
      </c>
      <c r="H41" s="2">
        <v>121.32</v>
      </c>
    </row>
    <row r="42" spans="2:8">
      <c r="B42" s="2">
        <v>7</v>
      </c>
      <c r="C42" s="2" t="s">
        <v>225</v>
      </c>
      <c r="D42" s="2" t="s">
        <v>232</v>
      </c>
      <c r="F42" s="2" t="s">
        <v>227</v>
      </c>
      <c r="G42" s="2">
        <v>22</v>
      </c>
      <c r="H42" s="2">
        <v>154</v>
      </c>
    </row>
    <row r="43" spans="2:8">
      <c r="B43" s="2">
        <v>10</v>
      </c>
      <c r="C43" s="2" t="s">
        <v>225</v>
      </c>
      <c r="D43" s="2" t="s">
        <v>233</v>
      </c>
      <c r="F43" s="2" t="s">
        <v>227</v>
      </c>
      <c r="G43" s="2">
        <v>19.48</v>
      </c>
      <c r="H43" s="2">
        <v>194.8</v>
      </c>
    </row>
    <row r="44" spans="2:8">
      <c r="B44" s="2">
        <v>8</v>
      </c>
      <c r="C44" s="2" t="s">
        <v>225</v>
      </c>
      <c r="D44" s="2" t="s">
        <v>234</v>
      </c>
      <c r="F44" s="2" t="s">
        <v>227</v>
      </c>
      <c r="G44" s="2">
        <v>20.88</v>
      </c>
      <c r="H44" s="2">
        <v>167.04</v>
      </c>
    </row>
    <row r="45" spans="2:8">
      <c r="B45" s="2">
        <v>9</v>
      </c>
      <c r="C45" s="2" t="s">
        <v>225</v>
      </c>
      <c r="D45" s="2" t="s">
        <v>235</v>
      </c>
      <c r="F45" s="2" t="s">
        <v>227</v>
      </c>
      <c r="G45" s="2">
        <v>22.66</v>
      </c>
      <c r="H45" s="2">
        <v>203.94</v>
      </c>
    </row>
    <row r="46" spans="2:8">
      <c r="B46" s="2">
        <v>1</v>
      </c>
      <c r="C46" s="2" t="s">
        <v>236</v>
      </c>
      <c r="D46" s="2" t="s">
        <v>27</v>
      </c>
      <c r="E46" s="2" t="s">
        <v>107</v>
      </c>
      <c r="F46" s="2" t="s">
        <v>237</v>
      </c>
      <c r="G46" s="2">
        <v>2.64</v>
      </c>
      <c r="H46" s="2">
        <v>2.64</v>
      </c>
    </row>
    <row r="47" spans="2:8">
      <c r="B47" s="2">
        <v>1</v>
      </c>
      <c r="C47" s="2" t="s">
        <v>236</v>
      </c>
      <c r="D47" s="2" t="s">
        <v>27</v>
      </c>
      <c r="E47" s="2" t="s">
        <v>210</v>
      </c>
      <c r="F47" s="2" t="s">
        <v>237</v>
      </c>
      <c r="G47" s="2">
        <v>2.64</v>
      </c>
      <c r="H47" s="2">
        <v>2.64</v>
      </c>
    </row>
    <row r="48" spans="2:8">
      <c r="B48" s="2">
        <v>1</v>
      </c>
      <c r="C48" s="2" t="s">
        <v>236</v>
      </c>
      <c r="D48" s="2" t="s">
        <v>27</v>
      </c>
      <c r="E48" s="2" t="s">
        <v>212</v>
      </c>
      <c r="F48" s="2" t="s">
        <v>237</v>
      </c>
      <c r="G48" s="2">
        <v>2.64</v>
      </c>
      <c r="H48" s="2">
        <v>2.64</v>
      </c>
    </row>
    <row r="49" spans="2:8">
      <c r="B49" s="2">
        <v>1</v>
      </c>
      <c r="C49" s="2" t="s">
        <v>236</v>
      </c>
      <c r="D49" s="2" t="s">
        <v>27</v>
      </c>
      <c r="E49" s="2" t="s">
        <v>213</v>
      </c>
      <c r="F49" s="2" t="s">
        <v>237</v>
      </c>
      <c r="G49" s="2">
        <v>2.64</v>
      </c>
      <c r="H49" s="2">
        <v>2.64</v>
      </c>
    </row>
    <row r="50" spans="2:8">
      <c r="B50" s="2">
        <v>20</v>
      </c>
      <c r="C50" s="2" t="s">
        <v>238</v>
      </c>
      <c r="D50" s="2" t="s">
        <v>239</v>
      </c>
      <c r="F50" s="2" t="s">
        <v>240</v>
      </c>
      <c r="G50" s="2">
        <v>5.37</v>
      </c>
      <c r="H50" s="2">
        <v>107.4</v>
      </c>
    </row>
    <row r="51" spans="2:8">
      <c r="B51" s="2">
        <v>1</v>
      </c>
      <c r="C51" s="2" t="s">
        <v>241</v>
      </c>
      <c r="D51" s="2" t="s">
        <v>242</v>
      </c>
      <c r="E51" s="2" t="s">
        <v>214</v>
      </c>
      <c r="F51" s="2" t="s">
        <v>243</v>
      </c>
      <c r="G51" s="2">
        <v>27.52</v>
      </c>
      <c r="H51" s="2">
        <v>27.52</v>
      </c>
    </row>
    <row r="52" spans="2:8">
      <c r="B52" s="2">
        <v>1</v>
      </c>
      <c r="C52" s="2" t="s">
        <v>241</v>
      </c>
      <c r="D52" s="2" t="s">
        <v>244</v>
      </c>
      <c r="E52" s="2" t="s">
        <v>210</v>
      </c>
      <c r="F52" s="2" t="s">
        <v>243</v>
      </c>
      <c r="G52" s="2">
        <v>251.15</v>
      </c>
      <c r="H52" s="2">
        <v>251.15</v>
      </c>
    </row>
    <row r="53" spans="2:8">
      <c r="B53" s="2">
        <v>20</v>
      </c>
      <c r="C53" s="2" t="s">
        <v>245</v>
      </c>
      <c r="D53" s="2" t="s">
        <v>37</v>
      </c>
      <c r="F53" s="2" t="s">
        <v>246</v>
      </c>
      <c r="G53" s="2">
        <v>0.34</v>
      </c>
      <c r="H53" s="2">
        <v>6.8</v>
      </c>
    </row>
    <row r="54" spans="2:8">
      <c r="B54" s="2">
        <v>10</v>
      </c>
      <c r="C54" s="2" t="s">
        <v>247</v>
      </c>
      <c r="D54" s="2" t="s">
        <v>239</v>
      </c>
      <c r="F54" s="2" t="s">
        <v>248</v>
      </c>
      <c r="G54" s="2">
        <v>1.01</v>
      </c>
      <c r="H54" s="2">
        <v>10.1</v>
      </c>
    </row>
    <row r="55" spans="2:8">
      <c r="B55" s="2">
        <v>5</v>
      </c>
      <c r="C55" s="2" t="s">
        <v>249</v>
      </c>
      <c r="D55" s="2" t="s">
        <v>107</v>
      </c>
      <c r="F55" s="2" t="s">
        <v>250</v>
      </c>
      <c r="G55" s="2">
        <v>1.29</v>
      </c>
      <c r="H55" s="2">
        <v>6.45</v>
      </c>
    </row>
    <row r="56" spans="2:8">
      <c r="B56" s="2">
        <v>5</v>
      </c>
      <c r="C56" s="2" t="s">
        <v>249</v>
      </c>
      <c r="D56" s="2" t="s">
        <v>210</v>
      </c>
      <c r="F56" s="2" t="s">
        <v>250</v>
      </c>
      <c r="G56" s="2">
        <v>1.29</v>
      </c>
      <c r="H56" s="2">
        <v>6.45</v>
      </c>
    </row>
    <row r="57" spans="2:8">
      <c r="B57" s="2">
        <v>2</v>
      </c>
      <c r="C57" s="2" t="s">
        <v>251</v>
      </c>
      <c r="F57" s="2" t="s">
        <v>252</v>
      </c>
      <c r="G57" s="2">
        <v>28.26</v>
      </c>
      <c r="H57" s="2">
        <v>56.52</v>
      </c>
    </row>
    <row r="58" spans="2:8">
      <c r="B58" s="2">
        <v>2</v>
      </c>
      <c r="C58" s="2" t="s">
        <v>253</v>
      </c>
      <c r="F58" s="2" t="s">
        <v>254</v>
      </c>
      <c r="G58" s="2">
        <v>30.09</v>
      </c>
      <c r="H58" s="2">
        <v>60.18</v>
      </c>
    </row>
    <row r="59" spans="2:8">
      <c r="F59" s="2" t="s">
        <v>255</v>
      </c>
      <c r="G59" s="88">
        <v>4992.83</v>
      </c>
    </row>
    <row r="60" spans="2:8">
      <c r="F60" s="2" t="s">
        <v>256</v>
      </c>
      <c r="G60" s="2">
        <v>624.1</v>
      </c>
    </row>
    <row r="61" spans="2:8">
      <c r="F61" s="2" t="s">
        <v>257</v>
      </c>
      <c r="G61" s="88">
        <v>4368.7299999999996</v>
      </c>
    </row>
    <row r="62" spans="2:8">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0</v>
      </c>
    </row>
    <row r="5" spans="2:2">
      <c r="B5" s="2" t="s">
        <v>277</v>
      </c>
    </row>
    <row r="6" spans="2:2">
      <c r="B6" s="2" t="s">
        <v>278</v>
      </c>
    </row>
    <row r="7" spans="2:2">
      <c r="B7" s="2" t="s">
        <v>279</v>
      </c>
    </row>
    <row r="8" spans="2:2">
      <c r="B8" s="2" t="s">
        <v>280</v>
      </c>
    </row>
    <row r="10" spans="2:2">
      <c r="B10" s="2" t="s">
        <v>6</v>
      </c>
    </row>
    <row r="11" spans="2:2" ht="15" customHeight="1">
      <c r="B11" s="2" t="s">
        <v>7</v>
      </c>
    </row>
    <row r="12" spans="2:2">
      <c r="B12" s="2" t="s">
        <v>277</v>
      </c>
    </row>
    <row r="13" spans="2:2">
      <c r="B13" s="2" t="s">
        <v>278</v>
      </c>
    </row>
    <row r="14" spans="2:2">
      <c r="B14" s="2" t="s">
        <v>279</v>
      </c>
    </row>
    <row r="15" spans="2:2" ht="15" customHeight="1">
      <c r="B15" s="2" t="s">
        <v>280</v>
      </c>
    </row>
    <row r="16" spans="2:2">
      <c r="B16" s="2" t="s">
        <v>6</v>
      </c>
    </row>
    <row r="18" spans="2:9">
      <c r="B18" s="2" t="s">
        <v>281</v>
      </c>
    </row>
    <row r="19" spans="2:9">
      <c r="B19" s="2" t="s">
        <v>282</v>
      </c>
    </row>
    <row r="20" spans="2:9">
      <c r="B20" s="2" t="s">
        <v>195</v>
      </c>
      <c r="C20" s="2">
        <v>32609</v>
      </c>
    </row>
    <row r="21" spans="2:9">
      <c r="B21" s="2" t="s">
        <v>11</v>
      </c>
      <c r="C21" s="93">
        <v>44896</v>
      </c>
    </row>
    <row r="22" spans="2:9">
      <c r="B22" s="2" t="s">
        <v>197</v>
      </c>
      <c r="C22" s="2" t="s">
        <v>283</v>
      </c>
    </row>
    <row r="23" spans="2:9">
      <c r="B23" s="2" t="s">
        <v>198</v>
      </c>
      <c r="C23" s="2" t="s">
        <v>199</v>
      </c>
      <c r="D23" s="2" t="s">
        <v>284</v>
      </c>
      <c r="E23" s="2" t="s">
        <v>200</v>
      </c>
      <c r="F23" s="2" t="s">
        <v>201</v>
      </c>
      <c r="G23" s="2" t="s">
        <v>169</v>
      </c>
      <c r="H23" s="2" t="s">
        <v>202</v>
      </c>
      <c r="I23" s="2" t="s">
        <v>21</v>
      </c>
    </row>
    <row r="24" spans="2:9">
      <c r="B24" s="2">
        <v>500</v>
      </c>
      <c r="C24" s="2" t="s">
        <v>285</v>
      </c>
      <c r="D24" s="2" t="s">
        <v>286</v>
      </c>
      <c r="E24" s="2" t="s">
        <v>242</v>
      </c>
      <c r="F24" s="2" t="s">
        <v>239</v>
      </c>
      <c r="G24" s="2" t="s">
        <v>287</v>
      </c>
      <c r="H24" s="2">
        <v>78.430000000000007</v>
      </c>
      <c r="I24" s="88">
        <v>39215</v>
      </c>
    </row>
    <row r="25" spans="2:9">
      <c r="B25" s="2">
        <v>1</v>
      </c>
      <c r="C25" s="2" t="s">
        <v>285</v>
      </c>
      <c r="D25" s="2" t="s">
        <v>286</v>
      </c>
      <c r="E25" s="2" t="s">
        <v>242</v>
      </c>
      <c r="F25" s="2" t="s">
        <v>210</v>
      </c>
      <c r="G25" s="2" t="s">
        <v>287</v>
      </c>
      <c r="H25" s="2">
        <v>78.430000000000007</v>
      </c>
      <c r="I25" s="2">
        <v>78.430000000000007</v>
      </c>
    </row>
    <row r="26" spans="2:9">
      <c r="B26" s="2">
        <v>1</v>
      </c>
      <c r="C26" s="2" t="s">
        <v>285</v>
      </c>
      <c r="D26" s="2" t="s">
        <v>288</v>
      </c>
      <c r="E26" s="2" t="s">
        <v>204</v>
      </c>
      <c r="F26" s="2" t="s">
        <v>210</v>
      </c>
      <c r="G26" s="2" t="s">
        <v>287</v>
      </c>
      <c r="H26" s="2">
        <v>309.60000000000002</v>
      </c>
      <c r="I26" s="2">
        <v>309.60000000000002</v>
      </c>
    </row>
    <row r="27" spans="2:9">
      <c r="B27" s="2">
        <v>1</v>
      </c>
      <c r="C27" s="2" t="s">
        <v>289</v>
      </c>
      <c r="D27" s="2" t="s">
        <v>290</v>
      </c>
      <c r="E27" s="2" t="s">
        <v>27</v>
      </c>
      <c r="G27" s="2" t="s">
        <v>291</v>
      </c>
      <c r="H27" s="2">
        <v>1.0900000000000001</v>
      </c>
      <c r="I27" s="2">
        <v>1.0900000000000001</v>
      </c>
    </row>
    <row r="28" spans="2:9">
      <c r="B28" s="2">
        <v>1</v>
      </c>
      <c r="C28" s="2" t="s">
        <v>292</v>
      </c>
      <c r="D28" s="2" t="s">
        <v>293</v>
      </c>
      <c r="E28" s="2" t="s">
        <v>294</v>
      </c>
      <c r="F28" s="2" t="s">
        <v>239</v>
      </c>
      <c r="G28" s="2" t="s">
        <v>295</v>
      </c>
      <c r="H28" s="2">
        <v>0.93</v>
      </c>
      <c r="I28" s="2">
        <v>0.93</v>
      </c>
    </row>
    <row r="29" spans="2:9">
      <c r="B29" s="2">
        <v>1</v>
      </c>
      <c r="C29" s="2" t="s">
        <v>296</v>
      </c>
      <c r="D29" s="2" t="s">
        <v>297</v>
      </c>
      <c r="E29" s="2" t="s">
        <v>298</v>
      </c>
      <c r="F29" s="2" t="s">
        <v>239</v>
      </c>
      <c r="G29" s="2" t="s">
        <v>299</v>
      </c>
      <c r="H29" s="2">
        <v>0.49</v>
      </c>
      <c r="I29" s="2">
        <v>0.49</v>
      </c>
    </row>
    <row r="30" spans="2:9">
      <c r="B30" s="2">
        <v>1</v>
      </c>
      <c r="C30" s="2" t="s">
        <v>300</v>
      </c>
      <c r="D30" s="2" t="s">
        <v>301</v>
      </c>
      <c r="E30" s="2" t="s">
        <v>25</v>
      </c>
      <c r="F30" s="2" t="s">
        <v>302</v>
      </c>
      <c r="G30" s="2" t="s">
        <v>303</v>
      </c>
      <c r="H30" s="2">
        <v>28.06</v>
      </c>
      <c r="I30" s="2">
        <v>28.06</v>
      </c>
    </row>
    <row r="31" spans="2:9">
      <c r="B31" s="2">
        <v>1</v>
      </c>
      <c r="C31" s="2" t="s">
        <v>304</v>
      </c>
      <c r="D31" s="2" t="s">
        <v>305</v>
      </c>
      <c r="E31" s="2" t="s">
        <v>298</v>
      </c>
      <c r="F31" s="2" t="s">
        <v>239</v>
      </c>
      <c r="G31" s="2" t="s">
        <v>306</v>
      </c>
      <c r="H31" s="2">
        <v>0.63</v>
      </c>
      <c r="I31" s="2">
        <v>0.63</v>
      </c>
    </row>
    <row r="32" spans="2:9">
      <c r="B32" s="2">
        <v>1</v>
      </c>
      <c r="C32" s="2" t="s">
        <v>307</v>
      </c>
      <c r="D32" s="2" t="s">
        <v>308</v>
      </c>
      <c r="E32" s="2" t="s">
        <v>107</v>
      </c>
      <c r="G32" s="2" t="s">
        <v>309</v>
      </c>
      <c r="H32" s="2">
        <v>0.99</v>
      </c>
      <c r="I32" s="2">
        <v>0.99</v>
      </c>
    </row>
    <row r="33" spans="2:9">
      <c r="B33" s="2">
        <v>1</v>
      </c>
      <c r="C33" s="2" t="s">
        <v>307</v>
      </c>
      <c r="D33" s="2" t="s">
        <v>308</v>
      </c>
      <c r="E33" s="2" t="s">
        <v>210</v>
      </c>
      <c r="G33" s="2" t="s">
        <v>309</v>
      </c>
      <c r="H33" s="2">
        <v>0.99</v>
      </c>
      <c r="I33" s="2">
        <v>0.99</v>
      </c>
    </row>
    <row r="34" spans="2:9">
      <c r="B34" s="2">
        <v>1</v>
      </c>
      <c r="C34" s="2" t="s">
        <v>307</v>
      </c>
      <c r="D34" s="2" t="s">
        <v>308</v>
      </c>
      <c r="E34" s="2" t="s">
        <v>212</v>
      </c>
      <c r="G34" s="2" t="s">
        <v>309</v>
      </c>
      <c r="H34" s="2">
        <v>0.99</v>
      </c>
      <c r="I34" s="2">
        <v>0.99</v>
      </c>
    </row>
    <row r="35" spans="2:9">
      <c r="B35" s="2">
        <v>1</v>
      </c>
      <c r="C35" s="2" t="s">
        <v>307</v>
      </c>
      <c r="D35" s="2" t="s">
        <v>308</v>
      </c>
      <c r="E35" s="2" t="s">
        <v>213</v>
      </c>
      <c r="G35" s="2" t="s">
        <v>309</v>
      </c>
      <c r="H35" s="2">
        <v>0.99</v>
      </c>
      <c r="I35" s="2">
        <v>0.99</v>
      </c>
    </row>
    <row r="36" spans="2:9">
      <c r="B36" s="2">
        <v>1</v>
      </c>
      <c r="C36" s="2" t="s">
        <v>307</v>
      </c>
      <c r="D36" s="2" t="s">
        <v>308</v>
      </c>
      <c r="E36" s="2" t="s">
        <v>263</v>
      </c>
      <c r="G36" s="2" t="s">
        <v>309</v>
      </c>
      <c r="H36" s="2">
        <v>0.99</v>
      </c>
      <c r="I36" s="2">
        <v>0.99</v>
      </c>
    </row>
    <row r="37" spans="2:9">
      <c r="B37" s="2">
        <v>1</v>
      </c>
      <c r="C37" s="2" t="s">
        <v>307</v>
      </c>
      <c r="D37" s="2" t="s">
        <v>308</v>
      </c>
      <c r="E37" s="2" t="s">
        <v>214</v>
      </c>
      <c r="G37" s="2" t="s">
        <v>309</v>
      </c>
      <c r="H37" s="2">
        <v>0.99</v>
      </c>
      <c r="I37" s="2">
        <v>0.99</v>
      </c>
    </row>
    <row r="38" spans="2:9">
      <c r="B38" s="2">
        <v>1</v>
      </c>
      <c r="C38" s="2" t="s">
        <v>307</v>
      </c>
      <c r="D38" s="2" t="s">
        <v>308</v>
      </c>
      <c r="E38" s="2" t="s">
        <v>265</v>
      </c>
      <c r="G38" s="2" t="s">
        <v>309</v>
      </c>
      <c r="H38" s="2">
        <v>0.99</v>
      </c>
      <c r="I38" s="2">
        <v>0.99</v>
      </c>
    </row>
    <row r="39" spans="2:9">
      <c r="B39" s="2">
        <v>1</v>
      </c>
      <c r="C39" s="2" t="s">
        <v>307</v>
      </c>
      <c r="D39" s="2" t="s">
        <v>308</v>
      </c>
      <c r="E39" s="2" t="s">
        <v>266</v>
      </c>
      <c r="G39" s="2" t="s">
        <v>309</v>
      </c>
      <c r="H39" s="2">
        <v>0.99</v>
      </c>
      <c r="I39" s="2">
        <v>0.99</v>
      </c>
    </row>
    <row r="40" spans="2:9">
      <c r="B40" s="2">
        <v>1</v>
      </c>
      <c r="C40" s="2" t="s">
        <v>307</v>
      </c>
      <c r="D40" s="2" t="s">
        <v>308</v>
      </c>
      <c r="E40" s="2" t="s">
        <v>267</v>
      </c>
      <c r="G40" s="2" t="s">
        <v>309</v>
      </c>
      <c r="H40" s="2">
        <v>0.99</v>
      </c>
      <c r="I40" s="2">
        <v>0.99</v>
      </c>
    </row>
    <row r="41" spans="2:9">
      <c r="B41" s="2">
        <v>1</v>
      </c>
      <c r="C41" s="2" t="s">
        <v>307</v>
      </c>
      <c r="D41" s="2" t="s">
        <v>308</v>
      </c>
      <c r="E41" s="2" t="s">
        <v>268</v>
      </c>
      <c r="G41" s="2" t="s">
        <v>309</v>
      </c>
      <c r="H41" s="2">
        <v>0.99</v>
      </c>
      <c r="I41" s="2">
        <v>0.99</v>
      </c>
    </row>
    <row r="42" spans="2:9">
      <c r="B42" s="2">
        <v>1</v>
      </c>
      <c r="C42" s="2" t="s">
        <v>307</v>
      </c>
      <c r="D42" s="2" t="s">
        <v>308</v>
      </c>
      <c r="E42" s="2" t="s">
        <v>310</v>
      </c>
      <c r="G42" s="2" t="s">
        <v>309</v>
      </c>
      <c r="H42" s="2">
        <v>0.99</v>
      </c>
      <c r="I42" s="2">
        <v>0.99</v>
      </c>
    </row>
    <row r="43" spans="2:9">
      <c r="B43" s="2">
        <v>1</v>
      </c>
      <c r="C43" s="2" t="s">
        <v>307</v>
      </c>
      <c r="D43" s="2" t="s">
        <v>308</v>
      </c>
      <c r="E43" s="2" t="s">
        <v>269</v>
      </c>
      <c r="G43" s="2" t="s">
        <v>309</v>
      </c>
      <c r="H43" s="2">
        <v>0.99</v>
      </c>
      <c r="I43" s="2">
        <v>0.99</v>
      </c>
    </row>
    <row r="44" spans="2:9">
      <c r="B44" s="2">
        <v>1</v>
      </c>
      <c r="C44" s="2" t="s">
        <v>307</v>
      </c>
      <c r="D44" s="2" t="s">
        <v>308</v>
      </c>
      <c r="E44" s="2" t="s">
        <v>311</v>
      </c>
      <c r="G44" s="2" t="s">
        <v>309</v>
      </c>
      <c r="H44" s="2">
        <v>0.99</v>
      </c>
      <c r="I44" s="2">
        <v>0.99</v>
      </c>
    </row>
    <row r="45" spans="2:9">
      <c r="B45" s="2">
        <v>1</v>
      </c>
      <c r="C45" s="2" t="s">
        <v>312</v>
      </c>
      <c r="D45" s="2" t="s">
        <v>313</v>
      </c>
      <c r="E45" s="2" t="s">
        <v>314</v>
      </c>
      <c r="G45" s="2" t="s">
        <v>315</v>
      </c>
      <c r="H45" s="2">
        <v>2.5299999999999998</v>
      </c>
      <c r="I45" s="2">
        <v>2.5299999999999998</v>
      </c>
    </row>
    <row r="46" spans="2:9">
      <c r="B46" s="2">
        <v>1</v>
      </c>
      <c r="C46" s="2" t="s">
        <v>316</v>
      </c>
      <c r="D46" s="2" t="s">
        <v>317</v>
      </c>
      <c r="G46" s="2" t="s">
        <v>318</v>
      </c>
      <c r="H46" s="2">
        <v>0.79</v>
      </c>
      <c r="I46" s="2">
        <v>0.79</v>
      </c>
    </row>
    <row r="47" spans="2:9">
      <c r="B47" s="2">
        <v>1</v>
      </c>
      <c r="C47" s="2" t="s">
        <v>319</v>
      </c>
      <c r="D47" s="2" t="s">
        <v>320</v>
      </c>
      <c r="E47" s="2" t="s">
        <v>314</v>
      </c>
      <c r="G47" s="2" t="s">
        <v>321</v>
      </c>
      <c r="H47" s="2">
        <v>2.8</v>
      </c>
      <c r="I47" s="2">
        <v>2.8</v>
      </c>
    </row>
    <row r="48" spans="2:9">
      <c r="B48" s="2">
        <v>1</v>
      </c>
      <c r="C48" s="2" t="s">
        <v>322</v>
      </c>
      <c r="D48" s="2" t="s">
        <v>323</v>
      </c>
      <c r="E48" s="2" t="s">
        <v>298</v>
      </c>
      <c r="F48" s="2" t="s">
        <v>239</v>
      </c>
      <c r="G48" s="2" t="s">
        <v>324</v>
      </c>
      <c r="H48" s="2">
        <v>2.17</v>
      </c>
      <c r="I48" s="2">
        <v>2.17</v>
      </c>
    </row>
    <row r="49" spans="2:9">
      <c r="B49" s="2">
        <v>1</v>
      </c>
      <c r="C49" s="2" t="s">
        <v>325</v>
      </c>
      <c r="D49" s="2" t="s">
        <v>326</v>
      </c>
      <c r="E49" s="2" t="s">
        <v>314</v>
      </c>
      <c r="G49" s="2" t="s">
        <v>327</v>
      </c>
      <c r="H49" s="2">
        <v>2.5</v>
      </c>
      <c r="I49" s="2">
        <v>2.5</v>
      </c>
    </row>
    <row r="50" spans="2:9">
      <c r="B50" s="2">
        <v>1</v>
      </c>
      <c r="C50" s="2" t="s">
        <v>328</v>
      </c>
      <c r="D50" s="2" t="s">
        <v>329</v>
      </c>
      <c r="E50" s="2" t="s">
        <v>298</v>
      </c>
      <c r="F50" s="2" t="s">
        <v>239</v>
      </c>
      <c r="G50" s="2" t="s">
        <v>330</v>
      </c>
      <c r="H50" s="2">
        <v>1.93</v>
      </c>
      <c r="I50" s="2">
        <v>1.93</v>
      </c>
    </row>
    <row r="51" spans="2:9">
      <c r="B51" s="2">
        <v>1</v>
      </c>
      <c r="C51" s="2" t="s">
        <v>328</v>
      </c>
      <c r="D51" s="2" t="s">
        <v>329</v>
      </c>
      <c r="E51" s="2" t="s">
        <v>294</v>
      </c>
      <c r="F51" s="2" t="s">
        <v>239</v>
      </c>
      <c r="G51" s="2" t="s">
        <v>330</v>
      </c>
      <c r="H51" s="2">
        <v>1.93</v>
      </c>
      <c r="I51" s="2">
        <v>1.93</v>
      </c>
    </row>
    <row r="52" spans="2:9">
      <c r="B52" s="2">
        <v>1</v>
      </c>
      <c r="C52" s="2" t="s">
        <v>331</v>
      </c>
      <c r="D52" s="2" t="s">
        <v>332</v>
      </c>
      <c r="E52" s="2" t="s">
        <v>314</v>
      </c>
      <c r="G52" s="2" t="s">
        <v>333</v>
      </c>
      <c r="H52" s="2">
        <v>2.93</v>
      </c>
      <c r="I52" s="2">
        <v>2.93</v>
      </c>
    </row>
    <row r="53" spans="2:9">
      <c r="B53" s="2">
        <v>1</v>
      </c>
      <c r="C53" s="2" t="s">
        <v>334</v>
      </c>
      <c r="D53" s="2" t="s">
        <v>335</v>
      </c>
      <c r="E53" s="2" t="s">
        <v>314</v>
      </c>
      <c r="G53" s="2" t="s">
        <v>336</v>
      </c>
      <c r="H53" s="2">
        <v>2.56</v>
      </c>
      <c r="I53" s="2">
        <v>2.56</v>
      </c>
    </row>
    <row r="54" spans="2:9">
      <c r="B54" s="2">
        <v>1</v>
      </c>
      <c r="C54" s="2" t="s">
        <v>337</v>
      </c>
      <c r="D54" s="2" t="s">
        <v>338</v>
      </c>
      <c r="E54" s="2" t="s">
        <v>298</v>
      </c>
      <c r="F54" s="2" t="s">
        <v>239</v>
      </c>
      <c r="G54" s="2" t="s">
        <v>339</v>
      </c>
      <c r="H54" s="2">
        <v>3.42</v>
      </c>
      <c r="I54" s="2">
        <v>3.42</v>
      </c>
    </row>
    <row r="55" spans="2:9">
      <c r="B55" s="2">
        <v>1</v>
      </c>
      <c r="C55" s="2" t="s">
        <v>340</v>
      </c>
      <c r="D55" s="2" t="s">
        <v>341</v>
      </c>
      <c r="E55" s="2" t="s">
        <v>207</v>
      </c>
      <c r="F55" s="2" t="s">
        <v>239</v>
      </c>
      <c r="G55" s="2" t="s">
        <v>342</v>
      </c>
      <c r="H55" s="2">
        <v>11.64</v>
      </c>
      <c r="I55" s="2">
        <v>11.64</v>
      </c>
    </row>
    <row r="56" spans="2:9">
      <c r="B56" s="2">
        <v>1</v>
      </c>
      <c r="C56" s="2" t="s">
        <v>343</v>
      </c>
      <c r="D56" s="2" t="s">
        <v>344</v>
      </c>
      <c r="E56" s="2" t="s">
        <v>298</v>
      </c>
      <c r="F56" s="2" t="s">
        <v>273</v>
      </c>
      <c r="G56" s="2" t="s">
        <v>345</v>
      </c>
      <c r="H56" s="2">
        <v>0.59</v>
      </c>
      <c r="I56" s="2">
        <v>0.59</v>
      </c>
    </row>
    <row r="57" spans="2:9">
      <c r="B57" s="2">
        <v>1</v>
      </c>
      <c r="C57" s="2" t="s">
        <v>346</v>
      </c>
      <c r="D57" s="2" t="s">
        <v>347</v>
      </c>
      <c r="E57" s="2" t="s">
        <v>207</v>
      </c>
      <c r="F57" s="2" t="s">
        <v>348</v>
      </c>
      <c r="G57" s="2" t="s">
        <v>349</v>
      </c>
      <c r="H57" s="2">
        <v>23.4</v>
      </c>
      <c r="I57" s="2">
        <v>23.4</v>
      </c>
    </row>
    <row r="58" spans="2:9">
      <c r="B58" s="2">
        <v>1</v>
      </c>
      <c r="C58" s="2" t="s">
        <v>350</v>
      </c>
      <c r="D58" s="2" t="s">
        <v>351</v>
      </c>
      <c r="E58" s="2" t="s">
        <v>25</v>
      </c>
      <c r="G58" s="2" t="s">
        <v>352</v>
      </c>
      <c r="H58" s="2">
        <v>1.99</v>
      </c>
      <c r="I58" s="2">
        <v>1.99</v>
      </c>
    </row>
    <row r="59" spans="2:9">
      <c r="B59" s="2">
        <v>1</v>
      </c>
      <c r="C59" s="2" t="s">
        <v>353</v>
      </c>
      <c r="D59" s="2" t="s">
        <v>354</v>
      </c>
      <c r="E59" s="2" t="s">
        <v>207</v>
      </c>
      <c r="F59" s="2" t="s">
        <v>107</v>
      </c>
      <c r="G59" s="2" t="s">
        <v>355</v>
      </c>
      <c r="H59" s="2">
        <v>23.4</v>
      </c>
      <c r="I59" s="2">
        <v>23.4</v>
      </c>
    </row>
    <row r="60" spans="2:9">
      <c r="B60" s="2">
        <v>1</v>
      </c>
      <c r="C60" s="2" t="s">
        <v>356</v>
      </c>
      <c r="D60" s="2" t="s">
        <v>357</v>
      </c>
      <c r="E60" s="2" t="s">
        <v>25</v>
      </c>
      <c r="G60" s="2" t="s">
        <v>358</v>
      </c>
      <c r="H60" s="2">
        <v>3.21</v>
      </c>
      <c r="I60" s="2">
        <v>3.21</v>
      </c>
    </row>
    <row r="61" spans="2:9">
      <c r="B61" s="2">
        <v>1</v>
      </c>
      <c r="C61" s="2" t="s">
        <v>359</v>
      </c>
      <c r="D61" s="2" t="s">
        <v>360</v>
      </c>
      <c r="E61" s="2" t="s">
        <v>294</v>
      </c>
      <c r="F61" s="2" t="s">
        <v>213</v>
      </c>
      <c r="G61" s="2" t="s">
        <v>361</v>
      </c>
      <c r="H61" s="2">
        <v>1.55</v>
      </c>
      <c r="I61" s="2">
        <v>1.55</v>
      </c>
    </row>
    <row r="62" spans="2:9">
      <c r="B62" s="2">
        <v>1</v>
      </c>
      <c r="C62" s="2" t="s">
        <v>362</v>
      </c>
      <c r="D62" s="2" t="s">
        <v>363</v>
      </c>
      <c r="E62" s="2" t="s">
        <v>207</v>
      </c>
      <c r="F62" s="2" t="s">
        <v>107</v>
      </c>
      <c r="G62" s="2" t="s">
        <v>364</v>
      </c>
      <c r="H62" s="2">
        <v>23.4</v>
      </c>
      <c r="I62" s="2">
        <v>23.4</v>
      </c>
    </row>
    <row r="63" spans="2:9">
      <c r="B63" s="2">
        <v>1</v>
      </c>
      <c r="C63" s="2" t="s">
        <v>359</v>
      </c>
      <c r="D63" s="2" t="s">
        <v>360</v>
      </c>
      <c r="E63" s="2" t="s">
        <v>294</v>
      </c>
      <c r="F63" s="2" t="s">
        <v>239</v>
      </c>
      <c r="G63" s="2" t="s">
        <v>361</v>
      </c>
      <c r="H63" s="2">
        <v>1.55</v>
      </c>
      <c r="I63" s="2">
        <v>1.55</v>
      </c>
    </row>
    <row r="64" spans="2:9">
      <c r="B64" s="2">
        <v>1</v>
      </c>
      <c r="C64" s="2" t="s">
        <v>365</v>
      </c>
      <c r="D64" s="2" t="s">
        <v>366</v>
      </c>
      <c r="E64" s="2" t="s">
        <v>298</v>
      </c>
      <c r="F64" s="2" t="s">
        <v>239</v>
      </c>
      <c r="G64" s="2" t="s">
        <v>367</v>
      </c>
      <c r="H64" s="2">
        <v>0.74</v>
      </c>
      <c r="I64" s="2">
        <v>0.74</v>
      </c>
    </row>
    <row r="65" spans="2:9">
      <c r="B65" s="2">
        <v>1</v>
      </c>
      <c r="C65" s="2" t="s">
        <v>368</v>
      </c>
      <c r="D65" s="2" t="s">
        <v>369</v>
      </c>
      <c r="E65" s="2" t="s">
        <v>298</v>
      </c>
      <c r="F65" s="2" t="s">
        <v>239</v>
      </c>
      <c r="G65" s="2" t="s">
        <v>370</v>
      </c>
      <c r="H65" s="2">
        <v>1.75</v>
      </c>
      <c r="I65" s="2">
        <v>1.75</v>
      </c>
    </row>
    <row r="66" spans="2:9">
      <c r="B66" s="2">
        <v>1</v>
      </c>
      <c r="C66" s="2" t="s">
        <v>371</v>
      </c>
      <c r="D66" s="2" t="s">
        <v>372</v>
      </c>
      <c r="E66" s="2" t="s">
        <v>294</v>
      </c>
      <c r="F66" s="2" t="s">
        <v>210</v>
      </c>
      <c r="G66" s="2" t="s">
        <v>373</v>
      </c>
      <c r="H66" s="2">
        <v>0.74</v>
      </c>
      <c r="I66" s="2">
        <v>0.74</v>
      </c>
    </row>
    <row r="67" spans="2:9">
      <c r="B67" s="2">
        <v>1</v>
      </c>
      <c r="C67" s="2" t="s">
        <v>374</v>
      </c>
      <c r="D67" s="2" t="s">
        <v>375</v>
      </c>
      <c r="E67" s="2" t="s">
        <v>23</v>
      </c>
      <c r="G67" s="2" t="s">
        <v>376</v>
      </c>
      <c r="H67" s="2">
        <v>2.65</v>
      </c>
      <c r="I67" s="2">
        <v>2.65</v>
      </c>
    </row>
    <row r="68" spans="2:9">
      <c r="B68" s="2">
        <v>1</v>
      </c>
      <c r="C68" s="2" t="s">
        <v>377</v>
      </c>
      <c r="D68" s="2" t="s">
        <v>378</v>
      </c>
      <c r="E68" s="2" t="s">
        <v>298</v>
      </c>
      <c r="F68" s="2" t="s">
        <v>210</v>
      </c>
      <c r="G68" s="2" t="s">
        <v>379</v>
      </c>
      <c r="H68" s="2">
        <v>1.74</v>
      </c>
      <c r="I68" s="2">
        <v>1.74</v>
      </c>
    </row>
    <row r="69" spans="2:9">
      <c r="B69" s="2">
        <v>1</v>
      </c>
      <c r="C69" s="2" t="s">
        <v>380</v>
      </c>
      <c r="D69" s="2" t="s">
        <v>381</v>
      </c>
      <c r="E69" s="2" t="s">
        <v>298</v>
      </c>
      <c r="F69" s="2" t="s">
        <v>239</v>
      </c>
      <c r="G69" s="2" t="s">
        <v>382</v>
      </c>
      <c r="H69" s="2">
        <v>3.34</v>
      </c>
      <c r="I69" s="2">
        <v>3.34</v>
      </c>
    </row>
    <row r="70" spans="2:9">
      <c r="B70" s="2">
        <v>1</v>
      </c>
      <c r="C70" s="2" t="s">
        <v>383</v>
      </c>
      <c r="D70" s="2" t="s">
        <v>384</v>
      </c>
      <c r="E70" s="2" t="s">
        <v>298</v>
      </c>
      <c r="F70" s="2" t="s">
        <v>239</v>
      </c>
      <c r="G70" s="2" t="s">
        <v>385</v>
      </c>
      <c r="H70" s="2">
        <v>2.48</v>
      </c>
      <c r="I70" s="2">
        <v>2.48</v>
      </c>
    </row>
    <row r="71" spans="2:9">
      <c r="B71" s="2">
        <v>1</v>
      </c>
      <c r="C71" s="2" t="s">
        <v>386</v>
      </c>
      <c r="D71" s="2" t="s">
        <v>387</v>
      </c>
      <c r="E71" s="2" t="s">
        <v>25</v>
      </c>
      <c r="G71" s="2" t="s">
        <v>388</v>
      </c>
      <c r="H71" s="2">
        <v>0.39</v>
      </c>
      <c r="I71" s="2">
        <v>0.39</v>
      </c>
    </row>
    <row r="72" spans="2:9">
      <c r="B72" s="2">
        <v>1</v>
      </c>
      <c r="C72" s="2" t="s">
        <v>389</v>
      </c>
      <c r="D72" s="2" t="s">
        <v>390</v>
      </c>
      <c r="E72" s="2" t="s">
        <v>294</v>
      </c>
      <c r="F72" s="2" t="s">
        <v>239</v>
      </c>
      <c r="G72" s="2" t="s">
        <v>391</v>
      </c>
      <c r="H72" s="2">
        <v>1.03</v>
      </c>
      <c r="I72" s="2">
        <v>1.03</v>
      </c>
    </row>
    <row r="73" spans="2:9">
      <c r="B73" s="2">
        <v>1</v>
      </c>
      <c r="C73" s="2" t="s">
        <v>392</v>
      </c>
      <c r="D73" s="2" t="s">
        <v>393</v>
      </c>
      <c r="G73" s="2" t="s">
        <v>394</v>
      </c>
      <c r="H73" s="2">
        <v>4.24</v>
      </c>
      <c r="I73" s="2">
        <v>4.24</v>
      </c>
    </row>
    <row r="74" spans="2:9">
      <c r="B74" s="2">
        <v>1</v>
      </c>
      <c r="C74" s="2" t="s">
        <v>395</v>
      </c>
      <c r="D74" s="2" t="s">
        <v>396</v>
      </c>
      <c r="E74" s="2" t="s">
        <v>107</v>
      </c>
      <c r="G74" s="2" t="s">
        <v>397</v>
      </c>
      <c r="H74" s="2">
        <v>1.69</v>
      </c>
      <c r="I74" s="2">
        <v>1.69</v>
      </c>
    </row>
    <row r="75" spans="2:9">
      <c r="B75" s="2">
        <v>2</v>
      </c>
      <c r="C75" s="2" t="s">
        <v>398</v>
      </c>
      <c r="D75" s="2" t="s">
        <v>399</v>
      </c>
      <c r="E75" s="2" t="s">
        <v>207</v>
      </c>
      <c r="F75" s="2" t="s">
        <v>239</v>
      </c>
      <c r="G75" s="2" t="s">
        <v>400</v>
      </c>
      <c r="H75" s="2">
        <v>11.64</v>
      </c>
      <c r="I75" s="2">
        <v>23.28</v>
      </c>
    </row>
    <row r="76" spans="2:9">
      <c r="B76" s="2">
        <v>1</v>
      </c>
      <c r="C76" s="2" t="s">
        <v>401</v>
      </c>
      <c r="D76" s="2" t="s">
        <v>402</v>
      </c>
      <c r="G76" s="2" t="s">
        <v>403</v>
      </c>
      <c r="H76" s="2">
        <v>3.2</v>
      </c>
      <c r="I76" s="2">
        <v>3.2</v>
      </c>
    </row>
    <row r="77" spans="2:9">
      <c r="B77" s="2">
        <v>62</v>
      </c>
      <c r="C77" s="2" t="s">
        <v>404</v>
      </c>
      <c r="D77" s="2" t="s">
        <v>405</v>
      </c>
      <c r="E77" s="2" t="s">
        <v>294</v>
      </c>
      <c r="F77" s="2" t="s">
        <v>239</v>
      </c>
      <c r="G77" s="2" t="s">
        <v>406</v>
      </c>
      <c r="H77" s="2">
        <v>2.2200000000000002</v>
      </c>
      <c r="I77" s="2">
        <v>137.63999999999999</v>
      </c>
    </row>
    <row r="78" spans="2:9">
      <c r="B78" s="2">
        <v>2</v>
      </c>
      <c r="C78" s="2" t="s">
        <v>407</v>
      </c>
      <c r="D78" s="2" t="s">
        <v>408</v>
      </c>
      <c r="E78" s="2" t="s">
        <v>23</v>
      </c>
      <c r="G78" s="2" t="s">
        <v>409</v>
      </c>
      <c r="H78" s="2">
        <v>0.44</v>
      </c>
      <c r="I78" s="2">
        <v>0.88</v>
      </c>
    </row>
    <row r="79" spans="2:9">
      <c r="B79" s="2">
        <v>2</v>
      </c>
      <c r="C79" s="2" t="s">
        <v>410</v>
      </c>
      <c r="D79" s="2" t="s">
        <v>411</v>
      </c>
      <c r="E79" s="2" t="s">
        <v>294</v>
      </c>
      <c r="F79" s="2" t="s">
        <v>239</v>
      </c>
      <c r="G79" s="2" t="s">
        <v>412</v>
      </c>
      <c r="H79" s="2">
        <v>3.37</v>
      </c>
      <c r="I79" s="2">
        <v>6.74</v>
      </c>
    </row>
    <row r="80" spans="2:9">
      <c r="B80" s="2">
        <v>2</v>
      </c>
      <c r="C80" s="2" t="s">
        <v>413</v>
      </c>
      <c r="D80" s="2" t="s">
        <v>414</v>
      </c>
      <c r="E80" s="2" t="s">
        <v>294</v>
      </c>
      <c r="F80" s="2" t="s">
        <v>239</v>
      </c>
      <c r="G80" s="2" t="s">
        <v>415</v>
      </c>
      <c r="H80" s="2">
        <v>3.47</v>
      </c>
      <c r="I80" s="2">
        <v>6.94</v>
      </c>
    </row>
    <row r="81" spans="2:9">
      <c r="B81" s="2">
        <v>1</v>
      </c>
      <c r="C81" s="2" t="s">
        <v>416</v>
      </c>
      <c r="D81" s="2" t="s">
        <v>417</v>
      </c>
      <c r="E81" s="2" t="s">
        <v>26</v>
      </c>
      <c r="G81" s="2" t="s">
        <v>418</v>
      </c>
      <c r="H81" s="2">
        <v>0.5</v>
      </c>
      <c r="I81" s="2">
        <v>0.5</v>
      </c>
    </row>
    <row r="82" spans="2:9">
      <c r="B82" s="2">
        <v>1</v>
      </c>
      <c r="C82" s="2" t="s">
        <v>419</v>
      </c>
      <c r="D82" s="2" t="s">
        <v>420</v>
      </c>
      <c r="E82" s="2" t="s">
        <v>294</v>
      </c>
      <c r="F82" s="2" t="s">
        <v>239</v>
      </c>
      <c r="G82" s="2" t="s">
        <v>421</v>
      </c>
      <c r="H82" s="2">
        <v>3.37</v>
      </c>
      <c r="I82" s="2">
        <v>3.37</v>
      </c>
    </row>
    <row r="83" spans="2:9">
      <c r="B83" s="2">
        <v>1</v>
      </c>
      <c r="C83" s="2" t="s">
        <v>422</v>
      </c>
      <c r="D83" s="2" t="s">
        <v>423</v>
      </c>
      <c r="E83" s="2" t="s">
        <v>23</v>
      </c>
      <c r="G83" s="2" t="s">
        <v>424</v>
      </c>
      <c r="H83" s="2">
        <v>18.05</v>
      </c>
      <c r="I83" s="2">
        <v>18.05</v>
      </c>
    </row>
    <row r="84" spans="2:9">
      <c r="B84" s="2">
        <v>1</v>
      </c>
      <c r="C84" s="2" t="s">
        <v>425</v>
      </c>
      <c r="D84" s="2" t="s">
        <v>426</v>
      </c>
      <c r="E84" s="2" t="s">
        <v>298</v>
      </c>
      <c r="F84" s="2" t="s">
        <v>239</v>
      </c>
      <c r="G84" s="2" t="s">
        <v>427</v>
      </c>
      <c r="H84" s="2">
        <v>1.79</v>
      </c>
      <c r="I84" s="2">
        <v>1.79</v>
      </c>
    </row>
    <row r="85" spans="2:9">
      <c r="B85" s="2">
        <v>1</v>
      </c>
      <c r="C85" s="2" t="s">
        <v>428</v>
      </c>
      <c r="D85" s="2" t="s">
        <v>429</v>
      </c>
      <c r="E85" s="2" t="s">
        <v>23</v>
      </c>
      <c r="G85" s="2" t="s">
        <v>430</v>
      </c>
      <c r="H85" s="2">
        <v>18.11</v>
      </c>
      <c r="I85" s="2">
        <v>18.11</v>
      </c>
    </row>
    <row r="86" spans="2:9">
      <c r="B86" s="2">
        <v>1</v>
      </c>
      <c r="C86" s="2" t="s">
        <v>428</v>
      </c>
      <c r="D86" s="2" t="s">
        <v>431</v>
      </c>
      <c r="E86" s="2" t="s">
        <v>25</v>
      </c>
      <c r="G86" s="2" t="s">
        <v>430</v>
      </c>
      <c r="H86" s="2">
        <v>19.579999999999998</v>
      </c>
      <c r="I86" s="2">
        <v>19.579999999999998</v>
      </c>
    </row>
    <row r="87" spans="2:9">
      <c r="B87" s="2">
        <v>1</v>
      </c>
      <c r="C87" s="2" t="s">
        <v>428</v>
      </c>
      <c r="D87" s="2" t="s">
        <v>432</v>
      </c>
      <c r="E87" s="2" t="s">
        <v>26</v>
      </c>
      <c r="G87" s="2" t="s">
        <v>430</v>
      </c>
      <c r="H87" s="2">
        <v>21.46</v>
      </c>
      <c r="I87" s="2">
        <v>21.46</v>
      </c>
    </row>
    <row r="88" spans="2:9">
      <c r="B88" s="2">
        <v>1</v>
      </c>
      <c r="C88" s="2" t="s">
        <v>433</v>
      </c>
      <c r="D88" s="2" t="s">
        <v>434</v>
      </c>
      <c r="E88" s="2" t="s">
        <v>25</v>
      </c>
      <c r="G88" s="2" t="s">
        <v>435</v>
      </c>
      <c r="H88" s="2">
        <v>1.8</v>
      </c>
      <c r="I88" s="2">
        <v>1.8</v>
      </c>
    </row>
    <row r="89" spans="2:9">
      <c r="B89" s="2">
        <v>1</v>
      </c>
      <c r="C89" s="2" t="s">
        <v>433</v>
      </c>
      <c r="D89" s="2" t="s">
        <v>434</v>
      </c>
      <c r="E89" s="2" t="s">
        <v>26</v>
      </c>
      <c r="G89" s="2" t="s">
        <v>435</v>
      </c>
      <c r="H89" s="2">
        <v>1.8</v>
      </c>
      <c r="I89" s="2">
        <v>1.8</v>
      </c>
    </row>
    <row r="90" spans="2:9">
      <c r="B90" s="2">
        <v>1</v>
      </c>
      <c r="C90" s="2" t="s">
        <v>433</v>
      </c>
      <c r="D90" s="2" t="s">
        <v>434</v>
      </c>
      <c r="E90" s="2" t="s">
        <v>27</v>
      </c>
      <c r="G90" s="2" t="s">
        <v>435</v>
      </c>
      <c r="H90" s="2">
        <v>1.8</v>
      </c>
      <c r="I90" s="2">
        <v>1.8</v>
      </c>
    </row>
    <row r="91" spans="2:9">
      <c r="B91" s="2">
        <v>2</v>
      </c>
      <c r="C91" s="2" t="s">
        <v>436</v>
      </c>
      <c r="D91" s="2" t="s">
        <v>437</v>
      </c>
      <c r="E91" s="2" t="s">
        <v>23</v>
      </c>
      <c r="G91" s="2" t="s">
        <v>438</v>
      </c>
      <c r="H91" s="2">
        <v>18</v>
      </c>
      <c r="I91" s="2">
        <v>36</v>
      </c>
    </row>
    <row r="92" spans="2:9">
      <c r="B92" s="2">
        <v>1</v>
      </c>
      <c r="C92" s="2" t="s">
        <v>439</v>
      </c>
      <c r="D92" s="2" t="s">
        <v>440</v>
      </c>
      <c r="E92" s="2" t="s">
        <v>23</v>
      </c>
      <c r="G92" s="2" t="s">
        <v>441</v>
      </c>
      <c r="H92" s="2">
        <v>1.1000000000000001</v>
      </c>
      <c r="I92" s="2">
        <v>1.1000000000000001</v>
      </c>
    </row>
    <row r="93" spans="2:9">
      <c r="B93" s="2">
        <v>1</v>
      </c>
      <c r="C93" s="2" t="s">
        <v>442</v>
      </c>
      <c r="D93" s="2" t="s">
        <v>443</v>
      </c>
      <c r="E93" s="2" t="s">
        <v>25</v>
      </c>
      <c r="G93" s="2" t="s">
        <v>444</v>
      </c>
      <c r="H93" s="2">
        <v>0.49</v>
      </c>
      <c r="I93" s="2">
        <v>0.49</v>
      </c>
    </row>
    <row r="94" spans="2:9">
      <c r="B94" s="2">
        <v>1</v>
      </c>
      <c r="C94" s="2" t="s">
        <v>445</v>
      </c>
      <c r="D94" s="2" t="s">
        <v>446</v>
      </c>
      <c r="E94" s="2" t="s">
        <v>26</v>
      </c>
      <c r="G94" s="2" t="s">
        <v>447</v>
      </c>
      <c r="H94" s="2">
        <v>2.83</v>
      </c>
      <c r="I94" s="2">
        <v>2.83</v>
      </c>
    </row>
    <row r="95" spans="2:9">
      <c r="B95" s="2">
        <v>1</v>
      </c>
      <c r="C95" s="2" t="s">
        <v>448</v>
      </c>
      <c r="D95" s="2" t="s">
        <v>449</v>
      </c>
      <c r="E95" s="2" t="s">
        <v>25</v>
      </c>
      <c r="G95" s="2" t="s">
        <v>450</v>
      </c>
      <c r="H95" s="2">
        <v>0.49</v>
      </c>
      <c r="I95" s="2">
        <v>0.49</v>
      </c>
    </row>
    <row r="96" spans="2:9">
      <c r="B96" s="2">
        <v>1</v>
      </c>
      <c r="C96" s="2" t="s">
        <v>451</v>
      </c>
      <c r="D96" s="2" t="s">
        <v>452</v>
      </c>
      <c r="E96" s="2" t="s">
        <v>26</v>
      </c>
      <c r="G96" s="2" t="s">
        <v>453</v>
      </c>
      <c r="H96" s="2">
        <v>2.88</v>
      </c>
      <c r="I96" s="2">
        <v>2.88</v>
      </c>
    </row>
    <row r="97" spans="2:9">
      <c r="B97" s="2">
        <v>1</v>
      </c>
      <c r="C97" s="2" t="s">
        <v>454</v>
      </c>
      <c r="D97" s="2" t="s">
        <v>455</v>
      </c>
      <c r="E97" s="2" t="s">
        <v>28</v>
      </c>
      <c r="G97" s="2" t="s">
        <v>456</v>
      </c>
      <c r="H97" s="2">
        <v>1.03</v>
      </c>
      <c r="I97" s="2">
        <v>1.03</v>
      </c>
    </row>
    <row r="98" spans="2:9">
      <c r="B98" s="2">
        <v>1</v>
      </c>
      <c r="C98" s="2" t="s">
        <v>457</v>
      </c>
      <c r="D98" s="2" t="s">
        <v>458</v>
      </c>
      <c r="E98" s="2" t="s">
        <v>298</v>
      </c>
      <c r="G98" s="2" t="s">
        <v>459</v>
      </c>
      <c r="H98" s="2">
        <v>2.5499999999999998</v>
      </c>
      <c r="I98" s="2">
        <v>2.5499999999999998</v>
      </c>
    </row>
    <row r="99" spans="2:9">
      <c r="B99" s="2">
        <v>1</v>
      </c>
      <c r="C99" s="2" t="s">
        <v>460</v>
      </c>
      <c r="D99" s="2" t="s">
        <v>461</v>
      </c>
      <c r="E99" s="2" t="s">
        <v>462</v>
      </c>
      <c r="G99" s="2" t="s">
        <v>463</v>
      </c>
      <c r="H99" s="2">
        <v>1.24</v>
      </c>
      <c r="I99" s="2">
        <v>1.24</v>
      </c>
    </row>
    <row r="100" spans="2:9">
      <c r="B100" s="2">
        <v>1</v>
      </c>
      <c r="C100" s="2" t="s">
        <v>464</v>
      </c>
      <c r="D100" s="2" t="s">
        <v>465</v>
      </c>
      <c r="G100" s="2" t="s">
        <v>466</v>
      </c>
      <c r="H100" s="2">
        <v>36.97</v>
      </c>
      <c r="I100" s="2">
        <v>36.97</v>
      </c>
    </row>
    <row r="101" spans="2:9">
      <c r="B101" s="2">
        <v>1</v>
      </c>
      <c r="C101" s="2" t="s">
        <v>467</v>
      </c>
      <c r="D101" s="2" t="s">
        <v>468</v>
      </c>
      <c r="E101" s="2" t="s">
        <v>294</v>
      </c>
      <c r="F101" s="2" t="s">
        <v>239</v>
      </c>
      <c r="G101" s="2" t="s">
        <v>469</v>
      </c>
      <c r="H101" s="2">
        <v>1.99</v>
      </c>
      <c r="I101" s="2">
        <v>1.99</v>
      </c>
    </row>
    <row r="102" spans="2:9">
      <c r="B102" s="2">
        <v>1</v>
      </c>
      <c r="C102" s="2" t="s">
        <v>470</v>
      </c>
      <c r="D102" s="2" t="s">
        <v>471</v>
      </c>
      <c r="G102" s="2" t="s">
        <v>472</v>
      </c>
      <c r="H102" s="2">
        <v>34.340000000000003</v>
      </c>
      <c r="I102" s="2">
        <v>34.340000000000003</v>
      </c>
    </row>
    <row r="103" spans="2:9">
      <c r="B103" s="2">
        <v>11</v>
      </c>
      <c r="C103" s="2" t="s">
        <v>473</v>
      </c>
      <c r="D103" s="2" t="s">
        <v>474</v>
      </c>
      <c r="E103" s="2" t="s">
        <v>298</v>
      </c>
      <c r="F103" s="2" t="s">
        <v>273</v>
      </c>
      <c r="G103" s="2" t="s">
        <v>475</v>
      </c>
      <c r="H103" s="2">
        <v>2.2400000000000002</v>
      </c>
      <c r="I103" s="2">
        <v>24.64</v>
      </c>
    </row>
    <row r="104" spans="2:9">
      <c r="B104" s="2">
        <v>1</v>
      </c>
      <c r="C104" s="2" t="s">
        <v>476</v>
      </c>
      <c r="D104" s="2" t="s">
        <v>477</v>
      </c>
      <c r="G104" s="2" t="s">
        <v>478</v>
      </c>
      <c r="H104" s="2">
        <v>39.71</v>
      </c>
      <c r="I104" s="2">
        <v>39.71</v>
      </c>
    </row>
    <row r="105" spans="2:9">
      <c r="B105" s="2">
        <v>1</v>
      </c>
      <c r="C105" s="2" t="s">
        <v>479</v>
      </c>
      <c r="D105" s="2" t="s">
        <v>480</v>
      </c>
      <c r="G105" s="2" t="s">
        <v>481</v>
      </c>
      <c r="H105" s="2">
        <v>35.79</v>
      </c>
      <c r="I105" s="2">
        <v>35.79</v>
      </c>
    </row>
    <row r="106" spans="2:9">
      <c r="B106" s="2">
        <v>1</v>
      </c>
      <c r="C106" s="2" t="s">
        <v>482</v>
      </c>
      <c r="D106" s="2" t="s">
        <v>483</v>
      </c>
      <c r="E106" s="2" t="s">
        <v>484</v>
      </c>
      <c r="G106" s="2" t="s">
        <v>485</v>
      </c>
      <c r="H106" s="2">
        <v>0.16</v>
      </c>
      <c r="I106" s="2">
        <v>0.16</v>
      </c>
    </row>
    <row r="107" spans="2:9">
      <c r="B107" s="2">
        <v>555</v>
      </c>
      <c r="C107" s="2" t="s">
        <v>425</v>
      </c>
      <c r="D107" s="2" t="s">
        <v>426</v>
      </c>
      <c r="E107" s="2" t="s">
        <v>294</v>
      </c>
      <c r="F107" s="2" t="s">
        <v>239</v>
      </c>
      <c r="G107" s="2" t="s">
        <v>427</v>
      </c>
      <c r="H107" s="2">
        <v>1.79</v>
      </c>
      <c r="I107" s="2">
        <v>993.45</v>
      </c>
    </row>
    <row r="108" spans="2:9">
      <c r="B108" s="2">
        <v>4</v>
      </c>
      <c r="C108" s="2" t="s">
        <v>486</v>
      </c>
      <c r="D108" s="2" t="s">
        <v>487</v>
      </c>
      <c r="E108" s="2" t="s">
        <v>294</v>
      </c>
      <c r="F108" s="2" t="s">
        <v>239</v>
      </c>
      <c r="G108" s="2" t="s">
        <v>488</v>
      </c>
      <c r="H108" s="2">
        <v>1.96</v>
      </c>
      <c r="I108" s="2">
        <v>7.84</v>
      </c>
    </row>
    <row r="109" spans="2:9">
      <c r="B109" s="2">
        <v>1</v>
      </c>
      <c r="C109" s="2" t="s">
        <v>489</v>
      </c>
      <c r="D109" s="2" t="s">
        <v>490</v>
      </c>
      <c r="G109" s="2" t="s">
        <v>491</v>
      </c>
      <c r="H109" s="2">
        <v>1.28</v>
      </c>
      <c r="I109" s="2">
        <v>1.28</v>
      </c>
    </row>
    <row r="110" spans="2:9">
      <c r="B110" s="2">
        <v>1</v>
      </c>
      <c r="C110" s="2" t="s">
        <v>492</v>
      </c>
      <c r="D110" s="2" t="s">
        <v>493</v>
      </c>
      <c r="E110" s="2" t="s">
        <v>298</v>
      </c>
      <c r="F110" s="2" t="s">
        <v>239</v>
      </c>
      <c r="G110" s="2" t="s">
        <v>494</v>
      </c>
      <c r="H110" s="2">
        <v>0.8</v>
      </c>
      <c r="I110" s="2">
        <v>0.8</v>
      </c>
    </row>
    <row r="111" spans="2:9">
      <c r="B111" s="2">
        <v>1</v>
      </c>
      <c r="C111" s="2" t="s">
        <v>495</v>
      </c>
      <c r="D111" s="2" t="s">
        <v>496</v>
      </c>
      <c r="G111" s="2" t="s">
        <v>497</v>
      </c>
      <c r="H111" s="2">
        <v>4.24</v>
      </c>
      <c r="I111" s="2">
        <v>4.24</v>
      </c>
    </row>
    <row r="112" spans="2:9">
      <c r="B112" s="2">
        <v>1</v>
      </c>
      <c r="C112" s="2" t="s">
        <v>498</v>
      </c>
      <c r="D112" s="2" t="s">
        <v>499</v>
      </c>
      <c r="E112" s="2" t="s">
        <v>298</v>
      </c>
      <c r="F112" s="2" t="s">
        <v>239</v>
      </c>
      <c r="G112" s="2" t="s">
        <v>500</v>
      </c>
      <c r="H112" s="2">
        <v>0.51</v>
      </c>
      <c r="I112" s="2">
        <v>0.51</v>
      </c>
    </row>
    <row r="113" spans="2:9">
      <c r="B113" s="2">
        <v>1</v>
      </c>
      <c r="C113" s="2" t="s">
        <v>501</v>
      </c>
      <c r="D113" s="2" t="s">
        <v>502</v>
      </c>
      <c r="E113" s="2" t="s">
        <v>298</v>
      </c>
      <c r="F113" s="2" t="s">
        <v>239</v>
      </c>
      <c r="G113" s="2" t="s">
        <v>503</v>
      </c>
      <c r="H113" s="2">
        <v>0.76</v>
      </c>
      <c r="I113" s="2">
        <v>0.76</v>
      </c>
    </row>
    <row r="114" spans="2:9">
      <c r="B114" s="2">
        <v>1</v>
      </c>
      <c r="C114" s="2" t="s">
        <v>504</v>
      </c>
      <c r="D114" s="2" t="s">
        <v>505</v>
      </c>
      <c r="G114" s="2" t="s">
        <v>506</v>
      </c>
      <c r="H114" s="2">
        <v>1.46</v>
      </c>
      <c r="I114" s="2">
        <v>1.46</v>
      </c>
    </row>
    <row r="115" spans="2:9">
      <c r="B115" s="2">
        <v>1</v>
      </c>
      <c r="C115" s="2" t="s">
        <v>507</v>
      </c>
      <c r="D115" s="2" t="s">
        <v>508</v>
      </c>
      <c r="E115" s="2" t="s">
        <v>298</v>
      </c>
      <c r="F115" s="2" t="s">
        <v>239</v>
      </c>
      <c r="G115" s="2" t="s">
        <v>509</v>
      </c>
      <c r="H115" s="2">
        <v>0.48</v>
      </c>
      <c r="I115" s="2">
        <v>0.48</v>
      </c>
    </row>
    <row r="116" spans="2:9">
      <c r="B116" s="2">
        <v>1</v>
      </c>
      <c r="C116" s="2" t="s">
        <v>510</v>
      </c>
      <c r="D116" s="2" t="s">
        <v>511</v>
      </c>
      <c r="G116" s="2" t="s">
        <v>512</v>
      </c>
      <c r="H116" s="2">
        <v>0.69</v>
      </c>
      <c r="I116" s="2">
        <v>0.69</v>
      </c>
    </row>
    <row r="117" spans="2:9">
      <c r="B117" s="2">
        <v>1</v>
      </c>
      <c r="C117" s="2" t="s">
        <v>513</v>
      </c>
      <c r="D117" s="2" t="s">
        <v>514</v>
      </c>
      <c r="E117" s="2" t="s">
        <v>210</v>
      </c>
      <c r="G117" s="2" t="s">
        <v>515</v>
      </c>
      <c r="H117" s="2">
        <v>2.59</v>
      </c>
      <c r="I117" s="2">
        <v>2.59</v>
      </c>
    </row>
    <row r="118" spans="2:9">
      <c r="B118" s="2">
        <v>1</v>
      </c>
      <c r="C118" s="2" t="s">
        <v>516</v>
      </c>
      <c r="D118" s="2" t="s">
        <v>517</v>
      </c>
      <c r="G118" s="2" t="s">
        <v>518</v>
      </c>
      <c r="H118" s="2">
        <v>0.69</v>
      </c>
      <c r="I118" s="2">
        <v>0.69</v>
      </c>
    </row>
    <row r="119" spans="2:9">
      <c r="B119" s="2">
        <v>1</v>
      </c>
      <c r="C119" s="2" t="s">
        <v>519</v>
      </c>
      <c r="D119" s="2" t="s">
        <v>520</v>
      </c>
      <c r="E119" s="2" t="s">
        <v>294</v>
      </c>
      <c r="F119" s="2" t="s">
        <v>521</v>
      </c>
      <c r="G119" s="2" t="s">
        <v>522</v>
      </c>
      <c r="H119" s="2">
        <v>2.4900000000000002</v>
      </c>
      <c r="I119" s="2">
        <v>2.4900000000000002</v>
      </c>
    </row>
    <row r="120" spans="2:9">
      <c r="B120" s="2">
        <v>1</v>
      </c>
      <c r="C120" s="2" t="s">
        <v>523</v>
      </c>
      <c r="D120" s="2" t="s">
        <v>524</v>
      </c>
      <c r="E120" s="2" t="s">
        <v>294</v>
      </c>
      <c r="G120" s="2" t="s">
        <v>525</v>
      </c>
      <c r="H120" s="2">
        <v>10.16</v>
      </c>
      <c r="I120" s="2">
        <v>10.16</v>
      </c>
    </row>
    <row r="121" spans="2:9">
      <c r="B121" s="2">
        <v>1</v>
      </c>
      <c r="C121" s="2" t="s">
        <v>526</v>
      </c>
      <c r="D121" s="2" t="s">
        <v>527</v>
      </c>
      <c r="E121" s="2" t="s">
        <v>298</v>
      </c>
      <c r="F121" s="2" t="s">
        <v>528</v>
      </c>
      <c r="G121" s="2" t="s">
        <v>529</v>
      </c>
      <c r="H121" s="2">
        <v>1.1100000000000001</v>
      </c>
      <c r="I121" s="2">
        <v>1.1100000000000001</v>
      </c>
    </row>
    <row r="122" spans="2:9">
      <c r="B122" s="2">
        <v>1</v>
      </c>
      <c r="C122" s="2" t="s">
        <v>530</v>
      </c>
      <c r="D122" s="2" t="s">
        <v>531</v>
      </c>
      <c r="G122" s="2" t="s">
        <v>532</v>
      </c>
      <c r="H122" s="2">
        <v>28.56</v>
      </c>
      <c r="I122" s="2">
        <v>28.56</v>
      </c>
    </row>
    <row r="123" spans="2:9">
      <c r="B123" s="2">
        <v>1</v>
      </c>
      <c r="C123" s="2" t="s">
        <v>533</v>
      </c>
      <c r="D123" s="2" t="s">
        <v>534</v>
      </c>
      <c r="E123" s="2" t="s">
        <v>294</v>
      </c>
      <c r="F123" s="2" t="s">
        <v>239</v>
      </c>
      <c r="G123" s="2" t="s">
        <v>535</v>
      </c>
      <c r="H123" s="2">
        <v>2.4900000000000002</v>
      </c>
      <c r="I123" s="2">
        <v>2.4900000000000002</v>
      </c>
    </row>
    <row r="124" spans="2:9">
      <c r="B124" s="2">
        <v>1</v>
      </c>
      <c r="C124" s="2" t="s">
        <v>536</v>
      </c>
      <c r="D124" s="2" t="s">
        <v>537</v>
      </c>
      <c r="E124" s="2" t="s">
        <v>25</v>
      </c>
      <c r="G124" s="2" t="s">
        <v>538</v>
      </c>
      <c r="H124" s="2">
        <v>0.85</v>
      </c>
      <c r="I124" s="2">
        <v>0.85</v>
      </c>
    </row>
    <row r="125" spans="2:9">
      <c r="B125" s="2">
        <v>1</v>
      </c>
      <c r="C125" s="2" t="s">
        <v>539</v>
      </c>
      <c r="D125" s="2" t="s">
        <v>540</v>
      </c>
      <c r="E125" s="2" t="s">
        <v>204</v>
      </c>
      <c r="F125" s="2" t="s">
        <v>107</v>
      </c>
      <c r="G125" s="2" t="s">
        <v>541</v>
      </c>
      <c r="H125" s="2">
        <v>49.79</v>
      </c>
      <c r="I125" s="2">
        <v>49.79</v>
      </c>
    </row>
    <row r="126" spans="2:9">
      <c r="B126" s="2">
        <v>1</v>
      </c>
      <c r="C126" s="2" t="s">
        <v>542</v>
      </c>
      <c r="D126" s="2" t="s">
        <v>543</v>
      </c>
      <c r="E126" s="2" t="s">
        <v>204</v>
      </c>
      <c r="F126" s="2" t="s">
        <v>107</v>
      </c>
      <c r="G126" s="2" t="s">
        <v>544</v>
      </c>
      <c r="H126" s="2">
        <v>32.18</v>
      </c>
      <c r="I126" s="2">
        <v>32.18</v>
      </c>
    </row>
    <row r="127" spans="2:9">
      <c r="B127" s="2">
        <v>1</v>
      </c>
      <c r="C127" s="2" t="s">
        <v>545</v>
      </c>
      <c r="D127" s="2" t="s">
        <v>546</v>
      </c>
      <c r="E127" s="2" t="s">
        <v>273</v>
      </c>
      <c r="F127" s="2" t="s">
        <v>547</v>
      </c>
      <c r="G127" s="2" t="s">
        <v>548</v>
      </c>
      <c r="H127" s="2">
        <v>1.29</v>
      </c>
      <c r="I127" s="2">
        <v>1.29</v>
      </c>
    </row>
    <row r="128" spans="2:9">
      <c r="B128" s="2">
        <v>1</v>
      </c>
      <c r="C128" s="2" t="s">
        <v>549</v>
      </c>
      <c r="D128" s="2" t="s">
        <v>550</v>
      </c>
      <c r="E128" s="2" t="s">
        <v>239</v>
      </c>
      <c r="G128" s="2" t="s">
        <v>551</v>
      </c>
      <c r="H128" s="2">
        <v>5.48</v>
      </c>
      <c r="I128" s="2">
        <v>5.48</v>
      </c>
    </row>
    <row r="129" spans="2:9">
      <c r="B129" s="2">
        <v>2</v>
      </c>
      <c r="C129" s="2" t="s">
        <v>552</v>
      </c>
      <c r="D129" s="2" t="s">
        <v>553</v>
      </c>
      <c r="E129" s="2" t="s">
        <v>27</v>
      </c>
      <c r="G129" s="2" t="s">
        <v>554</v>
      </c>
      <c r="H129" s="2">
        <v>1.79</v>
      </c>
      <c r="I129" s="2">
        <v>3.58</v>
      </c>
    </row>
    <row r="130" spans="2:9">
      <c r="B130" s="2">
        <v>1</v>
      </c>
      <c r="C130" s="2" t="s">
        <v>555</v>
      </c>
      <c r="D130" s="2" t="s">
        <v>556</v>
      </c>
      <c r="G130" s="2" t="s">
        <v>557</v>
      </c>
      <c r="H130" s="2">
        <v>2.42</v>
      </c>
      <c r="I130" s="2">
        <v>2.42</v>
      </c>
    </row>
    <row r="131" spans="2:9">
      <c r="B131" s="2">
        <v>1</v>
      </c>
      <c r="C131" s="2" t="s">
        <v>558</v>
      </c>
      <c r="D131" s="2" t="s">
        <v>559</v>
      </c>
      <c r="E131" s="2" t="s">
        <v>23</v>
      </c>
      <c r="G131" s="2" t="s">
        <v>560</v>
      </c>
      <c r="H131" s="2">
        <v>3.57</v>
      </c>
      <c r="I131" s="2">
        <v>3.57</v>
      </c>
    </row>
    <row r="132" spans="2:9">
      <c r="B132" s="2">
        <v>1</v>
      </c>
      <c r="C132" s="2" t="s">
        <v>561</v>
      </c>
      <c r="D132" s="2" t="s">
        <v>562</v>
      </c>
      <c r="E132" s="2" t="s">
        <v>294</v>
      </c>
      <c r="G132" s="2" t="s">
        <v>563</v>
      </c>
      <c r="H132" s="2">
        <v>1.69</v>
      </c>
      <c r="I132" s="2">
        <v>1.69</v>
      </c>
    </row>
    <row r="133" spans="2:9">
      <c r="B133" s="2">
        <v>1</v>
      </c>
      <c r="C133" s="2" t="s">
        <v>564</v>
      </c>
      <c r="D133" s="2" t="s">
        <v>565</v>
      </c>
      <c r="E133" s="2" t="s">
        <v>107</v>
      </c>
      <c r="G133" s="2" t="s">
        <v>566</v>
      </c>
      <c r="H133" s="2">
        <v>0.25</v>
      </c>
      <c r="I133" s="2">
        <v>0.25</v>
      </c>
    </row>
    <row r="134" spans="2:9">
      <c r="B134" s="2">
        <v>1</v>
      </c>
      <c r="C134" s="2" t="s">
        <v>567</v>
      </c>
      <c r="D134" s="2" t="s">
        <v>568</v>
      </c>
      <c r="E134" s="2" t="s">
        <v>210</v>
      </c>
      <c r="G134" s="2" t="s">
        <v>569</v>
      </c>
      <c r="H134" s="2">
        <v>0.59</v>
      </c>
      <c r="I134" s="2">
        <v>0.59</v>
      </c>
    </row>
    <row r="135" spans="2:9">
      <c r="B135" s="2">
        <v>1</v>
      </c>
      <c r="C135" s="2" t="s">
        <v>570</v>
      </c>
      <c r="D135" s="2" t="s">
        <v>571</v>
      </c>
      <c r="E135" s="2" t="s">
        <v>572</v>
      </c>
      <c r="G135" s="2" t="s">
        <v>573</v>
      </c>
      <c r="H135" s="2">
        <v>0.28999999999999998</v>
      </c>
      <c r="I135" s="2">
        <v>0.28999999999999998</v>
      </c>
    </row>
    <row r="136" spans="2:9">
      <c r="B136" s="2">
        <v>1</v>
      </c>
      <c r="C136" s="2" t="s">
        <v>574</v>
      </c>
      <c r="D136" s="2" t="s">
        <v>575</v>
      </c>
      <c r="E136" s="2" t="s">
        <v>294</v>
      </c>
      <c r="G136" s="2" t="s">
        <v>576</v>
      </c>
      <c r="H136" s="2">
        <v>0.43</v>
      </c>
      <c r="I136" s="2">
        <v>0.43</v>
      </c>
    </row>
    <row r="137" spans="2:9">
      <c r="B137" s="2">
        <v>1</v>
      </c>
      <c r="C137" s="2" t="s">
        <v>577</v>
      </c>
      <c r="D137" s="2" t="s">
        <v>578</v>
      </c>
      <c r="E137" s="2" t="s">
        <v>107</v>
      </c>
      <c r="G137" s="2" t="s">
        <v>579</v>
      </c>
      <c r="H137" s="2">
        <v>1.49</v>
      </c>
      <c r="I137" s="2">
        <v>1.49</v>
      </c>
    </row>
    <row r="138" spans="2:9">
      <c r="B138" s="2">
        <v>1</v>
      </c>
      <c r="C138" s="2" t="s">
        <v>580</v>
      </c>
      <c r="D138" s="2" t="s">
        <v>274</v>
      </c>
      <c r="G138" s="2" t="s">
        <v>275</v>
      </c>
      <c r="H138" s="2">
        <v>0.34</v>
      </c>
      <c r="I138" s="2">
        <v>0.34</v>
      </c>
    </row>
    <row r="139" spans="2:9">
      <c r="B139" s="2">
        <v>1</v>
      </c>
      <c r="C139" s="2" t="s">
        <v>581</v>
      </c>
      <c r="D139" s="2" t="s">
        <v>582</v>
      </c>
      <c r="E139" s="2" t="s">
        <v>583</v>
      </c>
      <c r="G139" s="2" t="s">
        <v>584</v>
      </c>
      <c r="H139" s="2">
        <v>0.56999999999999995</v>
      </c>
      <c r="I139" s="2">
        <v>0.56999999999999995</v>
      </c>
    </row>
    <row r="140" spans="2:9">
      <c r="B140" s="2">
        <v>1</v>
      </c>
      <c r="C140" s="2" t="s">
        <v>585</v>
      </c>
      <c r="D140" s="2" t="s">
        <v>586</v>
      </c>
      <c r="E140" s="2" t="s">
        <v>23</v>
      </c>
      <c r="F140" s="2" t="s">
        <v>107</v>
      </c>
      <c r="G140" s="2" t="s">
        <v>587</v>
      </c>
      <c r="H140" s="2">
        <v>1.71</v>
      </c>
      <c r="I140" s="2">
        <v>1.71</v>
      </c>
    </row>
    <row r="141" spans="2:9">
      <c r="B141" s="2">
        <v>1</v>
      </c>
      <c r="C141" s="2" t="s">
        <v>588</v>
      </c>
      <c r="D141" s="2" t="s">
        <v>589</v>
      </c>
      <c r="E141" s="2" t="s">
        <v>590</v>
      </c>
      <c r="F141" s="2" t="s">
        <v>107</v>
      </c>
      <c r="G141" s="2" t="s">
        <v>591</v>
      </c>
      <c r="H141" s="2">
        <v>0.93</v>
      </c>
      <c r="I141" s="2">
        <v>0.93</v>
      </c>
    </row>
    <row r="142" spans="2:9">
      <c r="B142" s="2">
        <v>1</v>
      </c>
      <c r="C142" s="2" t="s">
        <v>592</v>
      </c>
      <c r="D142" s="2" t="s">
        <v>593</v>
      </c>
      <c r="E142" s="2" t="s">
        <v>23</v>
      </c>
      <c r="F142" s="2" t="s">
        <v>107</v>
      </c>
      <c r="G142" s="2" t="s">
        <v>594</v>
      </c>
      <c r="H142" s="2">
        <v>0.28999999999999998</v>
      </c>
      <c r="I142" s="2">
        <v>0.28999999999999998</v>
      </c>
    </row>
    <row r="143" spans="2:9">
      <c r="B143" s="2">
        <v>1</v>
      </c>
      <c r="C143" s="2" t="s">
        <v>100</v>
      </c>
      <c r="D143" s="2" t="s">
        <v>595</v>
      </c>
      <c r="E143" s="2" t="s">
        <v>27</v>
      </c>
      <c r="F143" s="2" t="s">
        <v>107</v>
      </c>
      <c r="G143" s="2" t="s">
        <v>596</v>
      </c>
      <c r="H143" s="2">
        <v>0.99</v>
      </c>
      <c r="I143" s="2">
        <v>0.99</v>
      </c>
    </row>
    <row r="144" spans="2:9">
      <c r="B144" s="2">
        <v>1</v>
      </c>
      <c r="C144" s="2" t="s">
        <v>597</v>
      </c>
      <c r="D144" s="2" t="s">
        <v>598</v>
      </c>
      <c r="E144" s="2" t="s">
        <v>294</v>
      </c>
      <c r="G144" s="2" t="s">
        <v>599</v>
      </c>
      <c r="H144" s="2">
        <v>1.1000000000000001</v>
      </c>
      <c r="I144" s="2">
        <v>1.1000000000000001</v>
      </c>
    </row>
    <row r="145" spans="2:9">
      <c r="B145" s="2">
        <v>1</v>
      </c>
      <c r="C145" s="2" t="s">
        <v>600</v>
      </c>
      <c r="D145" s="2" t="s">
        <v>601</v>
      </c>
      <c r="E145" s="2" t="s">
        <v>23</v>
      </c>
      <c r="F145" s="2" t="s">
        <v>273</v>
      </c>
      <c r="G145" s="2" t="s">
        <v>602</v>
      </c>
      <c r="H145" s="2">
        <v>0.69</v>
      </c>
      <c r="I145" s="2">
        <v>0.69</v>
      </c>
    </row>
    <row r="146" spans="2:9">
      <c r="B146" s="2">
        <v>1</v>
      </c>
      <c r="C146" s="2" t="s">
        <v>603</v>
      </c>
      <c r="D146" s="2" t="s">
        <v>604</v>
      </c>
      <c r="E146" s="2" t="s">
        <v>23</v>
      </c>
      <c r="F146" s="2" t="s">
        <v>273</v>
      </c>
      <c r="G146" s="2" t="s">
        <v>605</v>
      </c>
      <c r="H146" s="2">
        <v>1.19</v>
      </c>
      <c r="I146" s="2">
        <v>1.19</v>
      </c>
    </row>
    <row r="147" spans="2:9">
      <c r="B147" s="2">
        <v>1</v>
      </c>
      <c r="C147" s="2" t="s">
        <v>606</v>
      </c>
      <c r="D147" s="2" t="s">
        <v>607</v>
      </c>
      <c r="E147" s="2" t="s">
        <v>25</v>
      </c>
      <c r="G147" s="2" t="s">
        <v>608</v>
      </c>
      <c r="H147" s="2">
        <v>0.64</v>
      </c>
      <c r="I147" s="2">
        <v>0.64</v>
      </c>
    </row>
    <row r="148" spans="2:9">
      <c r="B148" s="2">
        <v>1</v>
      </c>
      <c r="C148" s="2" t="s">
        <v>609</v>
      </c>
      <c r="D148" s="2" t="s">
        <v>610</v>
      </c>
      <c r="E148" s="2" t="s">
        <v>23</v>
      </c>
      <c r="G148" s="2" t="s">
        <v>611</v>
      </c>
      <c r="H148" s="2">
        <v>0.25</v>
      </c>
      <c r="I148" s="2">
        <v>0.25</v>
      </c>
    </row>
    <row r="149" spans="2:9">
      <c r="B149" s="2">
        <v>4</v>
      </c>
      <c r="C149" s="2" t="s">
        <v>612</v>
      </c>
      <c r="D149" s="2" t="s">
        <v>613</v>
      </c>
      <c r="E149" s="2" t="s">
        <v>25</v>
      </c>
      <c r="F149" s="2" t="s">
        <v>614</v>
      </c>
      <c r="G149" s="2" t="s">
        <v>615</v>
      </c>
      <c r="H149" s="2">
        <v>0.14000000000000001</v>
      </c>
      <c r="I149" s="2">
        <v>0.56000000000000005</v>
      </c>
    </row>
    <row r="150" spans="2:9">
      <c r="B150" s="2">
        <v>1</v>
      </c>
      <c r="C150" s="2" t="s">
        <v>616</v>
      </c>
      <c r="D150" s="2" t="s">
        <v>617</v>
      </c>
      <c r="E150" s="2" t="s">
        <v>25</v>
      </c>
      <c r="F150" s="2" t="s">
        <v>273</v>
      </c>
      <c r="G150" s="2" t="s">
        <v>618</v>
      </c>
      <c r="H150" s="2">
        <v>0.59</v>
      </c>
      <c r="I150" s="2">
        <v>0.59</v>
      </c>
    </row>
    <row r="151" spans="2:9">
      <c r="B151" s="2">
        <v>1</v>
      </c>
      <c r="C151" s="2" t="s">
        <v>619</v>
      </c>
      <c r="D151" s="2" t="s">
        <v>620</v>
      </c>
      <c r="E151" s="2" t="s">
        <v>25</v>
      </c>
      <c r="F151" s="2" t="s">
        <v>107</v>
      </c>
      <c r="G151" s="2" t="s">
        <v>621</v>
      </c>
      <c r="H151" s="2">
        <v>0.64</v>
      </c>
      <c r="I151" s="2">
        <v>0.64</v>
      </c>
    </row>
    <row r="152" spans="2:9">
      <c r="B152" s="2">
        <v>1</v>
      </c>
      <c r="C152" s="2" t="s">
        <v>622</v>
      </c>
      <c r="D152" s="2" t="s">
        <v>623</v>
      </c>
      <c r="E152" s="2" t="s">
        <v>23</v>
      </c>
      <c r="F152" s="2" t="s">
        <v>107</v>
      </c>
      <c r="G152" s="2" t="s">
        <v>624</v>
      </c>
      <c r="H152" s="2">
        <v>0.42</v>
      </c>
      <c r="I152" s="2">
        <v>0.42</v>
      </c>
    </row>
    <row r="153" spans="2:9">
      <c r="B153" s="2">
        <v>1</v>
      </c>
      <c r="C153" s="2" t="s">
        <v>625</v>
      </c>
      <c r="D153" s="2" t="s">
        <v>626</v>
      </c>
      <c r="E153" s="2" t="s">
        <v>273</v>
      </c>
      <c r="G153" s="2" t="s">
        <v>627</v>
      </c>
      <c r="H153" s="2">
        <v>0.39</v>
      </c>
      <c r="I153" s="2">
        <v>0.39</v>
      </c>
    </row>
    <row r="154" spans="2:9">
      <c r="B154" s="2">
        <v>13</v>
      </c>
      <c r="C154" s="2" t="s">
        <v>628</v>
      </c>
      <c r="D154" s="2" t="s">
        <v>629</v>
      </c>
      <c r="E154" s="2" t="s">
        <v>23</v>
      </c>
      <c r="G154" s="2" t="s">
        <v>630</v>
      </c>
      <c r="H154" s="2">
        <v>0.49</v>
      </c>
      <c r="I154" s="2">
        <v>6.37</v>
      </c>
    </row>
    <row r="155" spans="2:9">
      <c r="B155" s="2">
        <v>11</v>
      </c>
      <c r="C155" s="2" t="s">
        <v>631</v>
      </c>
      <c r="D155" s="2" t="s">
        <v>632</v>
      </c>
      <c r="E155" s="2" t="s">
        <v>633</v>
      </c>
      <c r="G155" s="2" t="s">
        <v>634</v>
      </c>
      <c r="H155" s="2">
        <v>0.21</v>
      </c>
      <c r="I155" s="2">
        <v>2.31</v>
      </c>
    </row>
    <row r="156" spans="2:9">
      <c r="B156" s="2">
        <v>1</v>
      </c>
      <c r="C156" s="2" t="s">
        <v>631</v>
      </c>
      <c r="D156" s="2" t="s">
        <v>632</v>
      </c>
      <c r="E156" s="2" t="s">
        <v>635</v>
      </c>
      <c r="G156" s="2" t="s">
        <v>634</v>
      </c>
      <c r="H156" s="2">
        <v>0.21</v>
      </c>
      <c r="I156" s="2">
        <v>0.21</v>
      </c>
    </row>
    <row r="157" spans="2:9">
      <c r="B157" s="2">
        <v>1</v>
      </c>
      <c r="C157" s="2" t="s">
        <v>631</v>
      </c>
      <c r="D157" s="2" t="s">
        <v>632</v>
      </c>
      <c r="E157" s="2" t="s">
        <v>636</v>
      </c>
      <c r="G157" s="2" t="s">
        <v>634</v>
      </c>
      <c r="H157" s="2">
        <v>0.21</v>
      </c>
      <c r="I157" s="2">
        <v>0.21</v>
      </c>
    </row>
    <row r="158" spans="2:9">
      <c r="B158" s="2">
        <v>1</v>
      </c>
      <c r="C158" s="2" t="s">
        <v>631</v>
      </c>
      <c r="D158" s="2" t="s">
        <v>632</v>
      </c>
      <c r="E158" s="2" t="s">
        <v>637</v>
      </c>
      <c r="G158" s="2" t="s">
        <v>634</v>
      </c>
      <c r="H158" s="2">
        <v>0.21</v>
      </c>
      <c r="I158" s="2">
        <v>0.21</v>
      </c>
    </row>
    <row r="159" spans="2:9">
      <c r="B159" s="2">
        <v>11</v>
      </c>
      <c r="C159" s="2" t="s">
        <v>631</v>
      </c>
      <c r="D159" s="2" t="s">
        <v>632</v>
      </c>
      <c r="E159" s="2" t="s">
        <v>638</v>
      </c>
      <c r="G159" s="2" t="s">
        <v>634</v>
      </c>
      <c r="H159" s="2">
        <v>0.21</v>
      </c>
      <c r="I159" s="2">
        <v>2.31</v>
      </c>
    </row>
    <row r="160" spans="2:9">
      <c r="B160" s="2">
        <v>11</v>
      </c>
      <c r="C160" s="2" t="s">
        <v>631</v>
      </c>
      <c r="D160" s="2" t="s">
        <v>632</v>
      </c>
      <c r="E160" s="2" t="s">
        <v>639</v>
      </c>
      <c r="G160" s="2" t="s">
        <v>634</v>
      </c>
      <c r="H160" s="2">
        <v>0.21</v>
      </c>
      <c r="I160" s="2">
        <v>2.31</v>
      </c>
    </row>
    <row r="161" spans="2:9">
      <c r="B161" s="2">
        <v>1</v>
      </c>
      <c r="C161" s="2" t="s">
        <v>631</v>
      </c>
      <c r="D161" s="2" t="s">
        <v>632</v>
      </c>
      <c r="E161" s="2" t="s">
        <v>640</v>
      </c>
      <c r="G161" s="2" t="s">
        <v>634</v>
      </c>
      <c r="H161" s="2">
        <v>0.21</v>
      </c>
      <c r="I161" s="2">
        <v>0.21</v>
      </c>
    </row>
    <row r="162" spans="2:9">
      <c r="B162" s="2">
        <v>11</v>
      </c>
      <c r="C162" s="2" t="s">
        <v>631</v>
      </c>
      <c r="D162" s="2" t="s">
        <v>632</v>
      </c>
      <c r="E162" s="2" t="s">
        <v>641</v>
      </c>
      <c r="G162" s="2" t="s">
        <v>634</v>
      </c>
      <c r="H162" s="2">
        <v>0.21</v>
      </c>
      <c r="I162" s="2">
        <v>2.31</v>
      </c>
    </row>
    <row r="163" spans="2:9">
      <c r="B163" s="2">
        <v>1</v>
      </c>
      <c r="C163" s="2" t="s">
        <v>631</v>
      </c>
      <c r="D163" s="2" t="s">
        <v>632</v>
      </c>
      <c r="E163" s="2" t="s">
        <v>642</v>
      </c>
      <c r="G163" s="2" t="s">
        <v>634</v>
      </c>
      <c r="H163" s="2">
        <v>0.21</v>
      </c>
      <c r="I163" s="2">
        <v>0.21</v>
      </c>
    </row>
    <row r="164" spans="2:9">
      <c r="B164" s="2">
        <v>1</v>
      </c>
      <c r="C164" s="2" t="s">
        <v>631</v>
      </c>
      <c r="D164" s="2" t="s">
        <v>632</v>
      </c>
      <c r="E164" s="2" t="s">
        <v>643</v>
      </c>
      <c r="G164" s="2" t="s">
        <v>634</v>
      </c>
      <c r="H164" s="2">
        <v>0.21</v>
      </c>
      <c r="I164" s="2">
        <v>0.21</v>
      </c>
    </row>
    <row r="165" spans="2:9">
      <c r="B165" s="2">
        <v>1</v>
      </c>
      <c r="C165" s="2" t="s">
        <v>644</v>
      </c>
      <c r="D165" s="2" t="s">
        <v>645</v>
      </c>
      <c r="E165" s="2" t="s">
        <v>635</v>
      </c>
      <c r="G165" s="2" t="s">
        <v>646</v>
      </c>
      <c r="H165" s="2">
        <v>0.14000000000000001</v>
      </c>
      <c r="I165" s="2">
        <v>0.14000000000000001</v>
      </c>
    </row>
    <row r="166" spans="2:9">
      <c r="B166" s="2">
        <v>2</v>
      </c>
      <c r="C166" s="2" t="s">
        <v>75</v>
      </c>
      <c r="D166" s="2" t="s">
        <v>647</v>
      </c>
      <c r="E166" s="2" t="s">
        <v>23</v>
      </c>
      <c r="G166" s="2" t="s">
        <v>648</v>
      </c>
      <c r="H166" s="2">
        <v>0.74</v>
      </c>
      <c r="I166" s="2">
        <v>1.48</v>
      </c>
    </row>
    <row r="167" spans="2:9">
      <c r="B167" s="2">
        <v>1</v>
      </c>
      <c r="C167" s="2" t="s">
        <v>649</v>
      </c>
      <c r="D167" s="2" t="s">
        <v>650</v>
      </c>
      <c r="E167" s="2" t="s">
        <v>651</v>
      </c>
      <c r="G167" s="2" t="s">
        <v>652</v>
      </c>
      <c r="H167" s="2">
        <v>1.49</v>
      </c>
      <c r="I167" s="2">
        <v>1.49</v>
      </c>
    </row>
    <row r="168" spans="2:9">
      <c r="B168" s="2">
        <v>1</v>
      </c>
      <c r="C168" s="2" t="s">
        <v>653</v>
      </c>
      <c r="D168" s="2" t="s">
        <v>654</v>
      </c>
      <c r="E168" s="2" t="s">
        <v>23</v>
      </c>
      <c r="F168" s="2" t="s">
        <v>273</v>
      </c>
      <c r="G168" s="2" t="s">
        <v>655</v>
      </c>
      <c r="H168" s="2">
        <v>0.59</v>
      </c>
      <c r="I168" s="2">
        <v>0.59</v>
      </c>
    </row>
    <row r="169" spans="2:9">
      <c r="B169" s="2">
        <v>1</v>
      </c>
      <c r="C169" s="2" t="s">
        <v>656</v>
      </c>
      <c r="D169" s="2" t="s">
        <v>657</v>
      </c>
      <c r="E169" s="2" t="s">
        <v>23</v>
      </c>
      <c r="G169" s="2" t="s">
        <v>658</v>
      </c>
      <c r="H169" s="2">
        <v>0.16</v>
      </c>
      <c r="I169" s="2">
        <v>0.16</v>
      </c>
    </row>
    <row r="170" spans="2:9">
      <c r="B170" s="94">
        <v>1111</v>
      </c>
      <c r="C170" s="2" t="s">
        <v>656</v>
      </c>
      <c r="D170" s="2" t="s">
        <v>657</v>
      </c>
      <c r="E170" s="2" t="s">
        <v>651</v>
      </c>
      <c r="G170" s="2" t="s">
        <v>658</v>
      </c>
      <c r="H170" s="2">
        <v>0.16</v>
      </c>
      <c r="I170" s="2">
        <v>177.76</v>
      </c>
    </row>
    <row r="171" spans="2:9">
      <c r="B171" s="2">
        <v>1</v>
      </c>
      <c r="C171" s="2" t="s">
        <v>656</v>
      </c>
      <c r="D171" s="2" t="s">
        <v>657</v>
      </c>
      <c r="E171" s="2" t="s">
        <v>25</v>
      </c>
      <c r="G171" s="2" t="s">
        <v>658</v>
      </c>
      <c r="H171" s="2">
        <v>0.16</v>
      </c>
      <c r="I171" s="2">
        <v>0.16</v>
      </c>
    </row>
    <row r="172" spans="2:9">
      <c r="B172" s="2">
        <v>1</v>
      </c>
      <c r="C172" s="2" t="s">
        <v>656</v>
      </c>
      <c r="D172" s="2" t="s">
        <v>657</v>
      </c>
      <c r="E172" s="2" t="s">
        <v>67</v>
      </c>
      <c r="G172" s="2" t="s">
        <v>658</v>
      </c>
      <c r="H172" s="2">
        <v>0.16</v>
      </c>
      <c r="I172" s="2">
        <v>0.16</v>
      </c>
    </row>
    <row r="173" spans="2:9">
      <c r="B173" s="2">
        <v>1</v>
      </c>
      <c r="C173" s="2" t="s">
        <v>656</v>
      </c>
      <c r="D173" s="2" t="s">
        <v>657</v>
      </c>
      <c r="E173" s="2" t="s">
        <v>26</v>
      </c>
      <c r="G173" s="2" t="s">
        <v>658</v>
      </c>
      <c r="H173" s="2">
        <v>0.16</v>
      </c>
      <c r="I173" s="2">
        <v>0.16</v>
      </c>
    </row>
    <row r="174" spans="2:9">
      <c r="B174" s="2">
        <v>1</v>
      </c>
      <c r="C174" s="2" t="s">
        <v>656</v>
      </c>
      <c r="D174" s="2" t="s">
        <v>657</v>
      </c>
      <c r="E174" s="2" t="s">
        <v>90</v>
      </c>
      <c r="G174" s="2" t="s">
        <v>658</v>
      </c>
      <c r="H174" s="2">
        <v>0.16</v>
      </c>
      <c r="I174" s="2">
        <v>0.16</v>
      </c>
    </row>
    <row r="175" spans="2:9">
      <c r="B175" s="2">
        <v>11</v>
      </c>
      <c r="C175" s="2" t="s">
        <v>656</v>
      </c>
      <c r="D175" s="2" t="s">
        <v>657</v>
      </c>
      <c r="E175" s="2" t="s">
        <v>27</v>
      </c>
      <c r="G175" s="2" t="s">
        <v>658</v>
      </c>
      <c r="H175" s="2">
        <v>0.16</v>
      </c>
      <c r="I175" s="2">
        <v>1.76</v>
      </c>
    </row>
    <row r="176" spans="2:9">
      <c r="B176" s="2">
        <v>12</v>
      </c>
      <c r="C176" s="2" t="s">
        <v>656</v>
      </c>
      <c r="D176" s="2" t="s">
        <v>657</v>
      </c>
      <c r="E176" s="2" t="s">
        <v>28</v>
      </c>
      <c r="G176" s="2" t="s">
        <v>658</v>
      </c>
      <c r="H176" s="2">
        <v>0.16</v>
      </c>
      <c r="I176" s="2">
        <v>1.92</v>
      </c>
    </row>
    <row r="177" spans="2:9">
      <c r="B177" s="2">
        <v>1</v>
      </c>
      <c r="C177" s="2" t="s">
        <v>656</v>
      </c>
      <c r="D177" s="2" t="s">
        <v>657</v>
      </c>
      <c r="E177" s="2" t="s">
        <v>29</v>
      </c>
      <c r="G177" s="2" t="s">
        <v>658</v>
      </c>
      <c r="H177" s="2">
        <v>0.16</v>
      </c>
      <c r="I177" s="2">
        <v>0.16</v>
      </c>
    </row>
    <row r="178" spans="2:9">
      <c r="B178" s="2">
        <v>1</v>
      </c>
      <c r="C178" s="2" t="s">
        <v>659</v>
      </c>
      <c r="D178" s="2" t="s">
        <v>660</v>
      </c>
      <c r="G178" s="2" t="s">
        <v>661</v>
      </c>
      <c r="H178" s="2">
        <v>36.119999999999997</v>
      </c>
      <c r="I178" s="2">
        <v>36.119999999999997</v>
      </c>
    </row>
    <row r="179" spans="2:9">
      <c r="B179" s="2">
        <v>1</v>
      </c>
      <c r="C179" s="2" t="s">
        <v>662</v>
      </c>
      <c r="D179" s="2" t="s">
        <v>262</v>
      </c>
      <c r="E179" s="2" t="s">
        <v>25</v>
      </c>
      <c r="F179" s="2" t="s">
        <v>107</v>
      </c>
      <c r="G179" s="2" t="s">
        <v>264</v>
      </c>
      <c r="H179" s="2">
        <v>0.69</v>
      </c>
      <c r="I179" s="2">
        <v>0.69</v>
      </c>
    </row>
    <row r="180" spans="2:9">
      <c r="B180" s="2">
        <v>1</v>
      </c>
      <c r="C180" s="2" t="s">
        <v>662</v>
      </c>
      <c r="D180" s="2" t="s">
        <v>262</v>
      </c>
      <c r="E180" s="2" t="s">
        <v>25</v>
      </c>
      <c r="F180" s="2" t="s">
        <v>210</v>
      </c>
      <c r="G180" s="2" t="s">
        <v>264</v>
      </c>
      <c r="H180" s="2">
        <v>0.69</v>
      </c>
      <c r="I180" s="2">
        <v>0.69</v>
      </c>
    </row>
    <row r="181" spans="2:9">
      <c r="B181" s="2">
        <v>1</v>
      </c>
      <c r="C181" s="2" t="s">
        <v>662</v>
      </c>
      <c r="D181" s="2" t="s">
        <v>262</v>
      </c>
      <c r="E181" s="2" t="s">
        <v>25</v>
      </c>
      <c r="F181" s="2" t="s">
        <v>212</v>
      </c>
      <c r="G181" s="2" t="s">
        <v>264</v>
      </c>
      <c r="H181" s="2">
        <v>0.69</v>
      </c>
      <c r="I181" s="2">
        <v>0.69</v>
      </c>
    </row>
    <row r="182" spans="2:9">
      <c r="B182" s="2">
        <v>1</v>
      </c>
      <c r="C182" s="2" t="s">
        <v>662</v>
      </c>
      <c r="D182" s="2" t="s">
        <v>262</v>
      </c>
      <c r="E182" s="2" t="s">
        <v>25</v>
      </c>
      <c r="F182" s="2" t="s">
        <v>213</v>
      </c>
      <c r="G182" s="2" t="s">
        <v>264</v>
      </c>
      <c r="H182" s="2">
        <v>0.69</v>
      </c>
      <c r="I182" s="2">
        <v>0.69</v>
      </c>
    </row>
    <row r="183" spans="2:9">
      <c r="B183" s="2">
        <v>1</v>
      </c>
      <c r="C183" s="2" t="s">
        <v>662</v>
      </c>
      <c r="D183" s="2" t="s">
        <v>262</v>
      </c>
      <c r="E183" s="2" t="s">
        <v>25</v>
      </c>
      <c r="F183" s="2" t="s">
        <v>263</v>
      </c>
      <c r="G183" s="2" t="s">
        <v>264</v>
      </c>
      <c r="H183" s="2">
        <v>0.69</v>
      </c>
      <c r="I183" s="2">
        <v>0.69</v>
      </c>
    </row>
    <row r="184" spans="2:9">
      <c r="B184" s="2">
        <v>1</v>
      </c>
      <c r="C184" s="2" t="s">
        <v>662</v>
      </c>
      <c r="D184" s="2" t="s">
        <v>262</v>
      </c>
      <c r="E184" s="2" t="s">
        <v>25</v>
      </c>
      <c r="F184" s="2" t="s">
        <v>214</v>
      </c>
      <c r="G184" s="2" t="s">
        <v>264</v>
      </c>
      <c r="H184" s="2">
        <v>0.69</v>
      </c>
      <c r="I184" s="2">
        <v>0.69</v>
      </c>
    </row>
    <row r="185" spans="2:9">
      <c r="B185" s="2">
        <v>1</v>
      </c>
      <c r="C185" s="2" t="s">
        <v>662</v>
      </c>
      <c r="D185" s="2" t="s">
        <v>262</v>
      </c>
      <c r="E185" s="2" t="s">
        <v>25</v>
      </c>
      <c r="F185" s="2" t="s">
        <v>265</v>
      </c>
      <c r="G185" s="2" t="s">
        <v>264</v>
      </c>
      <c r="H185" s="2">
        <v>0.69</v>
      </c>
      <c r="I185" s="2">
        <v>0.69</v>
      </c>
    </row>
    <row r="186" spans="2:9">
      <c r="B186" s="2">
        <v>1</v>
      </c>
      <c r="C186" s="2" t="s">
        <v>662</v>
      </c>
      <c r="D186" s="2" t="s">
        <v>262</v>
      </c>
      <c r="E186" s="2" t="s">
        <v>25</v>
      </c>
      <c r="F186" s="2" t="s">
        <v>266</v>
      </c>
      <c r="G186" s="2" t="s">
        <v>264</v>
      </c>
      <c r="H186" s="2">
        <v>0.69</v>
      </c>
      <c r="I186" s="2">
        <v>0.69</v>
      </c>
    </row>
    <row r="187" spans="2:9">
      <c r="B187" s="2">
        <v>1</v>
      </c>
      <c r="C187" s="2" t="s">
        <v>662</v>
      </c>
      <c r="D187" s="2" t="s">
        <v>262</v>
      </c>
      <c r="E187" s="2" t="s">
        <v>25</v>
      </c>
      <c r="F187" s="2" t="s">
        <v>268</v>
      </c>
      <c r="G187" s="2" t="s">
        <v>264</v>
      </c>
      <c r="H187" s="2">
        <v>0.69</v>
      </c>
      <c r="I187" s="2">
        <v>0.69</v>
      </c>
    </row>
    <row r="188" spans="2:9">
      <c r="B188" s="2">
        <v>1</v>
      </c>
      <c r="C188" s="2" t="s">
        <v>662</v>
      </c>
      <c r="D188" s="2" t="s">
        <v>262</v>
      </c>
      <c r="E188" s="2" t="s">
        <v>25</v>
      </c>
      <c r="F188" s="2" t="s">
        <v>310</v>
      </c>
      <c r="G188" s="2" t="s">
        <v>264</v>
      </c>
      <c r="H188" s="2">
        <v>0.69</v>
      </c>
      <c r="I188" s="2">
        <v>0.69</v>
      </c>
    </row>
    <row r="189" spans="2:9">
      <c r="B189" s="2">
        <v>1</v>
      </c>
      <c r="C189" s="2" t="s">
        <v>662</v>
      </c>
      <c r="D189" s="2" t="s">
        <v>262</v>
      </c>
      <c r="E189" s="2" t="s">
        <v>25</v>
      </c>
      <c r="F189" s="2" t="s">
        <v>269</v>
      </c>
      <c r="G189" s="2" t="s">
        <v>264</v>
      </c>
      <c r="H189" s="2">
        <v>0.69</v>
      </c>
      <c r="I189" s="2">
        <v>0.69</v>
      </c>
    </row>
    <row r="190" spans="2:9">
      <c r="B190" s="2">
        <v>1</v>
      </c>
      <c r="C190" s="2" t="s">
        <v>662</v>
      </c>
      <c r="D190" s="2" t="s">
        <v>262</v>
      </c>
      <c r="E190" s="2" t="s">
        <v>25</v>
      </c>
      <c r="F190" s="2" t="s">
        <v>663</v>
      </c>
      <c r="G190" s="2" t="s">
        <v>264</v>
      </c>
      <c r="H190" s="2">
        <v>0.69</v>
      </c>
      <c r="I190" s="2">
        <v>0.69</v>
      </c>
    </row>
    <row r="191" spans="2:9">
      <c r="B191" s="2">
        <v>1</v>
      </c>
      <c r="C191" s="2" t="s">
        <v>662</v>
      </c>
      <c r="D191" s="2" t="s">
        <v>262</v>
      </c>
      <c r="E191" s="2" t="s">
        <v>25</v>
      </c>
      <c r="F191" s="2" t="s">
        <v>664</v>
      </c>
      <c r="G191" s="2" t="s">
        <v>264</v>
      </c>
      <c r="H191" s="2">
        <v>0.69</v>
      </c>
      <c r="I191" s="2">
        <v>0.69</v>
      </c>
    </row>
    <row r="192" spans="2:9">
      <c r="B192" s="2">
        <v>1</v>
      </c>
      <c r="C192" s="2" t="s">
        <v>662</v>
      </c>
      <c r="D192" s="2" t="s">
        <v>262</v>
      </c>
      <c r="E192" s="2" t="s">
        <v>25</v>
      </c>
      <c r="F192" s="2" t="s">
        <v>311</v>
      </c>
      <c r="G192" s="2" t="s">
        <v>264</v>
      </c>
      <c r="H192" s="2">
        <v>0.69</v>
      </c>
      <c r="I192" s="2">
        <v>0.69</v>
      </c>
    </row>
    <row r="193" spans="2:9">
      <c r="B193" s="2">
        <v>1</v>
      </c>
      <c r="C193" s="2" t="s">
        <v>662</v>
      </c>
      <c r="D193" s="2" t="s">
        <v>262</v>
      </c>
      <c r="E193" s="2" t="s">
        <v>25</v>
      </c>
      <c r="F193" s="2" t="s">
        <v>302</v>
      </c>
      <c r="G193" s="2" t="s">
        <v>264</v>
      </c>
      <c r="H193" s="2">
        <v>0.69</v>
      </c>
      <c r="I193" s="2">
        <v>0.69</v>
      </c>
    </row>
    <row r="194" spans="2:9">
      <c r="B194" s="2">
        <v>1</v>
      </c>
      <c r="C194" s="2" t="s">
        <v>662</v>
      </c>
      <c r="D194" s="2" t="s">
        <v>262</v>
      </c>
      <c r="E194" s="2" t="s">
        <v>26</v>
      </c>
      <c r="F194" s="2" t="s">
        <v>107</v>
      </c>
      <c r="G194" s="2" t="s">
        <v>264</v>
      </c>
      <c r="H194" s="2">
        <v>0.69</v>
      </c>
      <c r="I194" s="2">
        <v>0.69</v>
      </c>
    </row>
    <row r="195" spans="2:9">
      <c r="B195" s="2">
        <v>1</v>
      </c>
      <c r="C195" s="2" t="s">
        <v>662</v>
      </c>
      <c r="D195" s="2" t="s">
        <v>262</v>
      </c>
      <c r="E195" s="2" t="s">
        <v>26</v>
      </c>
      <c r="F195" s="2" t="s">
        <v>210</v>
      </c>
      <c r="G195" s="2" t="s">
        <v>264</v>
      </c>
      <c r="H195" s="2">
        <v>0.69</v>
      </c>
      <c r="I195" s="2">
        <v>0.69</v>
      </c>
    </row>
    <row r="196" spans="2:9">
      <c r="B196" s="2">
        <v>1</v>
      </c>
      <c r="C196" s="2" t="s">
        <v>662</v>
      </c>
      <c r="D196" s="2" t="s">
        <v>262</v>
      </c>
      <c r="E196" s="2" t="s">
        <v>26</v>
      </c>
      <c r="F196" s="2" t="s">
        <v>212</v>
      </c>
      <c r="G196" s="2" t="s">
        <v>264</v>
      </c>
      <c r="H196" s="2">
        <v>0.69</v>
      </c>
      <c r="I196" s="2">
        <v>0.69</v>
      </c>
    </row>
    <row r="197" spans="2:9">
      <c r="B197" s="2">
        <v>1</v>
      </c>
      <c r="C197" s="2" t="s">
        <v>662</v>
      </c>
      <c r="D197" s="2" t="s">
        <v>262</v>
      </c>
      <c r="E197" s="2" t="s">
        <v>26</v>
      </c>
      <c r="F197" s="2" t="s">
        <v>213</v>
      </c>
      <c r="G197" s="2" t="s">
        <v>264</v>
      </c>
      <c r="H197" s="2">
        <v>0.69</v>
      </c>
      <c r="I197" s="2">
        <v>0.69</v>
      </c>
    </row>
    <row r="198" spans="2:9">
      <c r="B198" s="2">
        <v>1</v>
      </c>
      <c r="C198" s="2" t="s">
        <v>662</v>
      </c>
      <c r="D198" s="2" t="s">
        <v>262</v>
      </c>
      <c r="E198" s="2" t="s">
        <v>26</v>
      </c>
      <c r="F198" s="2" t="s">
        <v>263</v>
      </c>
      <c r="G198" s="2" t="s">
        <v>264</v>
      </c>
      <c r="H198" s="2">
        <v>0.69</v>
      </c>
      <c r="I198" s="2">
        <v>0.69</v>
      </c>
    </row>
    <row r="199" spans="2:9">
      <c r="B199" s="2">
        <v>1</v>
      </c>
      <c r="C199" s="2" t="s">
        <v>662</v>
      </c>
      <c r="D199" s="2" t="s">
        <v>262</v>
      </c>
      <c r="E199" s="2" t="s">
        <v>26</v>
      </c>
      <c r="F199" s="2" t="s">
        <v>214</v>
      </c>
      <c r="G199" s="2" t="s">
        <v>264</v>
      </c>
      <c r="H199" s="2">
        <v>0.69</v>
      </c>
      <c r="I199" s="2">
        <v>0.69</v>
      </c>
    </row>
    <row r="200" spans="2:9">
      <c r="B200" s="2">
        <v>1</v>
      </c>
      <c r="C200" s="2" t="s">
        <v>662</v>
      </c>
      <c r="D200" s="2" t="s">
        <v>262</v>
      </c>
      <c r="E200" s="2" t="s">
        <v>26</v>
      </c>
      <c r="F200" s="2" t="s">
        <v>265</v>
      </c>
      <c r="G200" s="2" t="s">
        <v>264</v>
      </c>
      <c r="H200" s="2">
        <v>0.69</v>
      </c>
      <c r="I200" s="2">
        <v>0.69</v>
      </c>
    </row>
    <row r="201" spans="2:9">
      <c r="B201" s="2">
        <v>11</v>
      </c>
      <c r="C201" s="2" t="s">
        <v>662</v>
      </c>
      <c r="D201" s="2" t="s">
        <v>262</v>
      </c>
      <c r="E201" s="2" t="s">
        <v>26</v>
      </c>
      <c r="F201" s="2" t="s">
        <v>266</v>
      </c>
      <c r="G201" s="2" t="s">
        <v>264</v>
      </c>
      <c r="H201" s="2">
        <v>0.69</v>
      </c>
      <c r="I201" s="2">
        <v>7.59</v>
      </c>
    </row>
    <row r="202" spans="2:9">
      <c r="B202" s="2">
        <v>11</v>
      </c>
      <c r="C202" s="2" t="s">
        <v>662</v>
      </c>
      <c r="D202" s="2" t="s">
        <v>262</v>
      </c>
      <c r="E202" s="2" t="s">
        <v>26</v>
      </c>
      <c r="F202" s="2" t="s">
        <v>268</v>
      </c>
      <c r="G202" s="2" t="s">
        <v>264</v>
      </c>
      <c r="H202" s="2">
        <v>0.69</v>
      </c>
      <c r="I202" s="2">
        <v>7.59</v>
      </c>
    </row>
    <row r="203" spans="2:9">
      <c r="B203" s="2">
        <v>1</v>
      </c>
      <c r="C203" s="2" t="s">
        <v>662</v>
      </c>
      <c r="D203" s="2" t="s">
        <v>262</v>
      </c>
      <c r="E203" s="2" t="s">
        <v>26</v>
      </c>
      <c r="F203" s="2" t="s">
        <v>310</v>
      </c>
      <c r="G203" s="2" t="s">
        <v>264</v>
      </c>
      <c r="H203" s="2">
        <v>0.69</v>
      </c>
      <c r="I203" s="2">
        <v>0.69</v>
      </c>
    </row>
    <row r="204" spans="2:9">
      <c r="B204" s="2">
        <v>11</v>
      </c>
      <c r="C204" s="2" t="s">
        <v>662</v>
      </c>
      <c r="D204" s="2" t="s">
        <v>262</v>
      </c>
      <c r="E204" s="2" t="s">
        <v>26</v>
      </c>
      <c r="F204" s="2" t="s">
        <v>663</v>
      </c>
      <c r="G204" s="2" t="s">
        <v>264</v>
      </c>
      <c r="H204" s="2">
        <v>0.69</v>
      </c>
      <c r="I204" s="2">
        <v>7.59</v>
      </c>
    </row>
    <row r="205" spans="2:9">
      <c r="B205" s="2">
        <v>11</v>
      </c>
      <c r="C205" s="2" t="s">
        <v>662</v>
      </c>
      <c r="D205" s="2" t="s">
        <v>262</v>
      </c>
      <c r="E205" s="2" t="s">
        <v>26</v>
      </c>
      <c r="F205" s="2" t="s">
        <v>311</v>
      </c>
      <c r="G205" s="2" t="s">
        <v>264</v>
      </c>
      <c r="H205" s="2">
        <v>0.69</v>
      </c>
      <c r="I205" s="2">
        <v>7.59</v>
      </c>
    </row>
    <row r="206" spans="2:9">
      <c r="B206" s="2">
        <v>11</v>
      </c>
      <c r="C206" s="2" t="s">
        <v>662</v>
      </c>
      <c r="D206" s="2" t="s">
        <v>262</v>
      </c>
      <c r="E206" s="2" t="s">
        <v>26</v>
      </c>
      <c r="F206" s="2" t="s">
        <v>302</v>
      </c>
      <c r="G206" s="2" t="s">
        <v>264</v>
      </c>
      <c r="H206" s="2">
        <v>0.69</v>
      </c>
      <c r="I206" s="2">
        <v>7.59</v>
      </c>
    </row>
    <row r="207" spans="2:9">
      <c r="B207" s="2">
        <v>1</v>
      </c>
      <c r="C207" s="2" t="s">
        <v>662</v>
      </c>
      <c r="D207" s="2" t="s">
        <v>262</v>
      </c>
      <c r="E207" s="2" t="s">
        <v>90</v>
      </c>
      <c r="F207" s="2" t="s">
        <v>107</v>
      </c>
      <c r="G207" s="2" t="s">
        <v>264</v>
      </c>
      <c r="H207" s="2">
        <v>0.69</v>
      </c>
      <c r="I207" s="2">
        <v>0.69</v>
      </c>
    </row>
    <row r="208" spans="2:9">
      <c r="B208" s="2">
        <v>1</v>
      </c>
      <c r="C208" s="2" t="s">
        <v>662</v>
      </c>
      <c r="D208" s="2" t="s">
        <v>262</v>
      </c>
      <c r="E208" s="2" t="s">
        <v>90</v>
      </c>
      <c r="F208" s="2" t="s">
        <v>210</v>
      </c>
      <c r="G208" s="2" t="s">
        <v>264</v>
      </c>
      <c r="H208" s="2">
        <v>0.69</v>
      </c>
      <c r="I208" s="2">
        <v>0.69</v>
      </c>
    </row>
    <row r="209" spans="2:9">
      <c r="B209" s="2">
        <v>1</v>
      </c>
      <c r="C209" s="2" t="s">
        <v>662</v>
      </c>
      <c r="D209" s="2" t="s">
        <v>262</v>
      </c>
      <c r="E209" s="2" t="s">
        <v>90</v>
      </c>
      <c r="F209" s="2" t="s">
        <v>212</v>
      </c>
      <c r="G209" s="2" t="s">
        <v>264</v>
      </c>
      <c r="H209" s="2">
        <v>0.69</v>
      </c>
      <c r="I209" s="2">
        <v>0.69</v>
      </c>
    </row>
    <row r="210" spans="2:9">
      <c r="B210" s="2">
        <v>1</v>
      </c>
      <c r="C210" s="2" t="s">
        <v>662</v>
      </c>
      <c r="D210" s="2" t="s">
        <v>262</v>
      </c>
      <c r="E210" s="2" t="s">
        <v>90</v>
      </c>
      <c r="F210" s="2" t="s">
        <v>213</v>
      </c>
      <c r="G210" s="2" t="s">
        <v>264</v>
      </c>
      <c r="H210" s="2">
        <v>0.69</v>
      </c>
      <c r="I210" s="2">
        <v>0.69</v>
      </c>
    </row>
    <row r="211" spans="2:9">
      <c r="B211" s="2">
        <v>1</v>
      </c>
      <c r="C211" s="2" t="s">
        <v>662</v>
      </c>
      <c r="D211" s="2" t="s">
        <v>262</v>
      </c>
      <c r="E211" s="2" t="s">
        <v>90</v>
      </c>
      <c r="F211" s="2" t="s">
        <v>263</v>
      </c>
      <c r="G211" s="2" t="s">
        <v>264</v>
      </c>
      <c r="H211" s="2">
        <v>0.69</v>
      </c>
      <c r="I211" s="2">
        <v>0.69</v>
      </c>
    </row>
    <row r="212" spans="2:9">
      <c r="B212" s="2">
        <v>1</v>
      </c>
      <c r="C212" s="2" t="s">
        <v>662</v>
      </c>
      <c r="D212" s="2" t="s">
        <v>262</v>
      </c>
      <c r="E212" s="2" t="s">
        <v>90</v>
      </c>
      <c r="F212" s="2" t="s">
        <v>214</v>
      </c>
      <c r="G212" s="2" t="s">
        <v>264</v>
      </c>
      <c r="H212" s="2">
        <v>0.69</v>
      </c>
      <c r="I212" s="2">
        <v>0.69</v>
      </c>
    </row>
    <row r="213" spans="2:9">
      <c r="B213" s="2">
        <v>1</v>
      </c>
      <c r="C213" s="2" t="s">
        <v>662</v>
      </c>
      <c r="D213" s="2" t="s">
        <v>262</v>
      </c>
      <c r="E213" s="2" t="s">
        <v>90</v>
      </c>
      <c r="F213" s="2" t="s">
        <v>265</v>
      </c>
      <c r="G213" s="2" t="s">
        <v>264</v>
      </c>
      <c r="H213" s="2">
        <v>0.69</v>
      </c>
      <c r="I213" s="2">
        <v>0.69</v>
      </c>
    </row>
    <row r="214" spans="2:9">
      <c r="B214" s="2">
        <v>1</v>
      </c>
      <c r="C214" s="2" t="s">
        <v>662</v>
      </c>
      <c r="D214" s="2" t="s">
        <v>262</v>
      </c>
      <c r="E214" s="2" t="s">
        <v>90</v>
      </c>
      <c r="F214" s="2" t="s">
        <v>266</v>
      </c>
      <c r="G214" s="2" t="s">
        <v>264</v>
      </c>
      <c r="H214" s="2">
        <v>0.69</v>
      </c>
      <c r="I214" s="2">
        <v>0.69</v>
      </c>
    </row>
    <row r="215" spans="2:9">
      <c r="B215" s="2">
        <v>1</v>
      </c>
      <c r="C215" s="2" t="s">
        <v>662</v>
      </c>
      <c r="D215" s="2" t="s">
        <v>262</v>
      </c>
      <c r="E215" s="2" t="s">
        <v>90</v>
      </c>
      <c r="F215" s="2" t="s">
        <v>267</v>
      </c>
      <c r="G215" s="2" t="s">
        <v>264</v>
      </c>
      <c r="H215" s="2">
        <v>0.69</v>
      </c>
      <c r="I215" s="2">
        <v>0.69</v>
      </c>
    </row>
    <row r="216" spans="2:9">
      <c r="B216" s="2">
        <v>1</v>
      </c>
      <c r="C216" s="2" t="s">
        <v>662</v>
      </c>
      <c r="D216" s="2" t="s">
        <v>262</v>
      </c>
      <c r="E216" s="2" t="s">
        <v>90</v>
      </c>
      <c r="F216" s="2" t="s">
        <v>268</v>
      </c>
      <c r="G216" s="2" t="s">
        <v>264</v>
      </c>
      <c r="H216" s="2">
        <v>0.69</v>
      </c>
      <c r="I216" s="2">
        <v>0.69</v>
      </c>
    </row>
    <row r="217" spans="2:9">
      <c r="B217" s="2">
        <v>1</v>
      </c>
      <c r="C217" s="2" t="s">
        <v>662</v>
      </c>
      <c r="D217" s="2" t="s">
        <v>262</v>
      </c>
      <c r="E217" s="2" t="s">
        <v>90</v>
      </c>
      <c r="F217" s="2" t="s">
        <v>310</v>
      </c>
      <c r="G217" s="2" t="s">
        <v>264</v>
      </c>
      <c r="H217" s="2">
        <v>0.69</v>
      </c>
      <c r="I217" s="2">
        <v>0.69</v>
      </c>
    </row>
    <row r="218" spans="2:9">
      <c r="B218" s="2">
        <v>1</v>
      </c>
      <c r="C218" s="2" t="s">
        <v>662</v>
      </c>
      <c r="D218" s="2" t="s">
        <v>262</v>
      </c>
      <c r="E218" s="2" t="s">
        <v>90</v>
      </c>
      <c r="F218" s="2" t="s">
        <v>269</v>
      </c>
      <c r="G218" s="2" t="s">
        <v>264</v>
      </c>
      <c r="H218" s="2">
        <v>0.69</v>
      </c>
      <c r="I218" s="2">
        <v>0.69</v>
      </c>
    </row>
    <row r="219" spans="2:9">
      <c r="B219" s="2">
        <v>1</v>
      </c>
      <c r="C219" s="2" t="s">
        <v>662</v>
      </c>
      <c r="D219" s="2" t="s">
        <v>262</v>
      </c>
      <c r="E219" s="2" t="s">
        <v>90</v>
      </c>
      <c r="F219" s="2" t="s">
        <v>663</v>
      </c>
      <c r="G219" s="2" t="s">
        <v>264</v>
      </c>
      <c r="H219" s="2">
        <v>0.69</v>
      </c>
      <c r="I219" s="2">
        <v>0.69</v>
      </c>
    </row>
    <row r="220" spans="2:9">
      <c r="B220" s="2">
        <v>1</v>
      </c>
      <c r="C220" s="2" t="s">
        <v>662</v>
      </c>
      <c r="D220" s="2" t="s">
        <v>262</v>
      </c>
      <c r="E220" s="2" t="s">
        <v>90</v>
      </c>
      <c r="F220" s="2" t="s">
        <v>664</v>
      </c>
      <c r="G220" s="2" t="s">
        <v>264</v>
      </c>
      <c r="H220" s="2">
        <v>0.69</v>
      </c>
      <c r="I220" s="2">
        <v>0.69</v>
      </c>
    </row>
    <row r="221" spans="2:9">
      <c r="B221" s="2">
        <v>1</v>
      </c>
      <c r="C221" s="2" t="s">
        <v>662</v>
      </c>
      <c r="D221" s="2" t="s">
        <v>262</v>
      </c>
      <c r="E221" s="2" t="s">
        <v>90</v>
      </c>
      <c r="F221" s="2" t="s">
        <v>311</v>
      </c>
      <c r="G221" s="2" t="s">
        <v>264</v>
      </c>
      <c r="H221" s="2">
        <v>0.69</v>
      </c>
      <c r="I221" s="2">
        <v>0.69</v>
      </c>
    </row>
    <row r="222" spans="2:9">
      <c r="B222" s="2">
        <v>1</v>
      </c>
      <c r="C222" s="2" t="s">
        <v>662</v>
      </c>
      <c r="D222" s="2" t="s">
        <v>262</v>
      </c>
      <c r="E222" s="2" t="s">
        <v>90</v>
      </c>
      <c r="F222" s="2" t="s">
        <v>270</v>
      </c>
      <c r="G222" s="2" t="s">
        <v>264</v>
      </c>
      <c r="H222" s="2">
        <v>0.69</v>
      </c>
      <c r="I222" s="2">
        <v>0.69</v>
      </c>
    </row>
    <row r="223" spans="2:9">
      <c r="B223" s="2">
        <v>1</v>
      </c>
      <c r="C223" s="2" t="s">
        <v>662</v>
      </c>
      <c r="D223" s="2" t="s">
        <v>262</v>
      </c>
      <c r="E223" s="2" t="s">
        <v>90</v>
      </c>
      <c r="F223" s="2" t="s">
        <v>302</v>
      </c>
      <c r="G223" s="2" t="s">
        <v>264</v>
      </c>
      <c r="H223" s="2">
        <v>0.69</v>
      </c>
      <c r="I223" s="2">
        <v>0.69</v>
      </c>
    </row>
    <row r="224" spans="2:9">
      <c r="B224" s="2">
        <v>1</v>
      </c>
      <c r="C224" s="2" t="s">
        <v>662</v>
      </c>
      <c r="D224" s="2" t="s">
        <v>262</v>
      </c>
      <c r="E224" s="2" t="s">
        <v>27</v>
      </c>
      <c r="F224" s="2" t="s">
        <v>107</v>
      </c>
      <c r="G224" s="2" t="s">
        <v>264</v>
      </c>
      <c r="H224" s="2">
        <v>0.69</v>
      </c>
      <c r="I224" s="2">
        <v>0.69</v>
      </c>
    </row>
    <row r="225" spans="2:9">
      <c r="B225" s="2">
        <v>1</v>
      </c>
      <c r="C225" s="2" t="s">
        <v>662</v>
      </c>
      <c r="D225" s="2" t="s">
        <v>262</v>
      </c>
      <c r="E225" s="2" t="s">
        <v>27</v>
      </c>
      <c r="F225" s="2" t="s">
        <v>210</v>
      </c>
      <c r="G225" s="2" t="s">
        <v>264</v>
      </c>
      <c r="H225" s="2">
        <v>0.69</v>
      </c>
      <c r="I225" s="2">
        <v>0.69</v>
      </c>
    </row>
    <row r="226" spans="2:9">
      <c r="B226" s="2">
        <v>1</v>
      </c>
      <c r="C226" s="2" t="s">
        <v>662</v>
      </c>
      <c r="D226" s="2" t="s">
        <v>262</v>
      </c>
      <c r="E226" s="2" t="s">
        <v>27</v>
      </c>
      <c r="F226" s="2" t="s">
        <v>212</v>
      </c>
      <c r="G226" s="2" t="s">
        <v>264</v>
      </c>
      <c r="H226" s="2">
        <v>0.69</v>
      </c>
      <c r="I226" s="2">
        <v>0.69</v>
      </c>
    </row>
    <row r="227" spans="2:9">
      <c r="B227" s="2">
        <v>1</v>
      </c>
      <c r="C227" s="2" t="s">
        <v>662</v>
      </c>
      <c r="D227" s="2" t="s">
        <v>262</v>
      </c>
      <c r="E227" s="2" t="s">
        <v>27</v>
      </c>
      <c r="F227" s="2" t="s">
        <v>213</v>
      </c>
      <c r="G227" s="2" t="s">
        <v>264</v>
      </c>
      <c r="H227" s="2">
        <v>0.69</v>
      </c>
      <c r="I227" s="2">
        <v>0.69</v>
      </c>
    </row>
    <row r="228" spans="2:9">
      <c r="B228" s="2">
        <v>11</v>
      </c>
      <c r="C228" s="2" t="s">
        <v>662</v>
      </c>
      <c r="D228" s="2" t="s">
        <v>262</v>
      </c>
      <c r="E228" s="2" t="s">
        <v>27</v>
      </c>
      <c r="F228" s="2" t="s">
        <v>214</v>
      </c>
      <c r="G228" s="2" t="s">
        <v>264</v>
      </c>
      <c r="H228" s="2">
        <v>0.69</v>
      </c>
      <c r="I228" s="2">
        <v>7.59</v>
      </c>
    </row>
    <row r="229" spans="2:9">
      <c r="B229" s="2">
        <v>1</v>
      </c>
      <c r="C229" s="2" t="s">
        <v>662</v>
      </c>
      <c r="D229" s="2" t="s">
        <v>262</v>
      </c>
      <c r="E229" s="2" t="s">
        <v>27</v>
      </c>
      <c r="F229" s="2" t="s">
        <v>265</v>
      </c>
      <c r="G229" s="2" t="s">
        <v>264</v>
      </c>
      <c r="H229" s="2">
        <v>0.69</v>
      </c>
      <c r="I229" s="2">
        <v>0.69</v>
      </c>
    </row>
    <row r="230" spans="2:9">
      <c r="B230" s="2">
        <v>1</v>
      </c>
      <c r="C230" s="2" t="s">
        <v>662</v>
      </c>
      <c r="D230" s="2" t="s">
        <v>262</v>
      </c>
      <c r="E230" s="2" t="s">
        <v>27</v>
      </c>
      <c r="F230" s="2" t="s">
        <v>266</v>
      </c>
      <c r="G230" s="2" t="s">
        <v>264</v>
      </c>
      <c r="H230" s="2">
        <v>0.69</v>
      </c>
      <c r="I230" s="2">
        <v>0.69</v>
      </c>
    </row>
    <row r="231" spans="2:9">
      <c r="B231" s="2">
        <v>1</v>
      </c>
      <c r="C231" s="2" t="s">
        <v>662</v>
      </c>
      <c r="D231" s="2" t="s">
        <v>262</v>
      </c>
      <c r="E231" s="2" t="s">
        <v>27</v>
      </c>
      <c r="F231" s="2" t="s">
        <v>267</v>
      </c>
      <c r="G231" s="2" t="s">
        <v>264</v>
      </c>
      <c r="H231" s="2">
        <v>0.69</v>
      </c>
      <c r="I231" s="2">
        <v>0.69</v>
      </c>
    </row>
    <row r="232" spans="2:9">
      <c r="B232" s="2">
        <v>1</v>
      </c>
      <c r="C232" s="2" t="s">
        <v>662</v>
      </c>
      <c r="D232" s="2" t="s">
        <v>262</v>
      </c>
      <c r="E232" s="2" t="s">
        <v>27</v>
      </c>
      <c r="F232" s="2" t="s">
        <v>268</v>
      </c>
      <c r="G232" s="2" t="s">
        <v>264</v>
      </c>
      <c r="H232" s="2">
        <v>0.69</v>
      </c>
      <c r="I232" s="2">
        <v>0.69</v>
      </c>
    </row>
    <row r="233" spans="2:9">
      <c r="B233" s="2">
        <v>1</v>
      </c>
      <c r="C233" s="2" t="s">
        <v>665</v>
      </c>
      <c r="D233" s="2" t="s">
        <v>666</v>
      </c>
      <c r="G233" s="2" t="s">
        <v>667</v>
      </c>
      <c r="H233" s="2">
        <v>37.36</v>
      </c>
      <c r="I233" s="2">
        <v>37.36</v>
      </c>
    </row>
    <row r="234" spans="2:9">
      <c r="B234" s="2">
        <v>2</v>
      </c>
      <c r="C234" s="2" t="s">
        <v>104</v>
      </c>
      <c r="D234" s="2" t="s">
        <v>668</v>
      </c>
      <c r="E234" s="2" t="s">
        <v>23</v>
      </c>
      <c r="G234" s="2" t="s">
        <v>669</v>
      </c>
      <c r="H234" s="2">
        <v>0.16</v>
      </c>
      <c r="I234" s="2">
        <v>0.32</v>
      </c>
    </row>
    <row r="235" spans="2:9">
      <c r="B235" s="2">
        <v>2</v>
      </c>
      <c r="C235" s="2" t="s">
        <v>104</v>
      </c>
      <c r="D235" s="2" t="s">
        <v>668</v>
      </c>
      <c r="E235" s="2" t="s">
        <v>67</v>
      </c>
      <c r="G235" s="2" t="s">
        <v>669</v>
      </c>
      <c r="H235" s="2">
        <v>0.16</v>
      </c>
      <c r="I235" s="2">
        <v>0.32</v>
      </c>
    </row>
    <row r="236" spans="2:9">
      <c r="B236" s="2">
        <v>334</v>
      </c>
      <c r="C236" s="2" t="s">
        <v>104</v>
      </c>
      <c r="D236" s="2" t="s">
        <v>668</v>
      </c>
      <c r="E236" s="2" t="s">
        <v>26</v>
      </c>
      <c r="G236" s="2" t="s">
        <v>669</v>
      </c>
      <c r="H236" s="2">
        <v>0.16</v>
      </c>
      <c r="I236" s="2">
        <v>53.44</v>
      </c>
    </row>
    <row r="237" spans="2:9">
      <c r="B237" s="2">
        <v>1</v>
      </c>
      <c r="C237" s="2" t="s">
        <v>670</v>
      </c>
      <c r="D237" s="2" t="s">
        <v>671</v>
      </c>
      <c r="E237" s="2" t="s">
        <v>23</v>
      </c>
      <c r="F237" s="2" t="s">
        <v>273</v>
      </c>
      <c r="G237" s="2" t="s">
        <v>672</v>
      </c>
      <c r="H237" s="2">
        <v>0.66</v>
      </c>
      <c r="I237" s="2">
        <v>0.66</v>
      </c>
    </row>
    <row r="238" spans="2:9">
      <c r="B238" s="2">
        <v>1</v>
      </c>
      <c r="C238" s="2" t="s">
        <v>670</v>
      </c>
      <c r="D238" s="2" t="s">
        <v>671</v>
      </c>
      <c r="E238" s="2" t="s">
        <v>23</v>
      </c>
      <c r="F238" s="2" t="s">
        <v>673</v>
      </c>
      <c r="G238" s="2" t="s">
        <v>672</v>
      </c>
      <c r="H238" s="2">
        <v>0.66</v>
      </c>
      <c r="I238" s="2">
        <v>0.66</v>
      </c>
    </row>
    <row r="239" spans="2:9">
      <c r="B239" s="2">
        <v>1</v>
      </c>
      <c r="C239" s="2" t="s">
        <v>670</v>
      </c>
      <c r="D239" s="2" t="s">
        <v>671</v>
      </c>
      <c r="E239" s="2" t="s">
        <v>23</v>
      </c>
      <c r="F239" s="2" t="s">
        <v>271</v>
      </c>
      <c r="G239" s="2" t="s">
        <v>672</v>
      </c>
      <c r="H239" s="2">
        <v>0.66</v>
      </c>
      <c r="I239" s="2">
        <v>0.66</v>
      </c>
    </row>
    <row r="240" spans="2:9">
      <c r="B240" s="2">
        <v>1</v>
      </c>
      <c r="C240" s="2" t="s">
        <v>670</v>
      </c>
      <c r="D240" s="2" t="s">
        <v>671</v>
      </c>
      <c r="E240" s="2" t="s">
        <v>23</v>
      </c>
      <c r="F240" s="2" t="s">
        <v>272</v>
      </c>
      <c r="G240" s="2" t="s">
        <v>672</v>
      </c>
      <c r="H240" s="2">
        <v>0.66</v>
      </c>
      <c r="I240" s="2">
        <v>0.66</v>
      </c>
    </row>
    <row r="241" spans="2:9">
      <c r="B241" s="2">
        <v>1</v>
      </c>
      <c r="C241" s="2" t="s">
        <v>670</v>
      </c>
      <c r="D241" s="2" t="s">
        <v>671</v>
      </c>
      <c r="E241" s="2" t="s">
        <v>25</v>
      </c>
      <c r="F241" s="2" t="s">
        <v>273</v>
      </c>
      <c r="G241" s="2" t="s">
        <v>672</v>
      </c>
      <c r="H241" s="2">
        <v>0.66</v>
      </c>
      <c r="I241" s="2">
        <v>0.66</v>
      </c>
    </row>
    <row r="242" spans="2:9">
      <c r="B242" s="2">
        <v>1</v>
      </c>
      <c r="C242" s="2" t="s">
        <v>670</v>
      </c>
      <c r="D242" s="2" t="s">
        <v>671</v>
      </c>
      <c r="E242" s="2" t="s">
        <v>25</v>
      </c>
      <c r="F242" s="2" t="s">
        <v>673</v>
      </c>
      <c r="G242" s="2" t="s">
        <v>672</v>
      </c>
      <c r="H242" s="2">
        <v>0.66</v>
      </c>
      <c r="I242" s="2">
        <v>0.66</v>
      </c>
    </row>
    <row r="243" spans="2:9">
      <c r="B243" s="2">
        <v>1</v>
      </c>
      <c r="C243" s="2" t="s">
        <v>670</v>
      </c>
      <c r="D243" s="2" t="s">
        <v>671</v>
      </c>
      <c r="E243" s="2" t="s">
        <v>25</v>
      </c>
      <c r="F243" s="2" t="s">
        <v>271</v>
      </c>
      <c r="G243" s="2" t="s">
        <v>672</v>
      </c>
      <c r="H243" s="2">
        <v>0.66</v>
      </c>
      <c r="I243" s="2">
        <v>0.66</v>
      </c>
    </row>
    <row r="244" spans="2:9">
      <c r="B244" s="2">
        <v>1</v>
      </c>
      <c r="C244" s="2" t="s">
        <v>670</v>
      </c>
      <c r="D244" s="2" t="s">
        <v>671</v>
      </c>
      <c r="E244" s="2" t="s">
        <v>25</v>
      </c>
      <c r="F244" s="2" t="s">
        <v>272</v>
      </c>
      <c r="G244" s="2" t="s">
        <v>672</v>
      </c>
      <c r="H244" s="2">
        <v>0.66</v>
      </c>
      <c r="I244" s="2">
        <v>0.66</v>
      </c>
    </row>
    <row r="245" spans="2:9">
      <c r="B245" s="2">
        <v>1</v>
      </c>
      <c r="C245" s="2" t="s">
        <v>670</v>
      </c>
      <c r="D245" s="2" t="s">
        <v>671</v>
      </c>
      <c r="E245" s="2" t="s">
        <v>26</v>
      </c>
      <c r="F245" s="2" t="s">
        <v>273</v>
      </c>
      <c r="G245" s="2" t="s">
        <v>672</v>
      </c>
      <c r="H245" s="2">
        <v>0.66</v>
      </c>
      <c r="I245" s="2">
        <v>0.66</v>
      </c>
    </row>
    <row r="246" spans="2:9">
      <c r="B246" s="2">
        <v>1</v>
      </c>
      <c r="C246" s="2" t="s">
        <v>670</v>
      </c>
      <c r="D246" s="2" t="s">
        <v>671</v>
      </c>
      <c r="E246" s="2" t="s">
        <v>26</v>
      </c>
      <c r="F246" s="2" t="s">
        <v>673</v>
      </c>
      <c r="G246" s="2" t="s">
        <v>672</v>
      </c>
      <c r="H246" s="2">
        <v>0.66</v>
      </c>
      <c r="I246" s="2">
        <v>0.66</v>
      </c>
    </row>
    <row r="247" spans="2:9">
      <c r="B247" s="2">
        <v>1</v>
      </c>
      <c r="C247" s="2" t="s">
        <v>670</v>
      </c>
      <c r="D247" s="2" t="s">
        <v>671</v>
      </c>
      <c r="E247" s="2" t="s">
        <v>26</v>
      </c>
      <c r="F247" s="2" t="s">
        <v>271</v>
      </c>
      <c r="G247" s="2" t="s">
        <v>672</v>
      </c>
      <c r="H247" s="2">
        <v>0.66</v>
      </c>
      <c r="I247" s="2">
        <v>0.66</v>
      </c>
    </row>
    <row r="248" spans="2:9">
      <c r="B248" s="2">
        <v>1</v>
      </c>
      <c r="C248" s="2" t="s">
        <v>670</v>
      </c>
      <c r="D248" s="2" t="s">
        <v>671</v>
      </c>
      <c r="E248" s="2" t="s">
        <v>26</v>
      </c>
      <c r="F248" s="2" t="s">
        <v>272</v>
      </c>
      <c r="G248" s="2" t="s">
        <v>672</v>
      </c>
      <c r="H248" s="2">
        <v>0.66</v>
      </c>
      <c r="I248" s="2">
        <v>0.66</v>
      </c>
    </row>
    <row r="249" spans="2:9">
      <c r="B249" s="2">
        <v>1</v>
      </c>
      <c r="C249" s="2" t="s">
        <v>670</v>
      </c>
      <c r="D249" s="2" t="s">
        <v>671</v>
      </c>
      <c r="E249" s="2" t="s">
        <v>27</v>
      </c>
      <c r="F249" s="2" t="s">
        <v>673</v>
      </c>
      <c r="G249" s="2" t="s">
        <v>672</v>
      </c>
      <c r="H249" s="2">
        <v>0.66</v>
      </c>
      <c r="I249" s="2">
        <v>0.66</v>
      </c>
    </row>
    <row r="250" spans="2:9">
      <c r="B250" s="2">
        <v>1</v>
      </c>
      <c r="C250" s="2" t="s">
        <v>674</v>
      </c>
      <c r="D250" s="2" t="s">
        <v>675</v>
      </c>
      <c r="E250" s="2" t="s">
        <v>23</v>
      </c>
      <c r="F250" s="2" t="s">
        <v>273</v>
      </c>
      <c r="G250" s="2" t="s">
        <v>676</v>
      </c>
      <c r="H250" s="2">
        <v>0.61</v>
      </c>
      <c r="I250" s="2">
        <v>0.61</v>
      </c>
    </row>
    <row r="251" spans="2:9">
      <c r="B251" s="2">
        <v>1</v>
      </c>
      <c r="C251" s="2" t="s">
        <v>677</v>
      </c>
      <c r="D251" s="2" t="s">
        <v>678</v>
      </c>
      <c r="E251" s="2" t="s">
        <v>23</v>
      </c>
      <c r="G251" s="2" t="s">
        <v>679</v>
      </c>
      <c r="H251" s="2">
        <v>0.14000000000000001</v>
      </c>
      <c r="I251" s="2">
        <v>0.14000000000000001</v>
      </c>
    </row>
    <row r="252" spans="2:9">
      <c r="B252" s="2">
        <v>1</v>
      </c>
      <c r="C252" s="2" t="s">
        <v>680</v>
      </c>
      <c r="D252" s="2" t="s">
        <v>681</v>
      </c>
      <c r="E252" s="2" t="s">
        <v>273</v>
      </c>
      <c r="G252" s="2" t="s">
        <v>682</v>
      </c>
      <c r="H252" s="2">
        <v>0.14000000000000001</v>
      </c>
      <c r="I252" s="2">
        <v>0.14000000000000001</v>
      </c>
    </row>
    <row r="253" spans="2:9">
      <c r="B253" s="2">
        <v>1</v>
      </c>
      <c r="C253" s="2" t="s">
        <v>683</v>
      </c>
      <c r="D253" s="2" t="s">
        <v>684</v>
      </c>
      <c r="E253" s="2" t="s">
        <v>635</v>
      </c>
      <c r="G253" s="2" t="s">
        <v>685</v>
      </c>
      <c r="H253" s="2">
        <v>0.14000000000000001</v>
      </c>
      <c r="I253" s="2">
        <v>0.14000000000000001</v>
      </c>
    </row>
    <row r="254" spans="2:9">
      <c r="B254" s="2">
        <v>1</v>
      </c>
      <c r="C254" s="2" t="s">
        <v>686</v>
      </c>
      <c r="D254" s="2" t="s">
        <v>687</v>
      </c>
      <c r="G254" s="2" t="s">
        <v>688</v>
      </c>
      <c r="H254" s="2">
        <v>0.14000000000000001</v>
      </c>
      <c r="I254" s="2">
        <v>0.14000000000000001</v>
      </c>
    </row>
    <row r="255" spans="2:9">
      <c r="B255" s="2">
        <v>1</v>
      </c>
      <c r="C255" s="2" t="s">
        <v>689</v>
      </c>
      <c r="D255" s="2" t="s">
        <v>690</v>
      </c>
      <c r="G255" s="2" t="s">
        <v>691</v>
      </c>
      <c r="H255" s="2">
        <v>0.14000000000000001</v>
      </c>
      <c r="I255" s="2">
        <v>0.14000000000000001</v>
      </c>
    </row>
    <row r="256" spans="2:9">
      <c r="B256" s="2">
        <v>1</v>
      </c>
      <c r="C256" s="2" t="s">
        <v>692</v>
      </c>
      <c r="D256" s="2" t="s">
        <v>693</v>
      </c>
      <c r="E256" s="2" t="s">
        <v>26</v>
      </c>
      <c r="F256" s="2" t="s">
        <v>107</v>
      </c>
      <c r="G256" s="2" t="s">
        <v>694</v>
      </c>
      <c r="H256" s="2">
        <v>0.55000000000000004</v>
      </c>
      <c r="I256" s="2">
        <v>0.55000000000000004</v>
      </c>
    </row>
    <row r="257" spans="2:9">
      <c r="B257" s="2">
        <v>1</v>
      </c>
      <c r="C257" s="2" t="s">
        <v>127</v>
      </c>
      <c r="D257" s="2" t="s">
        <v>695</v>
      </c>
      <c r="E257" s="2" t="s">
        <v>26</v>
      </c>
      <c r="F257" s="2" t="s">
        <v>107</v>
      </c>
      <c r="G257" s="2" t="s">
        <v>696</v>
      </c>
      <c r="H257" s="2">
        <v>0.56000000000000005</v>
      </c>
      <c r="I257" s="2">
        <v>0.56000000000000005</v>
      </c>
    </row>
    <row r="258" spans="2:9">
      <c r="B258" s="2">
        <v>1</v>
      </c>
      <c r="C258" s="2" t="s">
        <v>697</v>
      </c>
      <c r="D258" s="2" t="s">
        <v>698</v>
      </c>
      <c r="E258" s="2" t="s">
        <v>699</v>
      </c>
      <c r="G258" s="2" t="s">
        <v>700</v>
      </c>
      <c r="H258" s="2">
        <v>24.43</v>
      </c>
      <c r="I258" s="2">
        <v>24.43</v>
      </c>
    </row>
    <row r="259" spans="2:9">
      <c r="B259" s="2">
        <v>2</v>
      </c>
      <c r="C259" s="2" t="s">
        <v>127</v>
      </c>
      <c r="D259" s="2" t="s">
        <v>695</v>
      </c>
      <c r="E259" s="2" t="s">
        <v>701</v>
      </c>
      <c r="F259" s="2" t="s">
        <v>239</v>
      </c>
      <c r="G259" s="2" t="s">
        <v>696</v>
      </c>
      <c r="H259" s="2">
        <v>0.56000000000000005</v>
      </c>
      <c r="I259" s="2">
        <v>1.1200000000000001</v>
      </c>
    </row>
    <row r="260" spans="2:9">
      <c r="B260" s="2">
        <v>1</v>
      </c>
      <c r="C260" s="2" t="s">
        <v>702</v>
      </c>
      <c r="D260" s="2" t="s">
        <v>703</v>
      </c>
      <c r="E260" s="2" t="s">
        <v>25</v>
      </c>
      <c r="G260" s="2" t="s">
        <v>704</v>
      </c>
      <c r="H260" s="2">
        <v>1.1599999999999999</v>
      </c>
      <c r="I260" s="2">
        <v>1.1599999999999999</v>
      </c>
    </row>
    <row r="261" spans="2:9">
      <c r="F261" s="2" t="s">
        <v>255</v>
      </c>
      <c r="G261" s="88">
        <v>41893.03</v>
      </c>
    </row>
    <row r="262" spans="2:9">
      <c r="F262" s="2" t="s">
        <v>256</v>
      </c>
      <c r="G262" s="88">
        <v>6283.95</v>
      </c>
    </row>
    <row r="263" spans="2:9">
      <c r="F263" s="2" t="s">
        <v>257</v>
      </c>
      <c r="G263" s="88">
        <v>35609.08</v>
      </c>
    </row>
    <row r="264" spans="2:9">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Didi</cp:lastModifiedBy>
  <cp:lastPrinted>2023-09-04T02:46:10Z</cp:lastPrinted>
  <dcterms:created xsi:type="dcterms:W3CDTF">2009-06-02T18:56:54Z</dcterms:created>
  <dcterms:modified xsi:type="dcterms:W3CDTF">2023-09-04T02:46:11Z</dcterms:modified>
</cp:coreProperties>
</file>