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codeName="ThisWorkbook" defaultThemeVersion="124226"/>
  <mc:AlternateContent xmlns:mc="http://schemas.openxmlformats.org/markup-compatibility/2006">
    <mc:Choice Requires="x15">
      <x15ac:absPath xmlns:x15ac="http://schemas.microsoft.com/office/spreadsheetml/2010/11/ac" url="\\newserver3\Share_folder\sales\Invoice\"/>
    </mc:Choice>
  </mc:AlternateContent>
  <xr:revisionPtr revIDLastSave="0" documentId="13_ncr:1_{557C7332-FC13-4648-B3D6-7210BBF969D2}" xr6:coauthVersionLast="47" xr6:coauthVersionMax="47" xr10:uidLastSave="{00000000-0000-0000-0000-000000000000}"/>
  <bookViews>
    <workbookView xWindow="28680" yWindow="-120" windowWidth="29040" windowHeight="15840" firstSheet="1" activeTab="1" xr2:uid="{00000000-000D-0000-FFFF-FFFF00000000}"/>
  </bookViews>
  <sheets>
    <sheet name="Control" sheetId="1" state="hidden" r:id="rId1"/>
    <sheet name="Invoice" sheetId="2" r:id="rId2"/>
    <sheet name="Copy paste to Here" sheetId="5" state="hidden" r:id="rId3"/>
    <sheet name="Shipping Invoice" sheetId="7" r:id="rId4"/>
    <sheet name="Tax Invoice" sheetId="6" state="hidden" r:id="rId5"/>
    <sheet name="Old Code" sheetId="11" state="hidden" r:id="rId6"/>
    <sheet name="Just data" sheetId="8" state="hidden" r:id="rId7"/>
    <sheet name="Just data 2" sheetId="9" state="hidden" r:id="rId8"/>
    <sheet name="Just Data 3" sheetId="10" state="hidden" r:id="rId9"/>
  </sheets>
  <externalReferences>
    <externalReference r:id="rId10"/>
    <externalReference r:id="rId11"/>
  </externalReferences>
  <definedNames>
    <definedName name="_xlnm.Print_Area" localSheetId="0">Control!$A$1:$J$4</definedName>
    <definedName name="_xlnm.Print_Area" localSheetId="1">Invoice!$A$1:$K$55</definedName>
    <definedName name="_xlnm.Print_Area" localSheetId="3">'Shipping Invoice'!$A$1:$L$51</definedName>
    <definedName name="_xlnm.Print_Area" localSheetId="4">'Tax Invoice'!$A$1:$H$1013</definedName>
    <definedName name="_xlnm.Print_Titles" localSheetId="1">Invoice!$2:$21</definedName>
    <definedName name="_xlnm.Print_Titles" localSheetId="3">'Shipping Invoice'!$1:$21</definedName>
    <definedName name="_xlnm.Print_Titles" localSheetId="4">'Tax Invoice'!$1:$17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54" i="2" l="1"/>
  <c r="K49" i="7"/>
  <c r="E38" i="6"/>
  <c r="E32" i="6"/>
  <c r="E26" i="6"/>
  <c r="E20" i="6"/>
  <c r="K14" i="7"/>
  <c r="K17" i="7"/>
  <c r="K10" i="7"/>
  <c r="B31" i="7"/>
  <c r="N1" i="7"/>
  <c r="I45" i="7" s="1"/>
  <c r="N1" i="6"/>
  <c r="E42" i="6" s="1"/>
  <c r="F1002" i="6"/>
  <c r="F1001" i="6"/>
  <c r="D43" i="6"/>
  <c r="B47" i="7" s="1"/>
  <c r="D42" i="6"/>
  <c r="B46" i="7" s="1"/>
  <c r="D41" i="6"/>
  <c r="B45" i="7" s="1"/>
  <c r="D40" i="6"/>
  <c r="B44" i="7" s="1"/>
  <c r="D39" i="6"/>
  <c r="B43" i="7" s="1"/>
  <c r="D38" i="6"/>
  <c r="B42" i="7" s="1"/>
  <c r="D37" i="6"/>
  <c r="B41" i="7" s="1"/>
  <c r="D36" i="6"/>
  <c r="B40" i="7" s="1"/>
  <c r="D35" i="6"/>
  <c r="B39" i="7" s="1"/>
  <c r="D34" i="6"/>
  <c r="B38" i="7" s="1"/>
  <c r="D33" i="6"/>
  <c r="B37" i="7" s="1"/>
  <c r="D32" i="6"/>
  <c r="B36" i="7" s="1"/>
  <c r="D31" i="6"/>
  <c r="B35" i="7" s="1"/>
  <c r="D30" i="6"/>
  <c r="B34" i="7" s="1"/>
  <c r="D29" i="6"/>
  <c r="B33" i="7" s="1"/>
  <c r="D28" i="6"/>
  <c r="B32" i="7" s="1"/>
  <c r="D27" i="6"/>
  <c r="D26" i="6"/>
  <c r="B30" i="7" s="1"/>
  <c r="D25" i="6"/>
  <c r="B29" i="7" s="1"/>
  <c r="D24" i="6"/>
  <c r="B28" i="7" s="1"/>
  <c r="D23" i="6"/>
  <c r="B27" i="7" s="1"/>
  <c r="D22" i="6"/>
  <c r="B26" i="7" s="1"/>
  <c r="D21" i="6"/>
  <c r="B25" i="7" s="1"/>
  <c r="D20" i="6"/>
  <c r="B24" i="7" s="1"/>
  <c r="D19" i="6"/>
  <c r="B23" i="7" s="1"/>
  <c r="D18" i="6"/>
  <c r="B22" i="7" s="1"/>
  <c r="I47" i="5"/>
  <c r="I46" i="5"/>
  <c r="I45" i="5"/>
  <c r="I44" i="5"/>
  <c r="I43" i="5"/>
  <c r="I42" i="5"/>
  <c r="I41" i="5"/>
  <c r="I40" i="5"/>
  <c r="I39" i="5"/>
  <c r="I38" i="5"/>
  <c r="I37" i="5"/>
  <c r="I36" i="5"/>
  <c r="I35" i="5"/>
  <c r="I34" i="5"/>
  <c r="I33" i="5"/>
  <c r="I32" i="5"/>
  <c r="I31" i="5"/>
  <c r="I30" i="5"/>
  <c r="I29" i="5"/>
  <c r="I28" i="5"/>
  <c r="I27" i="5"/>
  <c r="I26" i="5"/>
  <c r="I25" i="5"/>
  <c r="I24" i="5"/>
  <c r="I23" i="5"/>
  <c r="I22" i="5"/>
  <c r="J47" i="2"/>
  <c r="J46" i="2"/>
  <c r="J45" i="2"/>
  <c r="J44" i="2"/>
  <c r="J43" i="2"/>
  <c r="J42" i="2"/>
  <c r="J41" i="2"/>
  <c r="J40" i="2"/>
  <c r="J39" i="2"/>
  <c r="J38" i="2"/>
  <c r="J37" i="2"/>
  <c r="J36" i="2"/>
  <c r="J35" i="2"/>
  <c r="J34" i="2"/>
  <c r="J33" i="2"/>
  <c r="J32" i="2"/>
  <c r="J31" i="2"/>
  <c r="J30" i="2"/>
  <c r="J29" i="2"/>
  <c r="J28" i="2"/>
  <c r="J27" i="2"/>
  <c r="J26" i="2"/>
  <c r="J25" i="2"/>
  <c r="J24" i="2"/>
  <c r="J23" i="2"/>
  <c r="J22" i="2"/>
  <c r="I36" i="7" l="1"/>
  <c r="I22" i="7"/>
  <c r="K22" i="7" s="1"/>
  <c r="I47" i="7"/>
  <c r="K47" i="7" s="1"/>
  <c r="I28" i="7"/>
  <c r="K28" i="7" s="1"/>
  <c r="I32" i="7"/>
  <c r="K32" i="7" s="1"/>
  <c r="I42" i="7"/>
  <c r="J48" i="2"/>
  <c r="J50" i="2" s="1"/>
  <c r="K45" i="7"/>
  <c r="I27" i="7"/>
  <c r="K27" i="7" s="1"/>
  <c r="I41" i="7"/>
  <c r="K41" i="7" s="1"/>
  <c r="I46" i="7"/>
  <c r="K46" i="7" s="1"/>
  <c r="K29" i="7"/>
  <c r="I23" i="7"/>
  <c r="K23" i="7" s="1"/>
  <c r="I29" i="7"/>
  <c r="I33" i="7"/>
  <c r="K33" i="7" s="1"/>
  <c r="I37" i="7"/>
  <c r="K37" i="7" s="1"/>
  <c r="I43" i="7"/>
  <c r="K43" i="7" s="1"/>
  <c r="K36" i="7"/>
  <c r="K42" i="7"/>
  <c r="I24" i="7"/>
  <c r="I30" i="7"/>
  <c r="K30" i="7" s="1"/>
  <c r="I34" i="7"/>
  <c r="K34" i="7" s="1"/>
  <c r="I38" i="7"/>
  <c r="K38" i="7" s="1"/>
  <c r="K24" i="7"/>
  <c r="I25" i="7"/>
  <c r="K25" i="7" s="1"/>
  <c r="I31" i="7"/>
  <c r="K31" i="7" s="1"/>
  <c r="I35" i="7"/>
  <c r="K35" i="7" s="1"/>
  <c r="I39" i="7"/>
  <c r="K39" i="7" s="1"/>
  <c r="I44" i="7"/>
  <c r="K44" i="7" s="1"/>
  <c r="I26" i="7"/>
  <c r="K26" i="7" s="1"/>
  <c r="I40" i="7"/>
  <c r="K40" i="7" s="1"/>
  <c r="E28" i="6"/>
  <c r="E23" i="6"/>
  <c r="E30" i="6"/>
  <c r="E19" i="6"/>
  <c r="E25" i="6"/>
  <c r="E31" i="6"/>
  <c r="E37" i="6"/>
  <c r="E43" i="6"/>
  <c r="E21" i="6"/>
  <c r="E27" i="6"/>
  <c r="E33" i="6"/>
  <c r="E39" i="6"/>
  <c r="E40" i="6"/>
  <c r="E22" i="6"/>
  <c r="E34" i="6"/>
  <c r="E29" i="6"/>
  <c r="E35" i="6"/>
  <c r="E41" i="6"/>
  <c r="E18" i="6"/>
  <c r="E24" i="6"/>
  <c r="E36" i="6"/>
  <c r="B48" i="7"/>
  <c r="A1007" i="6"/>
  <c r="A1006" i="6"/>
  <c r="A1005" i="6"/>
  <c r="F1004" i="6"/>
  <c r="A1004" i="6"/>
  <c r="A1003" i="6"/>
  <c r="A1002" i="6"/>
  <c r="A1001" i="6"/>
  <c r="K48" i="7" l="1"/>
  <c r="K50" i="7" s="1"/>
  <c r="M11" i="6"/>
  <c r="I53" i="2" s="1"/>
  <c r="I55" i="2" l="1"/>
  <c r="M12" i="6"/>
  <c r="M13" i="6"/>
  <c r="M14" i="6"/>
  <c r="M15" i="6"/>
  <c r="M16" i="6"/>
  <c r="F219" i="6"/>
  <c r="F232" i="6"/>
  <c r="F231" i="6"/>
  <c r="F178" i="6"/>
  <c r="F220" i="6"/>
  <c r="F151" i="6"/>
  <c r="F223" i="6"/>
  <c r="F154" i="6"/>
  <c r="F211" i="6"/>
  <c r="F239" i="6"/>
  <c r="F142" i="6"/>
  <c r="F184" i="6"/>
  <c r="F182" i="6"/>
  <c r="F194" i="6"/>
  <c r="F206" i="6"/>
  <c r="F230" i="6"/>
  <c r="F242" i="6"/>
  <c r="F254" i="6"/>
  <c r="F149" i="6"/>
  <c r="F150" i="6"/>
  <c r="F162" i="6"/>
  <c r="F222" i="6"/>
  <c r="F152" i="6"/>
  <c r="F224" i="6"/>
  <c r="F153" i="6"/>
  <c r="F165" i="6"/>
  <c r="F177" i="6"/>
  <c r="F189" i="6"/>
  <c r="F237" i="6"/>
  <c r="F249" i="6"/>
  <c r="F156" i="6"/>
  <c r="F169" i="6"/>
  <c r="F241" i="6"/>
  <c r="F243" i="6"/>
  <c r="F146" i="6"/>
  <c r="F175" i="6"/>
  <c r="F167" i="6"/>
  <c r="F148" i="6"/>
  <c r="F235" i="6"/>
  <c r="F155" i="6"/>
  <c r="F147" i="6"/>
  <c r="F998" i="6"/>
  <c r="B998" i="6"/>
  <c r="A998" i="6"/>
  <c r="B997" i="6"/>
  <c r="A997" i="6"/>
  <c r="B996" i="6"/>
  <c r="A996" i="6"/>
  <c r="B995" i="6"/>
  <c r="A995" i="6"/>
  <c r="F994" i="6"/>
  <c r="B994" i="6"/>
  <c r="A994" i="6"/>
  <c r="F993" i="6"/>
  <c r="B993" i="6"/>
  <c r="A993" i="6"/>
  <c r="F992" i="6"/>
  <c r="B992" i="6"/>
  <c r="A992" i="6"/>
  <c r="F991" i="6"/>
  <c r="B991" i="6"/>
  <c r="A991" i="6"/>
  <c r="F990" i="6"/>
  <c r="B990" i="6"/>
  <c r="A990" i="6"/>
  <c r="B989" i="6"/>
  <c r="A989" i="6"/>
  <c r="B988" i="6"/>
  <c r="A988" i="6"/>
  <c r="F987" i="6"/>
  <c r="B987" i="6"/>
  <c r="A987" i="6"/>
  <c r="F986" i="6"/>
  <c r="B986" i="6"/>
  <c r="A986" i="6"/>
  <c r="F985" i="6"/>
  <c r="B985" i="6"/>
  <c r="A985" i="6"/>
  <c r="B984" i="6"/>
  <c r="A984" i="6"/>
  <c r="B983" i="6"/>
  <c r="A983" i="6"/>
  <c r="B982" i="6"/>
  <c r="A982" i="6"/>
  <c r="F981" i="6"/>
  <c r="B981" i="6"/>
  <c r="A981" i="6"/>
  <c r="F980" i="6"/>
  <c r="B980" i="6"/>
  <c r="A980" i="6"/>
  <c r="F979" i="6"/>
  <c r="B979" i="6"/>
  <c r="A979" i="6"/>
  <c r="B978" i="6"/>
  <c r="A978" i="6"/>
  <c r="B977" i="6"/>
  <c r="A977" i="6"/>
  <c r="B976" i="6"/>
  <c r="A976" i="6"/>
  <c r="F975" i="6"/>
  <c r="B975" i="6"/>
  <c r="A975" i="6"/>
  <c r="F974" i="6"/>
  <c r="B974" i="6"/>
  <c r="A974" i="6"/>
  <c r="B973" i="6"/>
  <c r="A973" i="6"/>
  <c r="B972" i="6"/>
  <c r="A972" i="6"/>
  <c r="B971" i="6"/>
  <c r="A971" i="6"/>
  <c r="B970" i="6"/>
  <c r="A970" i="6"/>
  <c r="F969" i="6"/>
  <c r="B969" i="6"/>
  <c r="A969" i="6"/>
  <c r="B968" i="6"/>
  <c r="A968" i="6"/>
  <c r="F967" i="6"/>
  <c r="B967" i="6"/>
  <c r="A967" i="6"/>
  <c r="B966" i="6"/>
  <c r="A966" i="6"/>
  <c r="B965" i="6"/>
  <c r="A965" i="6"/>
  <c r="F964" i="6"/>
  <c r="B964" i="6"/>
  <c r="A964" i="6"/>
  <c r="B963" i="6"/>
  <c r="A963" i="6"/>
  <c r="F962" i="6"/>
  <c r="B962" i="6"/>
  <c r="A962" i="6"/>
  <c r="F961" i="6"/>
  <c r="B961" i="6"/>
  <c r="A961" i="6"/>
  <c r="B960" i="6"/>
  <c r="A960" i="6"/>
  <c r="B959" i="6"/>
  <c r="A959" i="6"/>
  <c r="B958" i="6"/>
  <c r="A958" i="6"/>
  <c r="F957" i="6"/>
  <c r="B957" i="6"/>
  <c r="A957" i="6"/>
  <c r="F956" i="6"/>
  <c r="B956" i="6"/>
  <c r="A956" i="6"/>
  <c r="F955" i="6"/>
  <c r="B955" i="6"/>
  <c r="A955" i="6"/>
  <c r="F954" i="6"/>
  <c r="B954" i="6"/>
  <c r="A954" i="6"/>
  <c r="B953" i="6"/>
  <c r="A953" i="6"/>
  <c r="B952" i="6"/>
  <c r="A952" i="6"/>
  <c r="B951" i="6"/>
  <c r="A951" i="6"/>
  <c r="F950" i="6"/>
  <c r="B950" i="6"/>
  <c r="A950" i="6"/>
  <c r="B949" i="6"/>
  <c r="A949" i="6"/>
  <c r="B948" i="6"/>
  <c r="A948" i="6"/>
  <c r="B947" i="6"/>
  <c r="A947" i="6"/>
  <c r="F946" i="6"/>
  <c r="B946" i="6"/>
  <c r="A946" i="6"/>
  <c r="F945" i="6"/>
  <c r="B945" i="6"/>
  <c r="A945" i="6"/>
  <c r="B944" i="6"/>
  <c r="A944" i="6"/>
  <c r="F943" i="6"/>
  <c r="B943" i="6"/>
  <c r="A943" i="6"/>
  <c r="B942" i="6"/>
  <c r="A942" i="6"/>
  <c r="B941" i="6"/>
  <c r="A941" i="6"/>
  <c r="B940" i="6"/>
  <c r="A940" i="6"/>
  <c r="B939" i="6"/>
  <c r="A939" i="6"/>
  <c r="F938" i="6"/>
  <c r="B938" i="6"/>
  <c r="A938" i="6"/>
  <c r="B937" i="6"/>
  <c r="A937" i="6"/>
  <c r="B936" i="6"/>
  <c r="A936" i="6"/>
  <c r="B935" i="6"/>
  <c r="A935" i="6"/>
  <c r="B934" i="6"/>
  <c r="A934" i="6"/>
  <c r="F933" i="6"/>
  <c r="B933" i="6"/>
  <c r="A933" i="6"/>
  <c r="B932" i="6"/>
  <c r="A932" i="6"/>
  <c r="F931" i="6"/>
  <c r="B931" i="6"/>
  <c r="A931" i="6"/>
  <c r="F930" i="6"/>
  <c r="B930" i="6"/>
  <c r="A930" i="6"/>
  <c r="B929" i="6"/>
  <c r="A929" i="6"/>
  <c r="B928" i="6"/>
  <c r="A928" i="6"/>
  <c r="B927" i="6"/>
  <c r="A927" i="6"/>
  <c r="F926" i="6"/>
  <c r="B926" i="6"/>
  <c r="A926" i="6"/>
  <c r="F925" i="6"/>
  <c r="B925" i="6"/>
  <c r="A925" i="6"/>
  <c r="B924" i="6"/>
  <c r="A924" i="6"/>
  <c r="B923" i="6"/>
  <c r="A923" i="6"/>
  <c r="B922" i="6"/>
  <c r="A922" i="6"/>
  <c r="F921" i="6"/>
  <c r="B921" i="6"/>
  <c r="A921" i="6"/>
  <c r="B920" i="6"/>
  <c r="A920" i="6"/>
  <c r="F919" i="6"/>
  <c r="B919" i="6"/>
  <c r="A919" i="6"/>
  <c r="B918" i="6"/>
  <c r="A918" i="6"/>
  <c r="B917" i="6"/>
  <c r="A917" i="6"/>
  <c r="F916" i="6"/>
  <c r="B916" i="6"/>
  <c r="A916" i="6"/>
  <c r="B915" i="6"/>
  <c r="A915" i="6"/>
  <c r="F914" i="6"/>
  <c r="B914" i="6"/>
  <c r="A914" i="6"/>
  <c r="B913" i="6"/>
  <c r="A913" i="6"/>
  <c r="B912" i="6"/>
  <c r="A912" i="6"/>
  <c r="F911" i="6"/>
  <c r="B911" i="6"/>
  <c r="A911" i="6"/>
  <c r="B910" i="6"/>
  <c r="A910" i="6"/>
  <c r="F909" i="6"/>
  <c r="B909" i="6"/>
  <c r="A909" i="6"/>
  <c r="F908" i="6"/>
  <c r="B908" i="6"/>
  <c r="A908" i="6"/>
  <c r="F907" i="6"/>
  <c r="B907" i="6"/>
  <c r="A907" i="6"/>
  <c r="F906" i="6"/>
  <c r="B906" i="6"/>
  <c r="A906" i="6"/>
  <c r="B905" i="6"/>
  <c r="A905" i="6"/>
  <c r="F904" i="6"/>
  <c r="B904" i="6"/>
  <c r="A904" i="6"/>
  <c r="B903" i="6"/>
  <c r="A903" i="6"/>
  <c r="F902" i="6"/>
  <c r="B902" i="6"/>
  <c r="A902" i="6"/>
  <c r="B901" i="6"/>
  <c r="A901" i="6"/>
  <c r="B900" i="6"/>
  <c r="A900" i="6"/>
  <c r="B899" i="6"/>
  <c r="A899" i="6"/>
  <c r="B898" i="6"/>
  <c r="A898" i="6"/>
  <c r="F897" i="6"/>
  <c r="B897" i="6"/>
  <c r="A897" i="6"/>
  <c r="B896" i="6"/>
  <c r="A896" i="6"/>
  <c r="F895" i="6"/>
  <c r="B895" i="6"/>
  <c r="A895" i="6"/>
  <c r="B894" i="6"/>
  <c r="A894" i="6"/>
  <c r="B893" i="6"/>
  <c r="A893" i="6"/>
  <c r="B892" i="6"/>
  <c r="A892" i="6"/>
  <c r="B891" i="6"/>
  <c r="A891" i="6"/>
  <c r="F890" i="6"/>
  <c r="B890" i="6"/>
  <c r="A890" i="6"/>
  <c r="B889" i="6"/>
  <c r="A889" i="6"/>
  <c r="B888" i="6"/>
  <c r="A888" i="6"/>
  <c r="B887" i="6"/>
  <c r="A887" i="6"/>
  <c r="F886" i="6"/>
  <c r="B886" i="6"/>
  <c r="A886" i="6"/>
  <c r="F885" i="6"/>
  <c r="B885" i="6"/>
  <c r="A885" i="6"/>
  <c r="F884" i="6"/>
  <c r="B884" i="6"/>
  <c r="A884" i="6"/>
  <c r="F883" i="6"/>
  <c r="B883" i="6"/>
  <c r="A883" i="6"/>
  <c r="F882" i="6"/>
  <c r="B882" i="6"/>
  <c r="A882" i="6"/>
  <c r="B881" i="6"/>
  <c r="A881" i="6"/>
  <c r="F880" i="6"/>
  <c r="B880" i="6"/>
  <c r="A880" i="6"/>
  <c r="B879" i="6"/>
  <c r="A879" i="6"/>
  <c r="F878" i="6"/>
  <c r="B878" i="6"/>
  <c r="A878" i="6"/>
  <c r="F877" i="6"/>
  <c r="B877" i="6"/>
  <c r="A877" i="6"/>
  <c r="B876" i="6"/>
  <c r="A876" i="6"/>
  <c r="F875" i="6"/>
  <c r="B875" i="6"/>
  <c r="A875" i="6"/>
  <c r="B874" i="6"/>
  <c r="A874" i="6"/>
  <c r="F873" i="6"/>
  <c r="B873" i="6"/>
  <c r="A873" i="6"/>
  <c r="F872" i="6"/>
  <c r="B872" i="6"/>
  <c r="A872" i="6"/>
  <c r="F871" i="6"/>
  <c r="B871" i="6"/>
  <c r="A871" i="6"/>
  <c r="B870" i="6"/>
  <c r="A870" i="6"/>
  <c r="B869" i="6"/>
  <c r="A869" i="6"/>
  <c r="B868" i="6"/>
  <c r="A868" i="6"/>
  <c r="F867" i="6"/>
  <c r="B867" i="6"/>
  <c r="A867" i="6"/>
  <c r="F866" i="6"/>
  <c r="B866" i="6"/>
  <c r="A866" i="6"/>
  <c r="B865" i="6"/>
  <c r="A865" i="6"/>
  <c r="B864" i="6"/>
  <c r="A864" i="6"/>
  <c r="B863" i="6"/>
  <c r="A863" i="6"/>
  <c r="B862" i="6"/>
  <c r="A862" i="6"/>
  <c r="F861" i="6"/>
  <c r="B861" i="6"/>
  <c r="A861" i="6"/>
  <c r="B860" i="6"/>
  <c r="A860" i="6"/>
  <c r="F859" i="6"/>
  <c r="B859" i="6"/>
  <c r="A859" i="6"/>
  <c r="B858" i="6"/>
  <c r="A858" i="6"/>
  <c r="B857" i="6"/>
  <c r="A857" i="6"/>
  <c r="B856" i="6"/>
  <c r="A856" i="6"/>
  <c r="F855" i="6"/>
  <c r="B855" i="6"/>
  <c r="A855" i="6"/>
  <c r="F854" i="6"/>
  <c r="B854" i="6"/>
  <c r="A854" i="6"/>
  <c r="F853" i="6"/>
  <c r="B853" i="6"/>
  <c r="A853" i="6"/>
  <c r="B852" i="6"/>
  <c r="A852" i="6"/>
  <c r="B851" i="6"/>
  <c r="A851" i="6"/>
  <c r="B850" i="6"/>
  <c r="A850" i="6"/>
  <c r="F849" i="6"/>
  <c r="B849" i="6"/>
  <c r="A849" i="6"/>
  <c r="B848" i="6"/>
  <c r="A848" i="6"/>
  <c r="F847" i="6"/>
  <c r="B847" i="6"/>
  <c r="A847" i="6"/>
  <c r="B846" i="6"/>
  <c r="A846" i="6"/>
  <c r="B845" i="6"/>
  <c r="A845" i="6"/>
  <c r="B844" i="6"/>
  <c r="A844" i="6"/>
  <c r="B843" i="6"/>
  <c r="A843" i="6"/>
  <c r="F842" i="6"/>
  <c r="B842" i="6"/>
  <c r="A842" i="6"/>
  <c r="F841" i="6"/>
  <c r="B841" i="6"/>
  <c r="A841" i="6"/>
  <c r="B840" i="6"/>
  <c r="A840" i="6"/>
  <c r="F839" i="6"/>
  <c r="B839" i="6"/>
  <c r="A839" i="6"/>
  <c r="B838" i="6"/>
  <c r="A838" i="6"/>
  <c r="F837" i="6"/>
  <c r="B837" i="6"/>
  <c r="A837" i="6"/>
  <c r="B836" i="6"/>
  <c r="A836" i="6"/>
  <c r="F835" i="6"/>
  <c r="B835" i="6"/>
  <c r="A835" i="6"/>
  <c r="F834" i="6"/>
  <c r="B834" i="6"/>
  <c r="A834" i="6"/>
  <c r="B833" i="6"/>
  <c r="A833" i="6"/>
  <c r="F832" i="6"/>
  <c r="B832" i="6"/>
  <c r="A832" i="6"/>
  <c r="B831" i="6"/>
  <c r="A831" i="6"/>
  <c r="F830" i="6"/>
  <c r="B830" i="6"/>
  <c r="A830" i="6"/>
  <c r="F829" i="6"/>
  <c r="B829" i="6"/>
  <c r="A829" i="6"/>
  <c r="B828" i="6"/>
  <c r="A828" i="6"/>
  <c r="B827" i="6"/>
  <c r="A827" i="6"/>
  <c r="B826" i="6"/>
  <c r="A826" i="6"/>
  <c r="F825" i="6"/>
  <c r="B825" i="6"/>
  <c r="A825" i="6"/>
  <c r="B824" i="6"/>
  <c r="A824" i="6"/>
  <c r="F823" i="6"/>
  <c r="B823" i="6"/>
  <c r="A823" i="6"/>
  <c r="B822" i="6"/>
  <c r="A822" i="6"/>
  <c r="B821" i="6"/>
  <c r="A821" i="6"/>
  <c r="B820" i="6"/>
  <c r="A820" i="6"/>
  <c r="B819" i="6"/>
  <c r="A819" i="6"/>
  <c r="F818" i="6"/>
  <c r="B818" i="6"/>
  <c r="A818" i="6"/>
  <c r="F817" i="6"/>
  <c r="B817" i="6"/>
  <c r="A817" i="6"/>
  <c r="B816" i="6"/>
  <c r="A816" i="6"/>
  <c r="B815" i="6"/>
  <c r="A815" i="6"/>
  <c r="B814" i="6"/>
  <c r="A814" i="6"/>
  <c r="F813" i="6"/>
  <c r="B813" i="6"/>
  <c r="A813" i="6"/>
  <c r="B812" i="6"/>
  <c r="A812" i="6"/>
  <c r="F811" i="6"/>
  <c r="B811" i="6"/>
  <c r="A811" i="6"/>
  <c r="B810" i="6"/>
  <c r="A810" i="6"/>
  <c r="B809" i="6"/>
  <c r="A809" i="6"/>
  <c r="F808" i="6"/>
  <c r="B808" i="6"/>
  <c r="A808" i="6"/>
  <c r="B807" i="6"/>
  <c r="A807" i="6"/>
  <c r="F806" i="6"/>
  <c r="B806" i="6"/>
  <c r="A806" i="6"/>
  <c r="B805" i="6"/>
  <c r="A805" i="6"/>
  <c r="B804" i="6"/>
  <c r="A804" i="6"/>
  <c r="B803" i="6"/>
  <c r="A803" i="6"/>
  <c r="F802" i="6"/>
  <c r="B802" i="6"/>
  <c r="A802" i="6"/>
  <c r="F801" i="6"/>
  <c r="B801" i="6"/>
  <c r="A801" i="6"/>
  <c r="F800" i="6"/>
  <c r="B800" i="6"/>
  <c r="A800" i="6"/>
  <c r="F799" i="6"/>
  <c r="B799" i="6"/>
  <c r="A799" i="6"/>
  <c r="F798" i="6"/>
  <c r="B798" i="6"/>
  <c r="A798" i="6"/>
  <c r="B797" i="6"/>
  <c r="A797" i="6"/>
  <c r="F796" i="6"/>
  <c r="B796" i="6"/>
  <c r="A796" i="6"/>
  <c r="F795" i="6"/>
  <c r="B795" i="6"/>
  <c r="A795" i="6"/>
  <c r="F794" i="6"/>
  <c r="B794" i="6"/>
  <c r="A794" i="6"/>
  <c r="F793" i="6"/>
  <c r="B793" i="6"/>
  <c r="A793" i="6"/>
  <c r="B792" i="6"/>
  <c r="A792" i="6"/>
  <c r="F791" i="6"/>
  <c r="B791" i="6"/>
  <c r="A791" i="6"/>
  <c r="F790" i="6"/>
  <c r="B790" i="6"/>
  <c r="A790" i="6"/>
  <c r="F789" i="6"/>
  <c r="B789" i="6"/>
  <c r="A789" i="6"/>
  <c r="F788" i="6"/>
  <c r="B788" i="6"/>
  <c r="A788" i="6"/>
  <c r="F787" i="6"/>
  <c r="B787" i="6"/>
  <c r="A787" i="6"/>
  <c r="F786" i="6"/>
  <c r="B786" i="6"/>
  <c r="A786" i="6"/>
  <c r="B785" i="6"/>
  <c r="A785" i="6"/>
  <c r="F784" i="6"/>
  <c r="B784" i="6"/>
  <c r="A784" i="6"/>
  <c r="B783" i="6"/>
  <c r="A783" i="6"/>
  <c r="F782" i="6"/>
  <c r="B782" i="6"/>
  <c r="A782" i="6"/>
  <c r="B781" i="6"/>
  <c r="A781" i="6"/>
  <c r="B780" i="6"/>
  <c r="A780" i="6"/>
  <c r="B779" i="6"/>
  <c r="A779" i="6"/>
  <c r="F778" i="6"/>
  <c r="B778" i="6"/>
  <c r="A778" i="6"/>
  <c r="F777" i="6"/>
  <c r="B777" i="6"/>
  <c r="A777" i="6"/>
  <c r="F776" i="6"/>
  <c r="B776" i="6"/>
  <c r="A776" i="6"/>
  <c r="F775" i="6"/>
  <c r="B775" i="6"/>
  <c r="A775" i="6"/>
  <c r="F774" i="6"/>
  <c r="B774" i="6"/>
  <c r="A774" i="6"/>
  <c r="B773" i="6"/>
  <c r="A773" i="6"/>
  <c r="B772" i="6"/>
  <c r="A772" i="6"/>
  <c r="B771" i="6"/>
  <c r="A771" i="6"/>
  <c r="F770" i="6"/>
  <c r="B770" i="6"/>
  <c r="A770" i="6"/>
  <c r="F769" i="6"/>
  <c r="B769" i="6"/>
  <c r="A769" i="6"/>
  <c r="B768" i="6"/>
  <c r="A768" i="6"/>
  <c r="B767" i="6"/>
  <c r="A767" i="6"/>
  <c r="B766" i="6"/>
  <c r="A766" i="6"/>
  <c r="F765" i="6"/>
  <c r="B765" i="6"/>
  <c r="A765" i="6"/>
  <c r="B764" i="6"/>
  <c r="A764" i="6"/>
  <c r="F763" i="6"/>
  <c r="B763" i="6"/>
  <c r="A763" i="6"/>
  <c r="F762" i="6"/>
  <c r="B762" i="6"/>
  <c r="A762" i="6"/>
  <c r="B761" i="6"/>
  <c r="A761" i="6"/>
  <c r="F760" i="6"/>
  <c r="B760" i="6"/>
  <c r="A760" i="6"/>
  <c r="B759" i="6"/>
  <c r="A759" i="6"/>
  <c r="F758" i="6"/>
  <c r="B758" i="6"/>
  <c r="A758" i="6"/>
  <c r="B757" i="6"/>
  <c r="A757" i="6"/>
  <c r="F756" i="6"/>
  <c r="B756" i="6"/>
  <c r="A756" i="6"/>
  <c r="B755" i="6"/>
  <c r="A755" i="6"/>
  <c r="B754" i="6"/>
  <c r="A754" i="6"/>
  <c r="B753" i="6"/>
  <c r="A753" i="6"/>
  <c r="F752" i="6"/>
  <c r="B752" i="6"/>
  <c r="A752" i="6"/>
  <c r="F751" i="6"/>
  <c r="B751" i="6"/>
  <c r="A751" i="6"/>
  <c r="F750" i="6"/>
  <c r="B750" i="6"/>
  <c r="A750" i="6"/>
  <c r="F749" i="6"/>
  <c r="B749" i="6"/>
  <c r="A749" i="6"/>
  <c r="B748" i="6"/>
  <c r="A748" i="6"/>
  <c r="B747" i="6"/>
  <c r="A747" i="6"/>
  <c r="F746" i="6"/>
  <c r="B746" i="6"/>
  <c r="A746" i="6"/>
  <c r="F745" i="6"/>
  <c r="B745" i="6"/>
  <c r="A745" i="6"/>
  <c r="F744" i="6"/>
  <c r="B744" i="6"/>
  <c r="A744" i="6"/>
  <c r="F743" i="6"/>
  <c r="B743" i="6"/>
  <c r="A743" i="6"/>
  <c r="F742" i="6"/>
  <c r="B742" i="6"/>
  <c r="A742" i="6"/>
  <c r="F741" i="6"/>
  <c r="B741" i="6"/>
  <c r="A741" i="6"/>
  <c r="F740" i="6"/>
  <c r="B740" i="6"/>
  <c r="A740" i="6"/>
  <c r="F739" i="6"/>
  <c r="B739" i="6"/>
  <c r="A739" i="6"/>
  <c r="B738" i="6"/>
  <c r="A738" i="6"/>
  <c r="B737" i="6"/>
  <c r="A737" i="6"/>
  <c r="B736" i="6"/>
  <c r="A736" i="6"/>
  <c r="B735" i="6"/>
  <c r="A735" i="6"/>
  <c r="F734" i="6"/>
  <c r="B734" i="6"/>
  <c r="A734" i="6"/>
  <c r="B733" i="6"/>
  <c r="A733" i="6"/>
  <c r="B732" i="6"/>
  <c r="A732" i="6"/>
  <c r="B731" i="6"/>
  <c r="A731" i="6"/>
  <c r="B730" i="6"/>
  <c r="A730" i="6"/>
  <c r="B729" i="6"/>
  <c r="A729" i="6"/>
  <c r="B728" i="6"/>
  <c r="A728" i="6"/>
  <c r="F727" i="6"/>
  <c r="B727" i="6"/>
  <c r="A727" i="6"/>
  <c r="B726" i="6"/>
  <c r="A726" i="6"/>
  <c r="B725" i="6"/>
  <c r="A725" i="6"/>
  <c r="B724" i="6"/>
  <c r="A724" i="6"/>
  <c r="F723" i="6"/>
  <c r="B723" i="6"/>
  <c r="A723" i="6"/>
  <c r="B722" i="6"/>
  <c r="A722" i="6"/>
  <c r="F721" i="6"/>
  <c r="B721" i="6"/>
  <c r="A721" i="6"/>
  <c r="B720" i="6"/>
  <c r="A720" i="6"/>
  <c r="F719" i="6"/>
  <c r="B719" i="6"/>
  <c r="A719" i="6"/>
  <c r="B718" i="6"/>
  <c r="A718" i="6"/>
  <c r="F717" i="6"/>
  <c r="B717" i="6"/>
  <c r="A717" i="6"/>
  <c r="B716" i="6"/>
  <c r="A716" i="6"/>
  <c r="F715" i="6"/>
  <c r="B715" i="6"/>
  <c r="A715" i="6"/>
  <c r="F714" i="6"/>
  <c r="B714" i="6"/>
  <c r="A714" i="6"/>
  <c r="B713" i="6"/>
  <c r="A713" i="6"/>
  <c r="B712" i="6"/>
  <c r="A712" i="6"/>
  <c r="B711" i="6"/>
  <c r="A711" i="6"/>
  <c r="F710" i="6"/>
  <c r="B710" i="6"/>
  <c r="A710" i="6"/>
  <c r="B709" i="6"/>
  <c r="A709" i="6"/>
  <c r="F708" i="6"/>
  <c r="B708" i="6"/>
  <c r="A708" i="6"/>
  <c r="B707" i="6"/>
  <c r="A707" i="6"/>
  <c r="B706" i="6"/>
  <c r="A706" i="6"/>
  <c r="B705" i="6"/>
  <c r="A705" i="6"/>
  <c r="F704" i="6"/>
  <c r="B704" i="6"/>
  <c r="A704" i="6"/>
  <c r="F703" i="6"/>
  <c r="B703" i="6"/>
  <c r="A703" i="6"/>
  <c r="F702" i="6"/>
  <c r="B702" i="6"/>
  <c r="A702" i="6"/>
  <c r="F701" i="6"/>
  <c r="B701" i="6"/>
  <c r="A701" i="6"/>
  <c r="F700" i="6"/>
  <c r="B700" i="6"/>
  <c r="A700" i="6"/>
  <c r="B699" i="6"/>
  <c r="A699" i="6"/>
  <c r="F698" i="6"/>
  <c r="B698" i="6"/>
  <c r="A698" i="6"/>
  <c r="F697" i="6"/>
  <c r="B697" i="6"/>
  <c r="A697" i="6"/>
  <c r="F696" i="6"/>
  <c r="B696" i="6"/>
  <c r="A696" i="6"/>
  <c r="F695" i="6"/>
  <c r="B695" i="6"/>
  <c r="A695" i="6"/>
  <c r="F694" i="6"/>
  <c r="B694" i="6"/>
  <c r="A694" i="6"/>
  <c r="B693" i="6"/>
  <c r="A693" i="6"/>
  <c r="F692" i="6"/>
  <c r="B692" i="6"/>
  <c r="A692" i="6"/>
  <c r="F691" i="6"/>
  <c r="B691" i="6"/>
  <c r="A691" i="6"/>
  <c r="B690" i="6"/>
  <c r="A690" i="6"/>
  <c r="B689" i="6"/>
  <c r="A689" i="6"/>
  <c r="B688" i="6"/>
  <c r="A688" i="6"/>
  <c r="F687" i="6"/>
  <c r="B687" i="6"/>
  <c r="A687" i="6"/>
  <c r="F686" i="6"/>
  <c r="B686" i="6"/>
  <c r="A686" i="6"/>
  <c r="B685" i="6"/>
  <c r="A685" i="6"/>
  <c r="B684" i="6"/>
  <c r="A684" i="6"/>
  <c r="B683" i="6"/>
  <c r="A683" i="6"/>
  <c r="B682" i="6"/>
  <c r="A682" i="6"/>
  <c r="B681" i="6"/>
  <c r="A681" i="6"/>
  <c r="B680" i="6"/>
  <c r="A680" i="6"/>
  <c r="F679" i="6"/>
  <c r="B679" i="6"/>
  <c r="A679" i="6"/>
  <c r="B678" i="6"/>
  <c r="A678" i="6"/>
  <c r="B677" i="6"/>
  <c r="A677" i="6"/>
  <c r="B676" i="6"/>
  <c r="A676" i="6"/>
  <c r="F675" i="6"/>
  <c r="B675" i="6"/>
  <c r="A675" i="6"/>
  <c r="B674" i="6"/>
  <c r="A674" i="6"/>
  <c r="F673" i="6"/>
  <c r="B673" i="6"/>
  <c r="A673" i="6"/>
  <c r="B672" i="6"/>
  <c r="A672" i="6"/>
  <c r="F671" i="6"/>
  <c r="B671" i="6"/>
  <c r="A671" i="6"/>
  <c r="F670" i="6"/>
  <c r="B670" i="6"/>
  <c r="A670" i="6"/>
  <c r="F669" i="6"/>
  <c r="B669" i="6"/>
  <c r="A669" i="6"/>
  <c r="F668" i="6"/>
  <c r="B668" i="6"/>
  <c r="A668" i="6"/>
  <c r="B667" i="6"/>
  <c r="A667" i="6"/>
  <c r="F666" i="6"/>
  <c r="B666" i="6"/>
  <c r="A666" i="6"/>
  <c r="B665" i="6"/>
  <c r="A665" i="6"/>
  <c r="F664" i="6"/>
  <c r="B664" i="6"/>
  <c r="A664" i="6"/>
  <c r="F663" i="6"/>
  <c r="B663" i="6"/>
  <c r="A663" i="6"/>
  <c r="F662" i="6"/>
  <c r="B662" i="6"/>
  <c r="A662" i="6"/>
  <c r="F661" i="6"/>
  <c r="B661" i="6"/>
  <c r="A661" i="6"/>
  <c r="B660" i="6"/>
  <c r="A660" i="6"/>
  <c r="F659" i="6"/>
  <c r="B659" i="6"/>
  <c r="A659" i="6"/>
  <c r="F658" i="6"/>
  <c r="B658" i="6"/>
  <c r="A658" i="6"/>
  <c r="F657" i="6"/>
  <c r="B657" i="6"/>
  <c r="A657" i="6"/>
  <c r="F656" i="6"/>
  <c r="B656" i="6"/>
  <c r="A656" i="6"/>
  <c r="B655" i="6"/>
  <c r="A655" i="6"/>
  <c r="B654" i="6"/>
  <c r="A654" i="6"/>
  <c r="B653" i="6"/>
  <c r="A653" i="6"/>
  <c r="B652" i="6"/>
  <c r="A652" i="6"/>
  <c r="F651" i="6"/>
  <c r="B651" i="6"/>
  <c r="A651" i="6"/>
  <c r="F650" i="6"/>
  <c r="B650" i="6"/>
  <c r="A650" i="6"/>
  <c r="F649" i="6"/>
  <c r="B649" i="6"/>
  <c r="A649" i="6"/>
  <c r="B648" i="6"/>
  <c r="A648" i="6"/>
  <c r="F647" i="6"/>
  <c r="B647" i="6"/>
  <c r="A647" i="6"/>
  <c r="B646" i="6"/>
  <c r="A646" i="6"/>
  <c r="F645" i="6"/>
  <c r="B645" i="6"/>
  <c r="A645" i="6"/>
  <c r="B644" i="6"/>
  <c r="A644" i="6"/>
  <c r="B643" i="6"/>
  <c r="A643" i="6"/>
  <c r="B642" i="6"/>
  <c r="A642" i="6"/>
  <c r="B641" i="6"/>
  <c r="A641" i="6"/>
  <c r="F640" i="6"/>
  <c r="B640" i="6"/>
  <c r="A640" i="6"/>
  <c r="B639" i="6"/>
  <c r="A639" i="6"/>
  <c r="B638" i="6"/>
  <c r="A638" i="6"/>
  <c r="F637" i="6"/>
  <c r="B637" i="6"/>
  <c r="A637" i="6"/>
  <c r="F636" i="6"/>
  <c r="B636" i="6"/>
  <c r="A636" i="6"/>
  <c r="B635" i="6"/>
  <c r="A635" i="6"/>
  <c r="B634" i="6"/>
  <c r="A634" i="6"/>
  <c r="B633" i="6"/>
  <c r="A633" i="6"/>
  <c r="B632" i="6"/>
  <c r="A632" i="6"/>
  <c r="F631" i="6"/>
  <c r="B631" i="6"/>
  <c r="A631" i="6"/>
  <c r="F630" i="6"/>
  <c r="B630" i="6"/>
  <c r="A630" i="6"/>
  <c r="B629" i="6"/>
  <c r="A629" i="6"/>
  <c r="F628" i="6"/>
  <c r="B628" i="6"/>
  <c r="A628" i="6"/>
  <c r="F627" i="6"/>
  <c r="B627" i="6"/>
  <c r="A627" i="6"/>
  <c r="F626" i="6"/>
  <c r="B626" i="6"/>
  <c r="A626" i="6"/>
  <c r="F625" i="6"/>
  <c r="B625" i="6"/>
  <c r="A625" i="6"/>
  <c r="B624" i="6"/>
  <c r="A624" i="6"/>
  <c r="F623" i="6"/>
  <c r="B623" i="6"/>
  <c r="A623" i="6"/>
  <c r="B622" i="6"/>
  <c r="A622" i="6"/>
  <c r="F621" i="6"/>
  <c r="B621" i="6"/>
  <c r="A621" i="6"/>
  <c r="B620" i="6"/>
  <c r="A620" i="6"/>
  <c r="F619" i="6"/>
  <c r="B619" i="6"/>
  <c r="A619" i="6"/>
  <c r="F618" i="6"/>
  <c r="B618" i="6"/>
  <c r="A618" i="6"/>
  <c r="F617" i="6"/>
  <c r="B617" i="6"/>
  <c r="A617" i="6"/>
  <c r="F616" i="6"/>
  <c r="B616" i="6"/>
  <c r="A616" i="6"/>
  <c r="B615" i="6"/>
  <c r="A615" i="6"/>
  <c r="F614" i="6"/>
  <c r="B614" i="6"/>
  <c r="A614" i="6"/>
  <c r="B613" i="6"/>
  <c r="A613" i="6"/>
  <c r="F612" i="6"/>
  <c r="B612" i="6"/>
  <c r="A612" i="6"/>
  <c r="B611" i="6"/>
  <c r="A611" i="6"/>
  <c r="F610" i="6"/>
  <c r="B610" i="6"/>
  <c r="A610" i="6"/>
  <c r="B609" i="6"/>
  <c r="A609" i="6"/>
  <c r="F608" i="6"/>
  <c r="B608" i="6"/>
  <c r="A608" i="6"/>
  <c r="B607" i="6"/>
  <c r="A607" i="6"/>
  <c r="B606" i="6"/>
  <c r="A606" i="6"/>
  <c r="B605" i="6"/>
  <c r="A605" i="6"/>
  <c r="F604" i="6"/>
  <c r="B604" i="6"/>
  <c r="A604" i="6"/>
  <c r="F603" i="6"/>
  <c r="B603" i="6"/>
  <c r="A603" i="6"/>
  <c r="F602" i="6"/>
  <c r="B602" i="6"/>
  <c r="A602" i="6"/>
  <c r="B601" i="6"/>
  <c r="A601" i="6"/>
  <c r="F600" i="6"/>
  <c r="B600" i="6"/>
  <c r="A600" i="6"/>
  <c r="F599" i="6"/>
  <c r="B599" i="6"/>
  <c r="A599" i="6"/>
  <c r="F598" i="6"/>
  <c r="B598" i="6"/>
  <c r="A598" i="6"/>
  <c r="F597" i="6"/>
  <c r="B597" i="6"/>
  <c r="A597" i="6"/>
  <c r="F596" i="6"/>
  <c r="B596" i="6"/>
  <c r="A596" i="6"/>
  <c r="F595" i="6"/>
  <c r="B595" i="6"/>
  <c r="A595" i="6"/>
  <c r="B594" i="6"/>
  <c r="A594" i="6"/>
  <c r="F593" i="6"/>
  <c r="B593" i="6"/>
  <c r="A593" i="6"/>
  <c r="F592" i="6"/>
  <c r="B592" i="6"/>
  <c r="A592" i="6"/>
  <c r="F591" i="6"/>
  <c r="B591" i="6"/>
  <c r="A591" i="6"/>
  <c r="F590" i="6"/>
  <c r="B590" i="6"/>
  <c r="A590" i="6"/>
  <c r="B589" i="6"/>
  <c r="A589" i="6"/>
  <c r="F588" i="6"/>
  <c r="B588" i="6"/>
  <c r="A588" i="6"/>
  <c r="B587" i="6"/>
  <c r="A587" i="6"/>
  <c r="F586" i="6"/>
  <c r="B586" i="6"/>
  <c r="A586" i="6"/>
  <c r="B585" i="6"/>
  <c r="A585" i="6"/>
  <c r="F584" i="6"/>
  <c r="B584" i="6"/>
  <c r="A584" i="6"/>
  <c r="B583" i="6"/>
  <c r="A583" i="6"/>
  <c r="B582" i="6"/>
  <c r="A582" i="6"/>
  <c r="F581" i="6"/>
  <c r="B581" i="6"/>
  <c r="A581" i="6"/>
  <c r="F580" i="6"/>
  <c r="B580" i="6"/>
  <c r="A580" i="6"/>
  <c r="B579" i="6"/>
  <c r="A579" i="6"/>
  <c r="F578" i="6"/>
  <c r="B578" i="6"/>
  <c r="A578" i="6"/>
  <c r="B577" i="6"/>
  <c r="A577" i="6"/>
  <c r="F576" i="6"/>
  <c r="B576" i="6"/>
  <c r="A576" i="6"/>
  <c r="B575" i="6"/>
  <c r="A575" i="6"/>
  <c r="F574" i="6"/>
  <c r="B574" i="6"/>
  <c r="A574" i="6"/>
  <c r="B573" i="6"/>
  <c r="A573" i="6"/>
  <c r="F572" i="6"/>
  <c r="B572" i="6"/>
  <c r="A572" i="6"/>
  <c r="B571" i="6"/>
  <c r="A571" i="6"/>
  <c r="B570" i="6"/>
  <c r="A570" i="6"/>
  <c r="F569" i="6"/>
  <c r="B569" i="6"/>
  <c r="A569" i="6"/>
  <c r="B568" i="6"/>
  <c r="A568" i="6"/>
  <c r="B567" i="6"/>
  <c r="A567" i="6"/>
  <c r="B566" i="6"/>
  <c r="A566" i="6"/>
  <c r="F565" i="6"/>
  <c r="B565" i="6"/>
  <c r="A565" i="6"/>
  <c r="B564" i="6"/>
  <c r="A564" i="6"/>
  <c r="B563" i="6"/>
  <c r="A563" i="6"/>
  <c r="F562" i="6"/>
  <c r="B562" i="6"/>
  <c r="A562" i="6"/>
  <c r="B561" i="6"/>
  <c r="A561" i="6"/>
  <c r="F560" i="6"/>
  <c r="B560" i="6"/>
  <c r="A560" i="6"/>
  <c r="B559" i="6"/>
  <c r="A559" i="6"/>
  <c r="F558" i="6"/>
  <c r="B558" i="6"/>
  <c r="A558" i="6"/>
  <c r="B557" i="6"/>
  <c r="A557" i="6"/>
  <c r="B556" i="6"/>
  <c r="A556" i="6"/>
  <c r="B555" i="6"/>
  <c r="A555" i="6"/>
  <c r="B554" i="6"/>
  <c r="A554" i="6"/>
  <c r="B553" i="6"/>
  <c r="A553" i="6"/>
  <c r="B552" i="6"/>
  <c r="A552" i="6"/>
  <c r="F551" i="6"/>
  <c r="B551" i="6"/>
  <c r="A551" i="6"/>
  <c r="B550" i="6"/>
  <c r="A550" i="6"/>
  <c r="B549" i="6"/>
  <c r="A549" i="6"/>
  <c r="F548" i="6"/>
  <c r="B548" i="6"/>
  <c r="A548" i="6"/>
  <c r="B547" i="6"/>
  <c r="A547" i="6"/>
  <c r="B546" i="6"/>
  <c r="A546" i="6"/>
  <c r="F545" i="6"/>
  <c r="B545" i="6"/>
  <c r="A545" i="6"/>
  <c r="F544" i="6"/>
  <c r="B544" i="6"/>
  <c r="A544" i="6"/>
  <c r="F543" i="6"/>
  <c r="B543" i="6"/>
  <c r="A543" i="6"/>
  <c r="F542" i="6"/>
  <c r="B542" i="6"/>
  <c r="A542" i="6"/>
  <c r="B541" i="6"/>
  <c r="A541" i="6"/>
  <c r="B540" i="6"/>
  <c r="A540" i="6"/>
  <c r="F539" i="6"/>
  <c r="B539" i="6"/>
  <c r="A539" i="6"/>
  <c r="B538" i="6"/>
  <c r="A538" i="6"/>
  <c r="F537" i="6"/>
  <c r="B537" i="6"/>
  <c r="A537" i="6"/>
  <c r="F536" i="6"/>
  <c r="B536" i="6"/>
  <c r="A536" i="6"/>
  <c r="F535" i="6"/>
  <c r="B535" i="6"/>
  <c r="A535" i="6"/>
  <c r="F534" i="6"/>
  <c r="B534" i="6"/>
  <c r="A534" i="6"/>
  <c r="B533" i="6"/>
  <c r="A533" i="6"/>
  <c r="F532" i="6"/>
  <c r="B532" i="6"/>
  <c r="A532" i="6"/>
  <c r="F531" i="6"/>
  <c r="B531" i="6"/>
  <c r="A531" i="6"/>
  <c r="F530" i="6"/>
  <c r="B530" i="6"/>
  <c r="A530" i="6"/>
  <c r="F529" i="6"/>
  <c r="B529" i="6"/>
  <c r="A529" i="6"/>
  <c r="F528" i="6"/>
  <c r="B528" i="6"/>
  <c r="A528" i="6"/>
  <c r="F527" i="6"/>
  <c r="B527" i="6"/>
  <c r="A527" i="6"/>
  <c r="B526" i="6"/>
  <c r="A526" i="6"/>
  <c r="F525" i="6"/>
  <c r="B525" i="6"/>
  <c r="A525" i="6"/>
  <c r="B524" i="6"/>
  <c r="A524" i="6"/>
  <c r="F523" i="6"/>
  <c r="B523" i="6"/>
  <c r="A523" i="6"/>
  <c r="B522" i="6"/>
  <c r="A522" i="6"/>
  <c r="B521" i="6"/>
  <c r="A521" i="6"/>
  <c r="B520" i="6"/>
  <c r="A520" i="6"/>
  <c r="F519" i="6"/>
  <c r="B519" i="6"/>
  <c r="A519" i="6"/>
  <c r="F518" i="6"/>
  <c r="B518" i="6"/>
  <c r="A518" i="6"/>
  <c r="F517" i="6"/>
  <c r="B517" i="6"/>
  <c r="A517" i="6"/>
  <c r="F516" i="6"/>
  <c r="B516" i="6"/>
  <c r="A516" i="6"/>
  <c r="B515" i="6"/>
  <c r="A515" i="6"/>
  <c r="B514" i="6"/>
  <c r="A514" i="6"/>
  <c r="B513" i="6"/>
  <c r="A513" i="6"/>
  <c r="F512" i="6"/>
  <c r="B512" i="6"/>
  <c r="A512" i="6"/>
  <c r="F511" i="6"/>
  <c r="B511" i="6"/>
  <c r="A511" i="6"/>
  <c r="B510" i="6"/>
  <c r="A510" i="6"/>
  <c r="B509" i="6"/>
  <c r="A509" i="6"/>
  <c r="F508" i="6"/>
  <c r="B508" i="6"/>
  <c r="A508" i="6"/>
  <c r="B507" i="6"/>
  <c r="A507" i="6"/>
  <c r="F506" i="6"/>
  <c r="B506" i="6"/>
  <c r="A506" i="6"/>
  <c r="B505" i="6"/>
  <c r="A505" i="6"/>
  <c r="F504" i="6"/>
  <c r="B504" i="6"/>
  <c r="A504" i="6"/>
  <c r="B503" i="6"/>
  <c r="A503" i="6"/>
  <c r="B502" i="6"/>
  <c r="A502" i="6"/>
  <c r="B501" i="6"/>
  <c r="A501" i="6"/>
  <c r="F500" i="6"/>
  <c r="B500" i="6"/>
  <c r="A500" i="6"/>
  <c r="F499" i="6"/>
  <c r="B499" i="6"/>
  <c r="A499" i="6"/>
  <c r="F498" i="6"/>
  <c r="B498" i="6"/>
  <c r="A498" i="6"/>
  <c r="B497" i="6"/>
  <c r="A497" i="6"/>
  <c r="B496" i="6"/>
  <c r="A496" i="6"/>
  <c r="B495" i="6"/>
  <c r="A495" i="6"/>
  <c r="F494" i="6"/>
  <c r="B494" i="6"/>
  <c r="A494" i="6"/>
  <c r="B493" i="6"/>
  <c r="A493" i="6"/>
  <c r="F492" i="6"/>
  <c r="B492" i="6"/>
  <c r="A492" i="6"/>
  <c r="B491" i="6"/>
  <c r="A491" i="6"/>
  <c r="B490" i="6"/>
  <c r="A490" i="6"/>
  <c r="F489" i="6"/>
  <c r="B489" i="6"/>
  <c r="A489" i="6"/>
  <c r="F488" i="6"/>
  <c r="B488" i="6"/>
  <c r="A488" i="6"/>
  <c r="F487" i="6"/>
  <c r="B487" i="6"/>
  <c r="A487" i="6"/>
  <c r="F486" i="6"/>
  <c r="B486" i="6"/>
  <c r="A486" i="6"/>
  <c r="B485" i="6"/>
  <c r="A485" i="6"/>
  <c r="F484" i="6"/>
  <c r="B484" i="6"/>
  <c r="A484" i="6"/>
  <c r="F483" i="6"/>
  <c r="B483" i="6"/>
  <c r="A483" i="6"/>
  <c r="F482" i="6"/>
  <c r="B482" i="6"/>
  <c r="A482" i="6"/>
  <c r="F481" i="6"/>
  <c r="B481" i="6"/>
  <c r="A481" i="6"/>
  <c r="F480" i="6"/>
  <c r="B480" i="6"/>
  <c r="A480" i="6"/>
  <c r="F479" i="6"/>
  <c r="B479" i="6"/>
  <c r="A479" i="6"/>
  <c r="B478" i="6"/>
  <c r="A478" i="6"/>
  <c r="F477" i="6"/>
  <c r="B477" i="6"/>
  <c r="A477" i="6"/>
  <c r="B476" i="6"/>
  <c r="A476" i="6"/>
  <c r="F475" i="6"/>
  <c r="B475" i="6"/>
  <c r="A475" i="6"/>
  <c r="B474" i="6"/>
  <c r="A474" i="6"/>
  <c r="B473" i="6"/>
  <c r="A473" i="6"/>
  <c r="B472" i="6"/>
  <c r="A472" i="6"/>
  <c r="B471" i="6"/>
  <c r="A471" i="6"/>
  <c r="F470" i="6"/>
  <c r="B470" i="6"/>
  <c r="A470" i="6"/>
  <c r="B469" i="6"/>
  <c r="A469" i="6"/>
  <c r="F468" i="6"/>
  <c r="B468" i="6"/>
  <c r="A468" i="6"/>
  <c r="B467" i="6"/>
  <c r="A467" i="6"/>
  <c r="B466" i="6"/>
  <c r="A466" i="6"/>
  <c r="B465" i="6"/>
  <c r="A465" i="6"/>
  <c r="B464" i="6"/>
  <c r="A464" i="6"/>
  <c r="F463" i="6"/>
  <c r="B463" i="6"/>
  <c r="A463" i="6"/>
  <c r="B462" i="6"/>
  <c r="A462" i="6"/>
  <c r="B461" i="6"/>
  <c r="A461" i="6"/>
  <c r="F460" i="6"/>
  <c r="B460" i="6"/>
  <c r="A460" i="6"/>
  <c r="B459" i="6"/>
  <c r="A459" i="6"/>
  <c r="F458" i="6"/>
  <c r="B458" i="6"/>
  <c r="A458" i="6"/>
  <c r="F457" i="6"/>
  <c r="B457" i="6"/>
  <c r="A457" i="6"/>
  <c r="F456" i="6"/>
  <c r="B456" i="6"/>
  <c r="A456" i="6"/>
  <c r="F455" i="6"/>
  <c r="B455" i="6"/>
  <c r="A455" i="6"/>
  <c r="B454" i="6"/>
  <c r="A454" i="6"/>
  <c r="F453" i="6"/>
  <c r="B453" i="6"/>
  <c r="A453" i="6"/>
  <c r="B452" i="6"/>
  <c r="A452" i="6"/>
  <c r="F451" i="6"/>
  <c r="B451" i="6"/>
  <c r="A451" i="6"/>
  <c r="B450" i="6"/>
  <c r="A450" i="6"/>
  <c r="B449" i="6"/>
  <c r="A449" i="6"/>
  <c r="B448" i="6"/>
  <c r="A448" i="6"/>
  <c r="F447" i="6"/>
  <c r="B447" i="6"/>
  <c r="A447" i="6"/>
  <c r="F446" i="6"/>
  <c r="B446" i="6"/>
  <c r="A446" i="6"/>
  <c r="F445" i="6"/>
  <c r="B445" i="6"/>
  <c r="A445" i="6"/>
  <c r="F444" i="6"/>
  <c r="B444" i="6"/>
  <c r="A444" i="6"/>
  <c r="B443" i="6"/>
  <c r="A443" i="6"/>
  <c r="B442" i="6"/>
  <c r="A442" i="6"/>
  <c r="B441" i="6"/>
  <c r="A441" i="6"/>
  <c r="F440" i="6"/>
  <c r="B440" i="6"/>
  <c r="A440" i="6"/>
  <c r="F439" i="6"/>
  <c r="B439" i="6"/>
  <c r="A439" i="6"/>
  <c r="B438" i="6"/>
  <c r="A438" i="6"/>
  <c r="B437" i="6"/>
  <c r="A437" i="6"/>
  <c r="B436" i="6"/>
  <c r="A436" i="6"/>
  <c r="B435" i="6"/>
  <c r="A435" i="6"/>
  <c r="F434" i="6"/>
  <c r="B434" i="6"/>
  <c r="A434" i="6"/>
  <c r="B433" i="6"/>
  <c r="A433" i="6"/>
  <c r="F432" i="6"/>
  <c r="B432" i="6"/>
  <c r="A432" i="6"/>
  <c r="F431" i="6"/>
  <c r="B431" i="6"/>
  <c r="A431" i="6"/>
  <c r="B430" i="6"/>
  <c r="A430" i="6"/>
  <c r="B429" i="6"/>
  <c r="A429" i="6"/>
  <c r="F428" i="6"/>
  <c r="B428" i="6"/>
  <c r="A428" i="6"/>
  <c r="F427" i="6"/>
  <c r="B427" i="6"/>
  <c r="A427" i="6"/>
  <c r="F426" i="6"/>
  <c r="B426" i="6"/>
  <c r="A426" i="6"/>
  <c r="B425" i="6"/>
  <c r="A425" i="6"/>
  <c r="F424" i="6"/>
  <c r="B424" i="6"/>
  <c r="A424" i="6"/>
  <c r="B423" i="6"/>
  <c r="A423" i="6"/>
  <c r="F422" i="6"/>
  <c r="B422" i="6"/>
  <c r="A422" i="6"/>
  <c r="F421" i="6"/>
  <c r="B421" i="6"/>
  <c r="A421" i="6"/>
  <c r="F420" i="6"/>
  <c r="B420" i="6"/>
  <c r="A420" i="6"/>
  <c r="F419" i="6"/>
  <c r="B419" i="6"/>
  <c r="A419" i="6"/>
  <c r="B418" i="6"/>
  <c r="A418" i="6"/>
  <c r="B417" i="6"/>
  <c r="A417" i="6"/>
  <c r="F416" i="6"/>
  <c r="B416" i="6"/>
  <c r="A416" i="6"/>
  <c r="F415" i="6"/>
  <c r="B415" i="6"/>
  <c r="A415" i="6"/>
  <c r="F414" i="6"/>
  <c r="B414" i="6"/>
  <c r="A414" i="6"/>
  <c r="B413" i="6"/>
  <c r="A413" i="6"/>
  <c r="F412" i="6"/>
  <c r="B412" i="6"/>
  <c r="A412" i="6"/>
  <c r="B411" i="6"/>
  <c r="A411" i="6"/>
  <c r="F410" i="6"/>
  <c r="B410" i="6"/>
  <c r="A410" i="6"/>
  <c r="B409" i="6"/>
  <c r="A409" i="6"/>
  <c r="F408" i="6"/>
  <c r="B408" i="6"/>
  <c r="A408" i="6"/>
  <c r="B407" i="6"/>
  <c r="A407" i="6"/>
  <c r="B406" i="6"/>
  <c r="A406" i="6"/>
  <c r="F405" i="6"/>
  <c r="B405" i="6"/>
  <c r="A405" i="6"/>
  <c r="B404" i="6"/>
  <c r="A404" i="6"/>
  <c r="F403" i="6"/>
  <c r="B403" i="6"/>
  <c r="A403" i="6"/>
  <c r="B402" i="6"/>
  <c r="A402" i="6"/>
  <c r="B401" i="6"/>
  <c r="A401" i="6"/>
  <c r="B400" i="6"/>
  <c r="A400" i="6"/>
  <c r="F399" i="6"/>
  <c r="B399" i="6"/>
  <c r="A399" i="6"/>
  <c r="F398" i="6"/>
  <c r="B398" i="6"/>
  <c r="A398" i="6"/>
  <c r="F397" i="6"/>
  <c r="B397" i="6"/>
  <c r="A397" i="6"/>
  <c r="F396" i="6"/>
  <c r="B396" i="6"/>
  <c r="A396" i="6"/>
  <c r="B395" i="6"/>
  <c r="A395" i="6"/>
  <c r="B394" i="6"/>
  <c r="A394" i="6"/>
  <c r="F393" i="6"/>
  <c r="B393" i="6"/>
  <c r="A393" i="6"/>
  <c r="B392" i="6"/>
  <c r="A392" i="6"/>
  <c r="F391" i="6"/>
  <c r="B391" i="6"/>
  <c r="A391" i="6"/>
  <c r="F390" i="6"/>
  <c r="B390" i="6"/>
  <c r="A390" i="6"/>
  <c r="B389" i="6"/>
  <c r="A389" i="6"/>
  <c r="B388" i="6"/>
  <c r="A388" i="6"/>
  <c r="B387" i="6"/>
  <c r="A387" i="6"/>
  <c r="F386" i="6"/>
  <c r="B386" i="6"/>
  <c r="A386" i="6"/>
  <c r="F385" i="6"/>
  <c r="B385" i="6"/>
  <c r="A385" i="6"/>
  <c r="F384" i="6"/>
  <c r="B384" i="6"/>
  <c r="A384" i="6"/>
  <c r="F383" i="6"/>
  <c r="B383" i="6"/>
  <c r="A383" i="6"/>
  <c r="F382" i="6"/>
  <c r="B382" i="6"/>
  <c r="A382" i="6"/>
  <c r="F381" i="6"/>
  <c r="B381" i="6"/>
  <c r="A381" i="6"/>
  <c r="B380" i="6"/>
  <c r="A380" i="6"/>
  <c r="F379" i="6"/>
  <c r="B379" i="6"/>
  <c r="A379" i="6"/>
  <c r="B378" i="6"/>
  <c r="A378" i="6"/>
  <c r="B377" i="6"/>
  <c r="A377" i="6"/>
  <c r="B376" i="6"/>
  <c r="A376" i="6"/>
  <c r="B375" i="6"/>
  <c r="A375" i="6"/>
  <c r="F374" i="6"/>
  <c r="B374" i="6"/>
  <c r="A374" i="6"/>
  <c r="B373" i="6"/>
  <c r="A373" i="6"/>
  <c r="B372" i="6"/>
  <c r="A372" i="6"/>
  <c r="B371" i="6"/>
  <c r="A371" i="6"/>
  <c r="B370" i="6"/>
  <c r="A370" i="6"/>
  <c r="F369" i="6"/>
  <c r="B369" i="6"/>
  <c r="A369" i="6"/>
  <c r="B368" i="6"/>
  <c r="A368" i="6"/>
  <c r="F367" i="6"/>
  <c r="B367" i="6"/>
  <c r="A367" i="6"/>
  <c r="B366" i="6"/>
  <c r="A366" i="6"/>
  <c r="B365" i="6"/>
  <c r="A365" i="6"/>
  <c r="B364" i="6"/>
  <c r="A364" i="6"/>
  <c r="F363" i="6"/>
  <c r="B363" i="6"/>
  <c r="A363" i="6"/>
  <c r="F362" i="6"/>
  <c r="B362" i="6"/>
  <c r="A362" i="6"/>
  <c r="B361" i="6"/>
  <c r="A361" i="6"/>
  <c r="B360" i="6"/>
  <c r="A360" i="6"/>
  <c r="B359" i="6"/>
  <c r="A359" i="6"/>
  <c r="B358" i="6"/>
  <c r="A358" i="6"/>
  <c r="F357" i="6"/>
  <c r="B357" i="6"/>
  <c r="A357" i="6"/>
  <c r="B356" i="6"/>
  <c r="A356" i="6"/>
  <c r="F355" i="6"/>
  <c r="B355" i="6"/>
  <c r="A355" i="6"/>
  <c r="B354" i="6"/>
  <c r="A354" i="6"/>
  <c r="B353" i="6"/>
  <c r="A353" i="6"/>
  <c r="B352" i="6"/>
  <c r="A352" i="6"/>
  <c r="B351" i="6"/>
  <c r="A351" i="6"/>
  <c r="F350" i="6"/>
  <c r="B350" i="6"/>
  <c r="A350" i="6"/>
  <c r="B349" i="6"/>
  <c r="A349" i="6"/>
  <c r="B348" i="6"/>
  <c r="A348" i="6"/>
  <c r="B347" i="6"/>
  <c r="A347" i="6"/>
  <c r="B346" i="6"/>
  <c r="A346" i="6"/>
  <c r="F345" i="6"/>
  <c r="B345" i="6"/>
  <c r="A345" i="6"/>
  <c r="B344" i="6"/>
  <c r="A344" i="6"/>
  <c r="F343" i="6"/>
  <c r="B343" i="6"/>
  <c r="A343" i="6"/>
  <c r="B342" i="6"/>
  <c r="A342" i="6"/>
  <c r="B341" i="6"/>
  <c r="A341" i="6"/>
  <c r="B340" i="6"/>
  <c r="A340" i="6"/>
  <c r="F339" i="6"/>
  <c r="B339" i="6"/>
  <c r="A339" i="6"/>
  <c r="F338" i="6"/>
  <c r="B338" i="6"/>
  <c r="A338" i="6"/>
  <c r="B337" i="6"/>
  <c r="A337" i="6"/>
  <c r="B336" i="6"/>
  <c r="A336" i="6"/>
  <c r="B335" i="6"/>
  <c r="A335" i="6"/>
  <c r="B334" i="6"/>
  <c r="A334" i="6"/>
  <c r="F333" i="6"/>
  <c r="B333" i="6"/>
  <c r="A333" i="6"/>
  <c r="B332" i="6"/>
  <c r="A332" i="6"/>
  <c r="F331" i="6"/>
  <c r="B331" i="6"/>
  <c r="A331" i="6"/>
  <c r="B330" i="6"/>
  <c r="A330" i="6"/>
  <c r="B329" i="6"/>
  <c r="A329" i="6"/>
  <c r="B328" i="6"/>
  <c r="A328" i="6"/>
  <c r="B327" i="6"/>
  <c r="A327" i="6"/>
  <c r="F326" i="6"/>
  <c r="B326" i="6"/>
  <c r="A326" i="6"/>
  <c r="B325" i="6"/>
  <c r="A325" i="6"/>
  <c r="B324" i="6"/>
  <c r="A324" i="6"/>
  <c r="B323" i="6"/>
  <c r="A323" i="6"/>
  <c r="B322" i="6"/>
  <c r="A322" i="6"/>
  <c r="F321" i="6"/>
  <c r="B321" i="6"/>
  <c r="A321" i="6"/>
  <c r="B320" i="6"/>
  <c r="A320" i="6"/>
  <c r="F319" i="6"/>
  <c r="B319" i="6"/>
  <c r="A319" i="6"/>
  <c r="B318" i="6"/>
  <c r="A318" i="6"/>
  <c r="B317" i="6"/>
  <c r="A317" i="6"/>
  <c r="B316" i="6"/>
  <c r="A316" i="6"/>
  <c r="F315" i="6"/>
  <c r="B315" i="6"/>
  <c r="A315" i="6"/>
  <c r="F314" i="6"/>
  <c r="B314" i="6"/>
  <c r="A314" i="6"/>
  <c r="B313" i="6"/>
  <c r="A313" i="6"/>
  <c r="B312" i="6"/>
  <c r="A312" i="6"/>
  <c r="B311" i="6"/>
  <c r="A311" i="6"/>
  <c r="B310" i="6"/>
  <c r="A310" i="6"/>
  <c r="F309" i="6"/>
  <c r="B309" i="6"/>
  <c r="A309" i="6"/>
  <c r="B308" i="6"/>
  <c r="A308" i="6"/>
  <c r="F307" i="6"/>
  <c r="B307" i="6"/>
  <c r="A307" i="6"/>
  <c r="B306" i="6"/>
  <c r="A306" i="6"/>
  <c r="B305" i="6"/>
  <c r="A305" i="6"/>
  <c r="B304" i="6"/>
  <c r="A304" i="6"/>
  <c r="B303" i="6"/>
  <c r="A303" i="6"/>
  <c r="F302" i="6"/>
  <c r="B302" i="6"/>
  <c r="A302" i="6"/>
  <c r="B301" i="6"/>
  <c r="A301" i="6"/>
  <c r="B300" i="6"/>
  <c r="A300" i="6"/>
  <c r="B299" i="6"/>
  <c r="A299" i="6"/>
  <c r="B298" i="6"/>
  <c r="A298" i="6"/>
  <c r="F297" i="6"/>
  <c r="B297" i="6"/>
  <c r="A297" i="6"/>
  <c r="B296" i="6"/>
  <c r="A296" i="6"/>
  <c r="F295" i="6"/>
  <c r="B295" i="6"/>
  <c r="A295" i="6"/>
  <c r="B294" i="6"/>
  <c r="A294" i="6"/>
  <c r="B293" i="6"/>
  <c r="A293" i="6"/>
  <c r="B292" i="6"/>
  <c r="A292" i="6"/>
  <c r="F291" i="6"/>
  <c r="B291" i="6"/>
  <c r="A291" i="6"/>
  <c r="F290" i="6"/>
  <c r="B290" i="6"/>
  <c r="A290" i="6"/>
  <c r="B289" i="6"/>
  <c r="A289" i="6"/>
  <c r="B288" i="6"/>
  <c r="A288" i="6"/>
  <c r="B287" i="6"/>
  <c r="A287" i="6"/>
  <c r="B286" i="6"/>
  <c r="A286" i="6"/>
  <c r="F285" i="6"/>
  <c r="B285" i="6"/>
  <c r="A285" i="6"/>
  <c r="B284" i="6"/>
  <c r="A284" i="6"/>
  <c r="F283" i="6"/>
  <c r="B283" i="6"/>
  <c r="A283" i="6"/>
  <c r="B282" i="6"/>
  <c r="A282" i="6"/>
  <c r="B281" i="6"/>
  <c r="A281" i="6"/>
  <c r="B280" i="6"/>
  <c r="A280" i="6"/>
  <c r="B279" i="6"/>
  <c r="A279" i="6"/>
  <c r="F278" i="6"/>
  <c r="B278" i="6"/>
  <c r="A278" i="6"/>
  <c r="B277" i="6"/>
  <c r="A277" i="6"/>
  <c r="B276" i="6"/>
  <c r="A276" i="6"/>
  <c r="B275" i="6"/>
  <c r="A275" i="6"/>
  <c r="B274" i="6"/>
  <c r="A274" i="6"/>
  <c r="F273" i="6"/>
  <c r="B273" i="6"/>
  <c r="A273" i="6"/>
  <c r="B272" i="6"/>
  <c r="A272" i="6"/>
  <c r="F271" i="6"/>
  <c r="B271" i="6"/>
  <c r="A271" i="6"/>
  <c r="B270" i="6"/>
  <c r="A270" i="6"/>
  <c r="B269" i="6"/>
  <c r="A269" i="6"/>
  <c r="B268" i="6"/>
  <c r="A268" i="6"/>
  <c r="B267" i="6"/>
  <c r="A267" i="6"/>
  <c r="F266" i="6"/>
  <c r="B266" i="6"/>
  <c r="A266" i="6"/>
  <c r="B265" i="6"/>
  <c r="A265" i="6"/>
  <c r="B264" i="6"/>
  <c r="A264" i="6"/>
  <c r="B263" i="6"/>
  <c r="A263" i="6"/>
  <c r="B262" i="6"/>
  <c r="A262" i="6"/>
  <c r="F261" i="6"/>
  <c r="B261" i="6"/>
  <c r="A261" i="6"/>
  <c r="B260" i="6"/>
  <c r="A260" i="6"/>
  <c r="F259" i="6"/>
  <c r="B259" i="6"/>
  <c r="A259" i="6"/>
  <c r="B258" i="6"/>
  <c r="A258" i="6"/>
  <c r="B257" i="6"/>
  <c r="A257" i="6"/>
  <c r="B256" i="6"/>
  <c r="A256" i="6"/>
  <c r="F255" i="6"/>
  <c r="B255" i="6"/>
  <c r="A255" i="6"/>
  <c r="B254" i="6"/>
  <c r="A254" i="6"/>
  <c r="B253" i="6"/>
  <c r="A253" i="6"/>
  <c r="B252" i="6"/>
  <c r="A252" i="6"/>
  <c r="B251" i="6"/>
  <c r="A251" i="6"/>
  <c r="B250" i="6"/>
  <c r="A250" i="6"/>
  <c r="B249" i="6"/>
  <c r="A249" i="6"/>
  <c r="B248" i="6"/>
  <c r="A248" i="6"/>
  <c r="F247" i="6"/>
  <c r="B247" i="6"/>
  <c r="A247" i="6"/>
  <c r="B246" i="6"/>
  <c r="A246" i="6"/>
  <c r="B245" i="6"/>
  <c r="A245" i="6"/>
  <c r="B244" i="6"/>
  <c r="A244" i="6"/>
  <c r="B243" i="6"/>
  <c r="A243" i="6"/>
  <c r="B242" i="6"/>
  <c r="A242" i="6"/>
  <c r="B241" i="6"/>
  <c r="A241" i="6"/>
  <c r="B240" i="6"/>
  <c r="A240" i="6"/>
  <c r="B239" i="6"/>
  <c r="A239" i="6"/>
  <c r="B238" i="6"/>
  <c r="A238" i="6"/>
  <c r="B237" i="6"/>
  <c r="A237" i="6"/>
  <c r="B236" i="6"/>
  <c r="A236" i="6"/>
  <c r="B235" i="6"/>
  <c r="A235" i="6"/>
  <c r="B234" i="6"/>
  <c r="A234" i="6"/>
  <c r="B233" i="6"/>
  <c r="A233" i="6"/>
  <c r="B232" i="6"/>
  <c r="A232" i="6"/>
  <c r="B231" i="6"/>
  <c r="A231" i="6"/>
  <c r="B230" i="6"/>
  <c r="A230" i="6"/>
  <c r="B229" i="6"/>
  <c r="A229" i="6"/>
  <c r="B228" i="6"/>
  <c r="A228" i="6"/>
  <c r="F227" i="6"/>
  <c r="B227" i="6"/>
  <c r="A227" i="6"/>
  <c r="B226" i="6"/>
  <c r="A226" i="6"/>
  <c r="F225" i="6"/>
  <c r="B225" i="6"/>
  <c r="A225" i="6"/>
  <c r="B224" i="6"/>
  <c r="A224" i="6"/>
  <c r="B223" i="6"/>
  <c r="A223" i="6"/>
  <c r="B222" i="6"/>
  <c r="A222" i="6"/>
  <c r="B221" i="6"/>
  <c r="A221" i="6"/>
  <c r="B220" i="6"/>
  <c r="A220" i="6"/>
  <c r="B219" i="6"/>
  <c r="A219" i="6"/>
  <c r="F218" i="6"/>
  <c r="B218" i="6"/>
  <c r="A218" i="6"/>
  <c r="B217" i="6"/>
  <c r="A217" i="6"/>
  <c r="B216" i="6"/>
  <c r="A216" i="6"/>
  <c r="B215" i="6"/>
  <c r="A215" i="6"/>
  <c r="F214" i="6"/>
  <c r="B214" i="6"/>
  <c r="A214" i="6"/>
  <c r="F213" i="6"/>
  <c r="B213" i="6"/>
  <c r="A213" i="6"/>
  <c r="B212" i="6"/>
  <c r="A212" i="6"/>
  <c r="B211" i="6"/>
  <c r="A211" i="6"/>
  <c r="B210" i="6"/>
  <c r="A210" i="6"/>
  <c r="B209" i="6"/>
  <c r="A209" i="6"/>
  <c r="B208" i="6"/>
  <c r="A208" i="6"/>
  <c r="B207" i="6"/>
  <c r="A207" i="6"/>
  <c r="B206" i="6"/>
  <c r="A206" i="6"/>
  <c r="B205" i="6"/>
  <c r="A205" i="6"/>
  <c r="B204" i="6"/>
  <c r="A204" i="6"/>
  <c r="B203" i="6"/>
  <c r="A203" i="6"/>
  <c r="F202" i="6"/>
  <c r="B202" i="6"/>
  <c r="A202" i="6"/>
  <c r="F201" i="6"/>
  <c r="B201" i="6"/>
  <c r="A201" i="6"/>
  <c r="B200" i="6"/>
  <c r="A200" i="6"/>
  <c r="B199" i="6"/>
  <c r="A199" i="6"/>
  <c r="B198" i="6"/>
  <c r="A198" i="6"/>
  <c r="B197" i="6"/>
  <c r="A197" i="6"/>
  <c r="B196" i="6"/>
  <c r="A196" i="6"/>
  <c r="B195" i="6"/>
  <c r="A195" i="6"/>
  <c r="B194" i="6"/>
  <c r="A194" i="6"/>
  <c r="B193" i="6"/>
  <c r="A193" i="6"/>
  <c r="B192" i="6"/>
  <c r="A192" i="6"/>
  <c r="B191" i="6"/>
  <c r="A191" i="6"/>
  <c r="B190" i="6"/>
  <c r="A190" i="6"/>
  <c r="B189" i="6"/>
  <c r="A189" i="6"/>
  <c r="B188" i="6"/>
  <c r="A188" i="6"/>
  <c r="B187" i="6"/>
  <c r="A187" i="6"/>
  <c r="B186" i="6"/>
  <c r="A186" i="6"/>
  <c r="B185" i="6"/>
  <c r="A185" i="6"/>
  <c r="B184" i="6"/>
  <c r="A184" i="6"/>
  <c r="B183" i="6"/>
  <c r="A183" i="6"/>
  <c r="B182" i="6"/>
  <c r="A182" i="6"/>
  <c r="B181" i="6"/>
  <c r="A181" i="6"/>
  <c r="B180" i="6"/>
  <c r="A180" i="6"/>
  <c r="B179" i="6"/>
  <c r="A179" i="6"/>
  <c r="B178" i="6"/>
  <c r="A178" i="6"/>
  <c r="B177" i="6"/>
  <c r="A177" i="6"/>
  <c r="B176" i="6"/>
  <c r="A176" i="6"/>
  <c r="B175" i="6"/>
  <c r="A175" i="6"/>
  <c r="B174" i="6"/>
  <c r="A174" i="6"/>
  <c r="B173" i="6"/>
  <c r="A173" i="6"/>
  <c r="B172" i="6"/>
  <c r="A172" i="6"/>
  <c r="B171" i="6"/>
  <c r="A171" i="6"/>
  <c r="F170" i="6"/>
  <c r="B170" i="6"/>
  <c r="A170" i="6"/>
  <c r="B169" i="6"/>
  <c r="A169" i="6"/>
  <c r="B168" i="6"/>
  <c r="A168" i="6"/>
  <c r="B167" i="6"/>
  <c r="A167" i="6"/>
  <c r="B166" i="6"/>
  <c r="A166" i="6"/>
  <c r="B165" i="6"/>
  <c r="A165" i="6"/>
  <c r="F164" i="6"/>
  <c r="B164" i="6"/>
  <c r="A164" i="6"/>
  <c r="F163" i="6"/>
  <c r="B163" i="6"/>
  <c r="A163" i="6"/>
  <c r="B162" i="6"/>
  <c r="A162" i="6"/>
  <c r="B161" i="6"/>
  <c r="A161" i="6"/>
  <c r="F160" i="6"/>
  <c r="B160" i="6"/>
  <c r="A160" i="6"/>
  <c r="B159" i="6"/>
  <c r="A159" i="6"/>
  <c r="F158" i="6"/>
  <c r="B158" i="6"/>
  <c r="A158" i="6"/>
  <c r="F157" i="6"/>
  <c r="B157" i="6"/>
  <c r="A157" i="6"/>
  <c r="B156" i="6"/>
  <c r="A156" i="6"/>
  <c r="B155" i="6"/>
  <c r="A155" i="6"/>
  <c r="B154" i="6"/>
  <c r="A154" i="6"/>
  <c r="B153" i="6"/>
  <c r="A153" i="6"/>
  <c r="B152" i="6"/>
  <c r="A152" i="6"/>
  <c r="B151" i="6"/>
  <c r="A151" i="6"/>
  <c r="B150" i="6"/>
  <c r="A150" i="6"/>
  <c r="B149" i="6"/>
  <c r="A149" i="6"/>
  <c r="B148" i="6"/>
  <c r="A148" i="6"/>
  <c r="B147" i="6"/>
  <c r="A147" i="6"/>
  <c r="B146" i="6"/>
  <c r="A146" i="6"/>
  <c r="B145" i="6"/>
  <c r="A145" i="6"/>
  <c r="B144" i="6"/>
  <c r="A144" i="6"/>
  <c r="B143" i="6"/>
  <c r="A143" i="6"/>
  <c r="B142" i="6"/>
  <c r="A142" i="6"/>
  <c r="B141" i="6"/>
  <c r="A141" i="6"/>
  <c r="B140" i="6"/>
  <c r="A140" i="6"/>
  <c r="B139" i="6"/>
  <c r="A139" i="6"/>
  <c r="B138" i="6"/>
  <c r="A138" i="6"/>
  <c r="B137" i="6"/>
  <c r="A137" i="6"/>
  <c r="B136" i="6"/>
  <c r="A136" i="6"/>
  <c r="B135" i="6"/>
  <c r="A135" i="6"/>
  <c r="B134" i="6"/>
  <c r="A134" i="6"/>
  <c r="B133" i="6"/>
  <c r="A133" i="6"/>
  <c r="B132" i="6"/>
  <c r="A132" i="6"/>
  <c r="B131" i="6"/>
  <c r="A131" i="6"/>
  <c r="B130" i="6"/>
  <c r="A130" i="6"/>
  <c r="B129" i="6"/>
  <c r="A129" i="6"/>
  <c r="B128" i="6"/>
  <c r="A128" i="6"/>
  <c r="B127" i="6"/>
  <c r="A127" i="6"/>
  <c r="B126" i="6"/>
  <c r="A126" i="6"/>
  <c r="B125" i="6"/>
  <c r="A125" i="6"/>
  <c r="B124" i="6"/>
  <c r="A124" i="6"/>
  <c r="B123" i="6"/>
  <c r="A123" i="6"/>
  <c r="B122" i="6"/>
  <c r="A122" i="6"/>
  <c r="B121" i="6"/>
  <c r="A121" i="6"/>
  <c r="B120" i="6"/>
  <c r="A120" i="6"/>
  <c r="B119" i="6"/>
  <c r="A119" i="6"/>
  <c r="B118" i="6"/>
  <c r="A118" i="6"/>
  <c r="B117" i="6"/>
  <c r="A117" i="6"/>
  <c r="B116" i="6"/>
  <c r="A116" i="6"/>
  <c r="B115" i="6"/>
  <c r="A115" i="6"/>
  <c r="B114" i="6"/>
  <c r="A114" i="6"/>
  <c r="B113" i="6"/>
  <c r="A113" i="6"/>
  <c r="B112" i="6"/>
  <c r="A112" i="6"/>
  <c r="B111" i="6"/>
  <c r="A111" i="6"/>
  <c r="B110" i="6"/>
  <c r="A110" i="6"/>
  <c r="B109" i="6"/>
  <c r="A109" i="6"/>
  <c r="B108" i="6"/>
  <c r="A108" i="6"/>
  <c r="B107" i="6"/>
  <c r="A107" i="6"/>
  <c r="B106" i="6"/>
  <c r="A106" i="6"/>
  <c r="B105" i="6"/>
  <c r="A105" i="6"/>
  <c r="B104" i="6"/>
  <c r="A104" i="6"/>
  <c r="B103" i="6"/>
  <c r="A103" i="6"/>
  <c r="B102" i="6"/>
  <c r="A102" i="6"/>
  <c r="B101" i="6"/>
  <c r="A101" i="6"/>
  <c r="B100" i="6"/>
  <c r="A100" i="6"/>
  <c r="B99" i="6"/>
  <c r="A99" i="6"/>
  <c r="B98" i="6"/>
  <c r="A98" i="6"/>
  <c r="B97" i="6"/>
  <c r="A97" i="6"/>
  <c r="B96" i="6"/>
  <c r="A96" i="6"/>
  <c r="B95" i="6"/>
  <c r="A95" i="6"/>
  <c r="B94" i="6"/>
  <c r="A94" i="6"/>
  <c r="B93" i="6"/>
  <c r="A93" i="6"/>
  <c r="B92" i="6"/>
  <c r="A92" i="6"/>
  <c r="B91" i="6"/>
  <c r="A91" i="6"/>
  <c r="B90" i="6"/>
  <c r="A90" i="6"/>
  <c r="B89" i="6"/>
  <c r="A89" i="6"/>
  <c r="B88" i="6"/>
  <c r="A88" i="6"/>
  <c r="B87" i="6"/>
  <c r="A87" i="6"/>
  <c r="B86" i="6"/>
  <c r="A86" i="6"/>
  <c r="B85" i="6"/>
  <c r="A85" i="6"/>
  <c r="B84" i="6"/>
  <c r="A84" i="6"/>
  <c r="B83" i="6"/>
  <c r="A83" i="6"/>
  <c r="B82" i="6"/>
  <c r="A82" i="6"/>
  <c r="B81" i="6"/>
  <c r="A81" i="6"/>
  <c r="B80" i="6"/>
  <c r="A80" i="6"/>
  <c r="B79" i="6"/>
  <c r="A79" i="6"/>
  <c r="B78" i="6"/>
  <c r="A78" i="6"/>
  <c r="B77" i="6"/>
  <c r="A77" i="6"/>
  <c r="B76" i="6"/>
  <c r="A76" i="6"/>
  <c r="B75" i="6"/>
  <c r="A75" i="6"/>
  <c r="B74" i="6"/>
  <c r="A74" i="6"/>
  <c r="B73" i="6"/>
  <c r="A73" i="6"/>
  <c r="B72" i="6"/>
  <c r="A72" i="6"/>
  <c r="B71" i="6"/>
  <c r="A71" i="6"/>
  <c r="B70" i="6"/>
  <c r="A70" i="6"/>
  <c r="B69" i="6"/>
  <c r="A69" i="6"/>
  <c r="B68" i="6"/>
  <c r="A68" i="6"/>
  <c r="B67" i="6"/>
  <c r="A67" i="6"/>
  <c r="B66" i="6"/>
  <c r="A66" i="6"/>
  <c r="B65" i="6"/>
  <c r="A65" i="6"/>
  <c r="B64" i="6"/>
  <c r="A64" i="6"/>
  <c r="B63" i="6"/>
  <c r="A63" i="6"/>
  <c r="B62" i="6"/>
  <c r="A62" i="6"/>
  <c r="B61" i="6"/>
  <c r="A61" i="6"/>
  <c r="B60" i="6"/>
  <c r="A60" i="6"/>
  <c r="B59" i="6"/>
  <c r="A59" i="6"/>
  <c r="B58" i="6"/>
  <c r="A58" i="6"/>
  <c r="B57" i="6"/>
  <c r="A57" i="6"/>
  <c r="B56" i="6"/>
  <c r="A56" i="6"/>
  <c r="B55" i="6"/>
  <c r="A55" i="6"/>
  <c r="B54" i="6"/>
  <c r="A54" i="6"/>
  <c r="B53" i="6"/>
  <c r="A53" i="6"/>
  <c r="B52" i="6"/>
  <c r="A52" i="6"/>
  <c r="B51" i="6"/>
  <c r="A51" i="6"/>
  <c r="B50" i="6"/>
  <c r="A50" i="6"/>
  <c r="B49" i="6"/>
  <c r="A49" i="6"/>
  <c r="B48" i="6"/>
  <c r="A48" i="6"/>
  <c r="B47" i="6"/>
  <c r="A47" i="6"/>
  <c r="B46" i="6"/>
  <c r="A46" i="6"/>
  <c r="B45" i="6"/>
  <c r="A45" i="6"/>
  <c r="B44" i="6"/>
  <c r="A44" i="6"/>
  <c r="B43" i="6"/>
  <c r="A43" i="6"/>
  <c r="B42" i="6"/>
  <c r="A42" i="6"/>
  <c r="B41" i="6"/>
  <c r="A41" i="6"/>
  <c r="B40" i="6"/>
  <c r="A40" i="6"/>
  <c r="B39" i="6"/>
  <c r="A39" i="6"/>
  <c r="B38" i="6"/>
  <c r="A38" i="6"/>
  <c r="B37" i="6"/>
  <c r="A37" i="6"/>
  <c r="B36" i="6"/>
  <c r="A36" i="6"/>
  <c r="B35" i="6"/>
  <c r="A35" i="6"/>
  <c r="B34" i="6"/>
  <c r="A34" i="6"/>
  <c r="B33" i="6"/>
  <c r="A33" i="6"/>
  <c r="B32" i="6"/>
  <c r="A32" i="6"/>
  <c r="B31" i="6"/>
  <c r="A31" i="6"/>
  <c r="B30" i="6"/>
  <c r="A30" i="6"/>
  <c r="B29" i="6"/>
  <c r="A29" i="6"/>
  <c r="B28" i="6"/>
  <c r="A28" i="6"/>
  <c r="B27" i="6"/>
  <c r="A27" i="6"/>
  <c r="B26" i="6"/>
  <c r="A26" i="6"/>
  <c r="B25" i="6"/>
  <c r="A25" i="6"/>
  <c r="B24" i="6"/>
  <c r="A24" i="6"/>
  <c r="B23" i="6"/>
  <c r="A23" i="6"/>
  <c r="B22" i="6"/>
  <c r="A22" i="6"/>
  <c r="B21" i="6"/>
  <c r="A21" i="6"/>
  <c r="B20" i="6"/>
  <c r="A20" i="6"/>
  <c r="B19" i="6"/>
  <c r="A19" i="6"/>
  <c r="B18" i="6"/>
  <c r="A18" i="6"/>
  <c r="F15" i="6"/>
  <c r="A15" i="6"/>
  <c r="F14" i="6"/>
  <c r="A14" i="6"/>
  <c r="F13" i="6"/>
  <c r="A13" i="6"/>
  <c r="F12" i="6"/>
  <c r="A12" i="6"/>
  <c r="F11" i="6"/>
  <c r="A11" i="6"/>
  <c r="F10" i="6"/>
  <c r="A10" i="6"/>
  <c r="J9" i="6"/>
  <c r="F17" i="6" s="1"/>
  <c r="F53" i="6" l="1"/>
  <c r="F79" i="6"/>
  <c r="F50" i="6"/>
  <c r="F140" i="6"/>
  <c r="F66" i="6"/>
  <c r="F26" i="6"/>
  <c r="F76" i="6"/>
  <c r="F126" i="6"/>
  <c r="F131" i="6"/>
  <c r="F83" i="6"/>
  <c r="F80" i="6"/>
  <c r="F93" i="6"/>
  <c r="F68" i="6"/>
  <c r="F134" i="6"/>
  <c r="F106" i="6"/>
  <c r="F105" i="6"/>
  <c r="F60" i="6"/>
  <c r="F19" i="6"/>
  <c r="F42" i="6"/>
  <c r="F82" i="6"/>
  <c r="F114" i="6"/>
  <c r="F116" i="6"/>
  <c r="F75" i="6"/>
  <c r="F49" i="6"/>
  <c r="F122" i="6"/>
  <c r="F20" i="6"/>
  <c r="F86" i="6"/>
  <c r="F92" i="6"/>
  <c r="F98" i="6"/>
  <c r="F110" i="6"/>
  <c r="F119" i="6"/>
  <c r="F57" i="6"/>
  <c r="F69" i="6"/>
  <c r="F81" i="6"/>
  <c r="F90" i="6"/>
  <c r="F111" i="6"/>
  <c r="F117" i="6"/>
  <c r="F129" i="6"/>
  <c r="F141" i="6"/>
  <c r="F22" i="6"/>
  <c r="F25" i="6"/>
  <c r="F31" i="6"/>
  <c r="F34" i="6"/>
  <c r="F43" i="6"/>
  <c r="F55" i="6"/>
  <c r="F67" i="6"/>
  <c r="F85" i="6"/>
  <c r="F88" i="6"/>
  <c r="F91" i="6"/>
  <c r="F100" i="6"/>
  <c r="F103" i="6"/>
  <c r="F112" i="6"/>
  <c r="F115" i="6"/>
  <c r="F133" i="6"/>
  <c r="F136" i="6"/>
  <c r="F139" i="6"/>
  <c r="F24" i="6"/>
  <c r="F45" i="6"/>
  <c r="F124" i="6"/>
  <c r="F138" i="6"/>
  <c r="F118" i="6"/>
  <c r="F127" i="6"/>
  <c r="F32" i="6"/>
  <c r="F38" i="6"/>
  <c r="F44" i="6"/>
  <c r="F130" i="6"/>
  <c r="F62" i="6"/>
  <c r="F74" i="6"/>
  <c r="F128" i="6"/>
  <c r="F27" i="6"/>
  <c r="F30" i="6"/>
  <c r="F71" i="6"/>
  <c r="F18" i="6"/>
  <c r="F33" i="6"/>
  <c r="F70" i="6"/>
  <c r="F104" i="6"/>
  <c r="F176" i="6"/>
  <c r="F301" i="6"/>
  <c r="F287" i="6"/>
  <c r="F78" i="6"/>
  <c r="F102" i="6"/>
  <c r="F190" i="6"/>
  <c r="F216" i="6"/>
  <c r="F236" i="6"/>
  <c r="F253" i="6"/>
  <c r="F496" i="6"/>
  <c r="F29" i="6"/>
  <c r="F54" i="6"/>
  <c r="F123" i="6"/>
  <c r="F172" i="6"/>
  <c r="F234" i="6"/>
  <c r="F248" i="6"/>
  <c r="F265" i="6"/>
  <c r="F294" i="6"/>
  <c r="F320" i="6"/>
  <c r="F337" i="6"/>
  <c r="F366" i="6"/>
  <c r="F35" i="6"/>
  <c r="F347" i="6"/>
  <c r="F443" i="6"/>
  <c r="F464" i="6"/>
  <c r="F515" i="6"/>
  <c r="F284" i="6"/>
  <c r="F356" i="6"/>
  <c r="F510" i="6"/>
  <c r="F573" i="6"/>
  <c r="F97" i="6"/>
  <c r="F270" i="6"/>
  <c r="F407" i="6"/>
  <c r="F712" i="6"/>
  <c r="F299" i="6"/>
  <c r="F371" i="6"/>
  <c r="F554" i="6"/>
  <c r="F709" i="6"/>
  <c r="F41" i="6"/>
  <c r="F56" i="6"/>
  <c r="F143" i="6"/>
  <c r="F39" i="6"/>
  <c r="F251" i="6"/>
  <c r="F323" i="6"/>
  <c r="F275" i="6"/>
  <c r="F145" i="6"/>
  <c r="F258" i="6"/>
  <c r="F330" i="6"/>
  <c r="F467" i="6"/>
  <c r="F359" i="6"/>
  <c r="F570" i="6"/>
  <c r="F678" i="6"/>
  <c r="F159" i="6"/>
  <c r="F313" i="6"/>
  <c r="F342" i="6"/>
  <c r="F417" i="6"/>
  <c r="F747" i="6"/>
  <c r="F903" i="6"/>
  <c r="F125" i="6"/>
  <c r="F459" i="6"/>
  <c r="F557" i="6"/>
  <c r="F876" i="6"/>
  <c r="F380" i="6"/>
  <c r="F121" i="6"/>
  <c r="F183" i="6"/>
  <c r="F260" i="6"/>
  <c r="F277" i="6"/>
  <c r="F306" i="6"/>
  <c r="F332" i="6"/>
  <c r="F349" i="6"/>
  <c r="F378" i="6"/>
  <c r="F392" i="6"/>
  <c r="F195" i="6"/>
  <c r="F448" i="6"/>
  <c r="F373" i="6"/>
  <c r="F387" i="6"/>
  <c r="F63" i="6"/>
  <c r="F99" i="6"/>
  <c r="F327" i="6"/>
  <c r="F23" i="6"/>
  <c r="F207" i="6"/>
  <c r="F368" i="6"/>
  <c r="F438" i="6"/>
  <c r="F174" i="6"/>
  <c r="F546" i="6"/>
  <c r="F613" i="6"/>
  <c r="F21" i="6"/>
  <c r="F58" i="6"/>
  <c r="F354" i="6"/>
  <c r="F436" i="6"/>
  <c r="F503" i="6"/>
  <c r="F61" i="6"/>
  <c r="F72" i="6"/>
  <c r="F279" i="6"/>
  <c r="F37" i="6"/>
  <c r="F52" i="6"/>
  <c r="F263" i="6"/>
  <c r="F303" i="6"/>
  <c r="F335" i="6"/>
  <c r="F375" i="6"/>
  <c r="F395" i="6"/>
  <c r="F450" i="6"/>
  <c r="F161" i="6"/>
  <c r="F181" i="6"/>
  <c r="F204" i="6"/>
  <c r="F296" i="6"/>
  <c r="F462" i="6"/>
  <c r="F568" i="6"/>
  <c r="F267" i="6"/>
  <c r="F706" i="6"/>
  <c r="F282" i="6"/>
  <c r="F308" i="6"/>
  <c r="F325" i="6"/>
  <c r="F402" i="6"/>
  <c r="F720" i="6"/>
  <c r="F95" i="6"/>
  <c r="F188" i="6"/>
  <c r="F311" i="6"/>
  <c r="F351" i="6"/>
  <c r="F850" i="6"/>
  <c r="F978" i="6"/>
  <c r="F47" i="6"/>
  <c r="F84" i="6"/>
  <c r="F101" i="6"/>
  <c r="F192" i="6"/>
  <c r="F246" i="6"/>
  <c r="F272" i="6"/>
  <c r="F289" i="6"/>
  <c r="F318" i="6"/>
  <c r="F344" i="6"/>
  <c r="F361" i="6"/>
  <c r="F589" i="6"/>
  <c r="F64" i="6"/>
  <c r="F73" i="6"/>
  <c r="F109" i="6"/>
  <c r="F113" i="6"/>
  <c r="F186" i="6"/>
  <c r="F200" i="6"/>
  <c r="F217" i="6"/>
  <c r="F228" i="6"/>
  <c r="F497" i="6"/>
  <c r="F524" i="6"/>
  <c r="F577" i="6"/>
  <c r="F809" i="6"/>
  <c r="F896" i="6"/>
  <c r="F944" i="6"/>
  <c r="F526" i="6"/>
  <c r="F168" i="6"/>
  <c r="F772" i="6"/>
  <c r="F973" i="6"/>
  <c r="F107" i="6"/>
  <c r="F198" i="6"/>
  <c r="F212" i="6"/>
  <c r="F238" i="6"/>
  <c r="F388" i="6"/>
  <c r="F430" i="6"/>
  <c r="F471" i="6"/>
  <c r="F474" i="6"/>
  <c r="F561" i="6"/>
  <c r="F633" i="6"/>
  <c r="F660" i="6"/>
  <c r="F783" i="6"/>
  <c r="F949" i="6"/>
  <c r="F952" i="6"/>
  <c r="F46" i="6"/>
  <c r="F87" i="6"/>
  <c r="F96" i="6"/>
  <c r="F137" i="6"/>
  <c r="F191" i="6"/>
  <c r="F196" i="6"/>
  <c r="F210" i="6"/>
  <c r="F245" i="6"/>
  <c r="F401" i="6"/>
  <c r="F409" i="6"/>
  <c r="F425" i="6"/>
  <c r="F493" i="6"/>
  <c r="F556" i="6"/>
  <c r="F564" i="6"/>
  <c r="F607" i="6"/>
  <c r="F685" i="6"/>
  <c r="F773" i="6"/>
  <c r="F910" i="6"/>
  <c r="F552" i="6"/>
  <c r="F654" i="6"/>
  <c r="F48" i="6"/>
  <c r="F59" i="6"/>
  <c r="F193" i="6"/>
  <c r="F429" i="6"/>
  <c r="F646" i="6"/>
  <c r="F89" i="6"/>
  <c r="F179" i="6"/>
  <c r="F205" i="6"/>
  <c r="F240" i="6"/>
  <c r="F566" i="6"/>
  <c r="F690" i="6"/>
  <c r="F40" i="6"/>
  <c r="F51" i="6"/>
  <c r="F94" i="6"/>
  <c r="F135" i="6"/>
  <c r="F166" i="6"/>
  <c r="F173" i="6"/>
  <c r="F180" i="6"/>
  <c r="F203" i="6"/>
  <c r="F208" i="6"/>
  <c r="F423" i="6"/>
  <c r="F466" i="6"/>
  <c r="F514" i="6"/>
  <c r="F522" i="6"/>
  <c r="F538" i="6"/>
  <c r="F575" i="6"/>
  <c r="F583" i="6"/>
  <c r="F730" i="6"/>
  <c r="F894" i="6"/>
  <c r="F942" i="6"/>
  <c r="F473" i="6"/>
  <c r="F707" i="6"/>
  <c r="F244" i="6"/>
  <c r="F501" i="6"/>
  <c r="F540" i="6"/>
  <c r="F585" i="6"/>
  <c r="F997" i="6"/>
  <c r="F28" i="6"/>
  <c r="F171" i="6"/>
  <c r="F215" i="6"/>
  <c r="F226" i="6"/>
  <c r="F229" i="6"/>
  <c r="F257" i="6"/>
  <c r="F269" i="6"/>
  <c r="F281" i="6"/>
  <c r="F293" i="6"/>
  <c r="F305" i="6"/>
  <c r="F317" i="6"/>
  <c r="F329" i="6"/>
  <c r="F341" i="6"/>
  <c r="F353" i="6"/>
  <c r="F365" i="6"/>
  <c r="F377" i="6"/>
  <c r="F452" i="6"/>
  <c r="F469" i="6"/>
  <c r="F491" i="6"/>
  <c r="F559" i="6"/>
  <c r="F733" i="6"/>
  <c r="F252" i="6"/>
  <c r="F264" i="6"/>
  <c r="F276" i="6"/>
  <c r="F288" i="6"/>
  <c r="F300" i="6"/>
  <c r="F312" i="6"/>
  <c r="F324" i="6"/>
  <c r="F336" i="6"/>
  <c r="F348" i="6"/>
  <c r="F360" i="6"/>
  <c r="F372" i="6"/>
  <c r="F413" i="6"/>
  <c r="F454" i="6"/>
  <c r="F495" i="6"/>
  <c r="F934" i="6"/>
  <c r="F65" i="6"/>
  <c r="F185" i="6"/>
  <c r="F197" i="6"/>
  <c r="F209" i="6"/>
  <c r="F256" i="6"/>
  <c r="F268" i="6"/>
  <c r="F280" i="6"/>
  <c r="F292" i="6"/>
  <c r="F304" i="6"/>
  <c r="F316" i="6"/>
  <c r="F328" i="6"/>
  <c r="F340" i="6"/>
  <c r="F352" i="6"/>
  <c r="F364" i="6"/>
  <c r="F376" i="6"/>
  <c r="F400" i="6"/>
  <c r="F465" i="6"/>
  <c r="F502" i="6"/>
  <c r="F644" i="6"/>
  <c r="F674" i="6"/>
  <c r="F781" i="6"/>
  <c r="F807" i="6"/>
  <c r="F929" i="6"/>
  <c r="F108" i="6"/>
  <c r="F221" i="6"/>
  <c r="F250" i="6"/>
  <c r="F262" i="6"/>
  <c r="F274" i="6"/>
  <c r="F286" i="6"/>
  <c r="F298" i="6"/>
  <c r="F310" i="6"/>
  <c r="F322" i="6"/>
  <c r="F334" i="6"/>
  <c r="F346" i="6"/>
  <c r="F358" i="6"/>
  <c r="F370" i="6"/>
  <c r="F389" i="6"/>
  <c r="F433" i="6"/>
  <c r="F461" i="6"/>
  <c r="F485" i="6"/>
  <c r="F520" i="6"/>
  <c r="F550" i="6"/>
  <c r="F555" i="6"/>
  <c r="F571" i="6"/>
  <c r="F587" i="6"/>
  <c r="F609" i="6"/>
  <c r="F642" i="6"/>
  <c r="F680" i="6"/>
  <c r="F683" i="6"/>
  <c r="F724" i="6"/>
  <c r="F735" i="6"/>
  <c r="F898" i="6"/>
  <c r="F940" i="6"/>
  <c r="F77" i="6"/>
  <c r="F120" i="6"/>
  <c r="F132" i="6"/>
  <c r="F144" i="6"/>
  <c r="F233" i="6"/>
  <c r="F411" i="6"/>
  <c r="F442" i="6"/>
  <c r="F472" i="6"/>
  <c r="F579" i="6"/>
  <c r="F632" i="6"/>
  <c r="F638" i="6"/>
  <c r="F652" i="6"/>
  <c r="F672" i="6"/>
  <c r="F766" i="6"/>
  <c r="F862" i="6"/>
  <c r="F932" i="6"/>
  <c r="F988" i="6"/>
  <c r="F36" i="6"/>
  <c r="F394" i="6"/>
  <c r="F505" i="6"/>
  <c r="F805" i="6"/>
  <c r="F437" i="6"/>
  <c r="F509" i="6"/>
  <c r="F563" i="6"/>
  <c r="F629" i="6"/>
  <c r="F889" i="6"/>
  <c r="F913" i="6"/>
  <c r="F965" i="6"/>
  <c r="F995" i="6"/>
  <c r="F406" i="6"/>
  <c r="F478" i="6"/>
  <c r="F549" i="6"/>
  <c r="F728" i="6"/>
  <c r="F731" i="6"/>
  <c r="F738" i="6"/>
  <c r="F757" i="6"/>
  <c r="F779" i="6"/>
  <c r="F821" i="6"/>
  <c r="F843" i="6"/>
  <c r="F860" i="6"/>
  <c r="F870" i="6"/>
  <c r="F901" i="6"/>
  <c r="F924" i="6"/>
  <c r="F927" i="6"/>
  <c r="F968" i="6"/>
  <c r="F187" i="6"/>
  <c r="F199" i="6"/>
  <c r="F404" i="6"/>
  <c r="F435" i="6"/>
  <c r="F441" i="6"/>
  <c r="F449" i="6"/>
  <c r="F476" i="6"/>
  <c r="F507" i="6"/>
  <c r="F513" i="6"/>
  <c r="F521" i="6"/>
  <c r="F553" i="6"/>
  <c r="F605" i="6"/>
  <c r="F611" i="6"/>
  <c r="F634" i="6"/>
  <c r="F768" i="6"/>
  <c r="F848" i="6"/>
  <c r="F958" i="6"/>
  <c r="F963" i="6"/>
  <c r="F971" i="6"/>
  <c r="F418" i="6"/>
  <c r="F490" i="6"/>
  <c r="F533" i="6"/>
  <c r="F541" i="6"/>
  <c r="F547" i="6"/>
  <c r="F601" i="6"/>
  <c r="F648" i="6"/>
  <c r="F676" i="6"/>
  <c r="F681" i="6"/>
  <c r="F716" i="6"/>
  <c r="F726" i="6"/>
  <c r="F748" i="6"/>
  <c r="F755" i="6"/>
  <c r="F846" i="6"/>
  <c r="F858" i="6"/>
  <c r="F892" i="6"/>
  <c r="F899" i="6"/>
  <c r="F729" i="6"/>
  <c r="F761" i="6"/>
  <c r="F844" i="6"/>
  <c r="F888" i="6"/>
  <c r="F947" i="6"/>
  <c r="F959" i="6"/>
  <c r="F984" i="6"/>
  <c r="F567" i="6"/>
  <c r="F622" i="6"/>
  <c r="F722" i="6"/>
  <c r="F785" i="6"/>
  <c r="F803" i="6"/>
  <c r="F840" i="6"/>
  <c r="F917" i="6"/>
  <c r="F977" i="6"/>
  <c r="F996" i="6"/>
  <c r="F582" i="6"/>
  <c r="F594" i="6"/>
  <c r="F606" i="6"/>
  <c r="F718" i="6"/>
  <c r="F764" i="6"/>
  <c r="F828" i="6"/>
  <c r="F920" i="6"/>
  <c r="F928" i="6"/>
  <c r="F972" i="6"/>
  <c r="F620" i="6"/>
  <c r="F635" i="6"/>
  <c r="F737" i="6"/>
  <c r="F754" i="6"/>
  <c r="F759" i="6"/>
  <c r="F864" i="6"/>
  <c r="F868" i="6"/>
  <c r="F874" i="6"/>
  <c r="F915" i="6"/>
  <c r="F936" i="6"/>
  <c r="F982" i="6"/>
  <c r="F705" i="6"/>
  <c r="F771" i="6"/>
  <c r="F833" i="6"/>
  <c r="F900" i="6"/>
  <c r="F948" i="6"/>
  <c r="F966" i="6"/>
  <c r="F684" i="6"/>
  <c r="F824" i="6"/>
  <c r="F838" i="6"/>
  <c r="F845" i="6"/>
  <c r="F923" i="6"/>
  <c r="F953" i="6"/>
  <c r="F624" i="6"/>
  <c r="F641" i="6"/>
  <c r="F753" i="6"/>
  <c r="F797" i="6"/>
  <c r="F810" i="6"/>
  <c r="F852" i="6"/>
  <c r="F918" i="6"/>
  <c r="F615" i="6"/>
  <c r="F639" i="6"/>
  <c r="F643" i="6"/>
  <c r="F653" i="6"/>
  <c r="F665" i="6"/>
  <c r="F682" i="6"/>
  <c r="F689" i="6"/>
  <c r="F693" i="6"/>
  <c r="F699" i="6"/>
  <c r="F732" i="6"/>
  <c r="F767" i="6"/>
  <c r="F815" i="6"/>
  <c r="F819" i="6"/>
  <c r="F822" i="6"/>
  <c r="F827" i="6"/>
  <c r="F831" i="6"/>
  <c r="F836" i="6"/>
  <c r="F856" i="6"/>
  <c r="F905" i="6"/>
  <c r="F951" i="6"/>
  <c r="F976" i="6"/>
  <c r="F713" i="6"/>
  <c r="F816" i="6"/>
  <c r="F887" i="6"/>
  <c r="F893" i="6"/>
  <c r="F804" i="6"/>
  <c r="F881" i="6"/>
  <c r="F941" i="6"/>
  <c r="F989" i="6"/>
  <c r="F655" i="6"/>
  <c r="F667" i="6"/>
  <c r="F688" i="6"/>
  <c r="F711" i="6"/>
  <c r="F736" i="6"/>
  <c r="F792" i="6"/>
  <c r="F812" i="6"/>
  <c r="F820" i="6"/>
  <c r="F826" i="6"/>
  <c r="F863" i="6"/>
  <c r="F865" i="6"/>
  <c r="F869" i="6"/>
  <c r="F891" i="6"/>
  <c r="F912" i="6"/>
  <c r="F922" i="6"/>
  <c r="F935" i="6"/>
  <c r="F937" i="6"/>
  <c r="F960" i="6"/>
  <c r="F970" i="6"/>
  <c r="F983" i="6"/>
  <c r="F677" i="6"/>
  <c r="F725" i="6"/>
  <c r="F780" i="6"/>
  <c r="F814" i="6"/>
  <c r="F851" i="6"/>
  <c r="F857" i="6"/>
  <c r="F879" i="6"/>
  <c r="F939" i="6"/>
  <c r="F1000" i="6" l="1"/>
  <c r="F1003" i="6" s="1"/>
  <c r="E14" i="6"/>
  <c r="H1007" i="6" l="1"/>
  <c r="H1006" i="6"/>
  <c r="H1005" i="6"/>
  <c r="H1003" i="6"/>
  <c r="H1004" i="6"/>
  <c r="H1001" i="6"/>
  <c r="H1000" i="6"/>
  <c r="H1002" i="6"/>
  <c r="G904" i="6"/>
  <c r="H904" i="6" s="1"/>
  <c r="G327" i="6"/>
  <c r="H327" i="6" s="1"/>
  <c r="G708" i="6"/>
  <c r="H708" i="6" s="1"/>
  <c r="G869" i="6"/>
  <c r="H869" i="6" s="1"/>
  <c r="G690" i="6"/>
  <c r="H690" i="6" s="1"/>
  <c r="G989" i="6"/>
  <c r="H989" i="6" s="1"/>
  <c r="G98" i="6"/>
  <c r="H98" i="6" s="1"/>
  <c r="G297" i="6"/>
  <c r="H297" i="6" s="1"/>
  <c r="G731" i="6"/>
  <c r="H731" i="6" s="1"/>
  <c r="G49" i="6"/>
  <c r="H49" i="6" s="1"/>
  <c r="G692" i="6"/>
  <c r="H692" i="6" s="1"/>
  <c r="G277" i="6"/>
  <c r="H277" i="6" s="1"/>
  <c r="G493" i="6"/>
  <c r="H493" i="6" s="1"/>
  <c r="G588" i="6"/>
  <c r="H588" i="6" s="1"/>
  <c r="G443" i="6"/>
  <c r="H443" i="6" s="1"/>
  <c r="G148" i="6"/>
  <c r="H148" i="6" s="1"/>
  <c r="G250" i="6"/>
  <c r="H250" i="6" s="1"/>
  <c r="G296" i="6"/>
  <c r="H296" i="6" s="1"/>
  <c r="G770" i="6"/>
  <c r="H770" i="6" s="1"/>
  <c r="G59" i="6"/>
  <c r="H59" i="6" s="1"/>
  <c r="G112" i="6"/>
  <c r="H112" i="6" s="1"/>
  <c r="G635" i="6"/>
  <c r="H635" i="6" s="1"/>
  <c r="G418" i="6"/>
  <c r="H418" i="6" s="1"/>
  <c r="G908" i="6"/>
  <c r="H908" i="6" s="1"/>
  <c r="G414" i="6"/>
  <c r="H414" i="6" s="1"/>
  <c r="G503" i="6"/>
  <c r="H503" i="6" s="1"/>
  <c r="G392" i="6"/>
  <c r="H392" i="6" s="1"/>
  <c r="G421" i="6"/>
  <c r="H421" i="6" s="1"/>
  <c r="G961" i="6"/>
  <c r="H961" i="6" s="1"/>
  <c r="G430" i="6"/>
  <c r="H430" i="6" s="1"/>
  <c r="G593" i="6"/>
  <c r="H593" i="6" s="1"/>
  <c r="G572" i="6"/>
  <c r="H572" i="6" s="1"/>
  <c r="G542" i="6"/>
  <c r="H542" i="6" s="1"/>
  <c r="G440" i="6"/>
  <c r="H440" i="6" s="1"/>
  <c r="G177" i="6"/>
  <c r="H177" i="6" s="1"/>
  <c r="G781" i="6"/>
  <c r="H781" i="6" s="1"/>
  <c r="G544" i="6"/>
  <c r="H544" i="6" s="1"/>
  <c r="G262" i="6"/>
  <c r="H262" i="6" s="1"/>
  <c r="G949" i="6"/>
  <c r="H949" i="6" s="1"/>
  <c r="G127" i="6"/>
  <c r="H127" i="6" s="1"/>
  <c r="G484" i="6"/>
  <c r="H484" i="6" s="1"/>
  <c r="G145" i="6"/>
  <c r="H145" i="6" s="1"/>
  <c r="G254" i="6"/>
  <c r="H254" i="6" s="1"/>
  <c r="G620" i="6"/>
  <c r="H620" i="6" s="1"/>
  <c r="G758" i="6"/>
  <c r="H758" i="6" s="1"/>
  <c r="G76" i="6"/>
  <c r="H76" i="6" s="1"/>
  <c r="G803" i="6"/>
  <c r="H803" i="6" s="1"/>
  <c r="G657" i="6"/>
  <c r="H657" i="6" s="1"/>
  <c r="G436" i="6"/>
  <c r="H436" i="6" s="1"/>
  <c r="G230" i="6"/>
  <c r="H230" i="6" s="1"/>
  <c r="G688" i="6"/>
  <c r="H688" i="6" s="1"/>
  <c r="G122" i="6"/>
  <c r="H122" i="6" s="1"/>
  <c r="G838" i="6"/>
  <c r="H838" i="6" s="1"/>
  <c r="G213" i="6"/>
  <c r="H213" i="6" s="1"/>
  <c r="G683" i="6"/>
  <c r="H683" i="6" s="1"/>
  <c r="G836" i="6"/>
  <c r="H836" i="6" s="1"/>
  <c r="G486" i="6"/>
  <c r="H486" i="6" s="1"/>
  <c r="G563" i="6"/>
  <c r="H563" i="6" s="1"/>
  <c r="G700" i="6"/>
  <c r="H700" i="6" s="1"/>
  <c r="G685" i="6"/>
  <c r="H685" i="6" s="1"/>
  <c r="G68" i="6"/>
  <c r="H68" i="6" s="1"/>
  <c r="G775" i="6"/>
  <c r="H775" i="6" s="1"/>
  <c r="G25" i="6"/>
  <c r="H25" i="6" s="1"/>
  <c r="G716" i="6"/>
  <c r="H716" i="6" s="1"/>
  <c r="G21" i="6"/>
  <c r="H21" i="6" s="1"/>
  <c r="G101" i="6"/>
  <c r="H101" i="6" s="1"/>
  <c r="G875" i="6"/>
  <c r="H875" i="6" s="1"/>
  <c r="G285" i="6"/>
  <c r="H285" i="6" s="1"/>
  <c r="G655" i="6"/>
  <c r="H655" i="6" s="1"/>
  <c r="G202" i="6"/>
  <c r="H202" i="6" s="1"/>
  <c r="G991" i="6"/>
  <c r="H991" i="6" s="1"/>
  <c r="G681" i="6"/>
  <c r="H681" i="6" s="1"/>
  <c r="G395" i="6"/>
  <c r="H395" i="6" s="1"/>
  <c r="G686" i="6"/>
  <c r="H686" i="6" s="1"/>
  <c r="G570" i="6"/>
  <c r="H570" i="6" s="1"/>
  <c r="G555" i="6"/>
  <c r="H555" i="6" s="1"/>
  <c r="G357" i="6"/>
  <c r="H357" i="6" s="1"/>
  <c r="G757" i="6"/>
  <c r="H757" i="6" s="1"/>
  <c r="G482" i="6"/>
  <c r="H482" i="6" s="1"/>
  <c r="G447" i="6"/>
  <c r="H447" i="6" s="1"/>
  <c r="G822" i="6"/>
  <c r="H822" i="6" s="1"/>
  <c r="G762" i="6"/>
  <c r="H762" i="6" s="1"/>
  <c r="G270" i="6"/>
  <c r="H270" i="6" s="1"/>
  <c r="G211" i="6"/>
  <c r="H211" i="6" s="1"/>
  <c r="G494" i="6"/>
  <c r="H494" i="6" s="1"/>
  <c r="G306" i="6"/>
  <c r="H306" i="6" s="1"/>
  <c r="G624" i="6"/>
  <c r="H624" i="6" s="1"/>
  <c r="G533" i="6"/>
  <c r="H533" i="6" s="1"/>
  <c r="G946" i="6"/>
  <c r="H946" i="6" s="1"/>
  <c r="G641" i="6"/>
  <c r="H641" i="6" s="1"/>
  <c r="G651" i="6"/>
  <c r="H651" i="6" s="1"/>
  <c r="G86" i="6"/>
  <c r="H86" i="6" s="1"/>
  <c r="G764" i="6"/>
  <c r="H764" i="6" s="1"/>
  <c r="G788" i="6"/>
  <c r="H788" i="6" s="1"/>
  <c r="G649" i="6"/>
  <c r="H649" i="6" s="1"/>
  <c r="G295" i="6"/>
  <c r="H295" i="6" s="1"/>
  <c r="G739" i="6"/>
  <c r="H739" i="6" s="1"/>
  <c r="G648" i="6"/>
  <c r="H648" i="6" s="1"/>
  <c r="G846" i="6"/>
  <c r="H846" i="6" s="1"/>
  <c r="G976" i="6"/>
  <c r="H976" i="6" s="1"/>
  <c r="G480" i="6"/>
  <c r="H480" i="6" s="1"/>
  <c r="G523" i="6"/>
  <c r="H523" i="6" s="1"/>
  <c r="G809" i="6"/>
  <c r="H809" i="6" s="1"/>
  <c r="G966" i="6"/>
  <c r="H966" i="6" s="1"/>
  <c r="G617" i="6"/>
  <c r="H617" i="6" s="1"/>
  <c r="G871" i="6"/>
  <c r="H871" i="6" s="1"/>
  <c r="G251" i="6"/>
  <c r="H251" i="6" s="1"/>
  <c r="G100" i="6"/>
  <c r="H100" i="6" s="1"/>
  <c r="G152" i="6"/>
  <c r="H152" i="6" s="1"/>
  <c r="G963" i="6"/>
  <c r="H963" i="6" s="1"/>
  <c r="G857" i="6"/>
  <c r="H857" i="6" s="1"/>
  <c r="G269" i="6"/>
  <c r="H269" i="6" s="1"/>
  <c r="G128" i="6"/>
  <c r="H128" i="6" s="1"/>
  <c r="G104" i="6"/>
  <c r="H104" i="6" s="1"/>
  <c r="G679" i="6"/>
  <c r="H679" i="6" s="1"/>
  <c r="G797" i="6"/>
  <c r="H797" i="6" s="1"/>
  <c r="G223" i="6"/>
  <c r="H223" i="6" s="1"/>
  <c r="G882" i="6"/>
  <c r="H882" i="6" s="1"/>
  <c r="G659" i="6"/>
  <c r="H659" i="6" s="1"/>
  <c r="G660" i="6"/>
  <c r="H660" i="6" s="1"/>
  <c r="G308" i="6"/>
  <c r="H308" i="6" s="1"/>
  <c r="G460" i="6"/>
  <c r="H460" i="6" s="1"/>
  <c r="G977" i="6"/>
  <c r="H977" i="6" s="1"/>
  <c r="G719" i="6"/>
  <c r="H719" i="6" s="1"/>
  <c r="G673" i="6"/>
  <c r="H673" i="6" s="1"/>
  <c r="G717" i="6"/>
  <c r="H717" i="6" s="1"/>
  <c r="G363" i="6"/>
  <c r="H363" i="6" s="1"/>
  <c r="G528" i="6"/>
  <c r="H528" i="6" s="1"/>
  <c r="G457" i="6"/>
  <c r="H457" i="6" s="1"/>
  <c r="G561" i="6"/>
  <c r="H561" i="6" s="1"/>
  <c r="G790" i="6"/>
  <c r="H790" i="6" s="1"/>
  <c r="G960" i="6"/>
  <c r="H960" i="6" s="1"/>
  <c r="G531" i="6"/>
  <c r="H531" i="6" s="1"/>
  <c r="G232" i="6"/>
  <c r="H232" i="6" s="1"/>
  <c r="G640" i="6"/>
  <c r="H640" i="6" s="1"/>
  <c r="G792" i="6"/>
  <c r="H792" i="6" s="1"/>
  <c r="G778" i="6"/>
  <c r="H778" i="6" s="1"/>
  <c r="G51" i="6"/>
  <c r="H51" i="6" s="1"/>
  <c r="G272" i="6"/>
  <c r="H272" i="6" s="1"/>
  <c r="G247" i="6"/>
  <c r="H247" i="6" s="1"/>
  <c r="G500" i="6"/>
  <c r="H500" i="6" s="1"/>
  <c r="G784" i="6"/>
  <c r="H784" i="6" s="1"/>
  <c r="G556" i="6"/>
  <c r="H556" i="6" s="1"/>
  <c r="G362" i="6"/>
  <c r="H362" i="6" s="1"/>
  <c r="G706" i="6"/>
  <c r="H706" i="6" s="1"/>
  <c r="G348" i="6"/>
  <c r="H348" i="6" s="1"/>
  <c r="G903" i="6"/>
  <c r="H903" i="6" s="1"/>
  <c r="G473" i="6"/>
  <c r="H473" i="6" s="1"/>
  <c r="G182" i="6"/>
  <c r="H182" i="6" s="1"/>
  <c r="G760" i="6"/>
  <c r="H760" i="6" s="1"/>
  <c r="G801" i="6"/>
  <c r="H801" i="6" s="1"/>
  <c r="G808" i="6"/>
  <c r="H808" i="6" s="1"/>
  <c r="G400" i="6"/>
  <c r="H400" i="6" s="1"/>
  <c r="G404" i="6"/>
  <c r="H404" i="6" s="1"/>
  <c r="G180" i="6"/>
  <c r="H180" i="6" s="1"/>
  <c r="G835" i="6"/>
  <c r="H835" i="6" s="1"/>
  <c r="G725" i="6"/>
  <c r="H725" i="6" s="1"/>
  <c r="G607" i="6"/>
  <c r="H607" i="6" s="1"/>
  <c r="G627" i="6"/>
  <c r="H627" i="6" s="1"/>
  <c r="G698" i="6"/>
  <c r="H698" i="6" s="1"/>
  <c r="G339" i="6"/>
  <c r="H339" i="6" s="1"/>
  <c r="G917" i="6"/>
  <c r="H917" i="6" s="1"/>
  <c r="G644" i="6"/>
  <c r="H644" i="6" s="1"/>
  <c r="G23" i="6"/>
  <c r="H23" i="6" s="1"/>
  <c r="G722" i="6"/>
  <c r="H722" i="6" s="1"/>
  <c r="G300" i="6"/>
  <c r="H300" i="6" s="1"/>
  <c r="G508" i="6"/>
  <c r="H508" i="6" s="1"/>
  <c r="G787" i="6"/>
  <c r="H787" i="6" s="1"/>
  <c r="G62" i="6"/>
  <c r="H62" i="6" s="1"/>
  <c r="G995" i="6"/>
  <c r="H995" i="6" s="1"/>
  <c r="G907" i="6"/>
  <c r="H907" i="6" s="1"/>
  <c r="G312" i="6"/>
  <c r="H312" i="6" s="1"/>
  <c r="G827" i="6"/>
  <c r="H827" i="6" s="1"/>
  <c r="G841" i="6"/>
  <c r="H841" i="6" s="1"/>
  <c r="G873" i="6"/>
  <c r="H873" i="6" s="1"/>
  <c r="G771" i="6"/>
  <c r="H771" i="6" s="1"/>
  <c r="G245" i="6"/>
  <c r="H245" i="6" s="1"/>
  <c r="G242" i="6"/>
  <c r="H242" i="6" s="1"/>
  <c r="G437" i="6"/>
  <c r="H437" i="6" s="1"/>
  <c r="G200" i="6"/>
  <c r="H200" i="6" s="1"/>
  <c r="G608" i="6"/>
  <c r="H608" i="6" s="1"/>
  <c r="G388" i="6"/>
  <c r="H388" i="6" s="1"/>
  <c r="G215" i="6"/>
  <c r="H215" i="6" s="1"/>
  <c r="G347" i="6"/>
  <c r="H347" i="6" s="1"/>
  <c r="G252" i="6"/>
  <c r="H252" i="6" s="1"/>
  <c r="G265" i="6"/>
  <c r="H265" i="6" s="1"/>
  <c r="G517" i="6"/>
  <c r="H517" i="6" s="1"/>
  <c r="G366" i="6"/>
  <c r="H366" i="6" s="1"/>
  <c r="G582" i="6"/>
  <c r="H582" i="6" s="1"/>
  <c r="G36" i="6"/>
  <c r="H36" i="6" s="1"/>
  <c r="G117" i="6"/>
  <c r="H117" i="6" s="1"/>
  <c r="G861" i="6"/>
  <c r="H861" i="6" s="1"/>
  <c r="G208" i="6"/>
  <c r="H208" i="6" s="1"/>
  <c r="G844" i="6"/>
  <c r="H844" i="6" s="1"/>
  <c r="G390" i="6"/>
  <c r="H390" i="6" s="1"/>
  <c r="G666" i="6"/>
  <c r="H666" i="6" s="1"/>
  <c r="G64" i="6"/>
  <c r="H64" i="6" s="1"/>
  <c r="G263" i="6"/>
  <c r="H263" i="6" s="1"/>
  <c r="G267" i="6"/>
  <c r="H267" i="6" s="1"/>
  <c r="G253" i="6"/>
  <c r="H253" i="6" s="1"/>
  <c r="G361" i="6"/>
  <c r="H361" i="6" s="1"/>
  <c r="G799" i="6"/>
  <c r="H799" i="6" s="1"/>
  <c r="G126" i="6"/>
  <c r="H126" i="6" s="1"/>
  <c r="G292" i="6"/>
  <c r="H292" i="6" s="1"/>
  <c r="G677" i="6"/>
  <c r="H677" i="6" s="1"/>
  <c r="G763" i="6"/>
  <c r="H763" i="6" s="1"/>
  <c r="G218" i="6"/>
  <c r="H218" i="6" s="1"/>
  <c r="G551" i="6"/>
  <c r="H551" i="6" s="1"/>
  <c r="G878" i="6"/>
  <c r="H878" i="6" s="1"/>
  <c r="G372" i="6"/>
  <c r="H372" i="6" s="1"/>
  <c r="G168" i="6"/>
  <c r="H168" i="6" s="1"/>
  <c r="G768" i="6"/>
  <c r="H768" i="6" s="1"/>
  <c r="G821" i="6"/>
  <c r="H821" i="6" s="1"/>
  <c r="G526" i="6"/>
  <c r="H526" i="6" s="1"/>
  <c r="G153" i="6"/>
  <c r="H153" i="6" s="1"/>
  <c r="G693" i="6"/>
  <c r="H693" i="6" s="1"/>
  <c r="G712" i="6"/>
  <c r="H712" i="6" s="1"/>
  <c r="G785" i="6"/>
  <c r="H785" i="6" s="1"/>
  <c r="G70" i="6"/>
  <c r="H70" i="6" s="1"/>
  <c r="G702" i="6"/>
  <c r="H702" i="6" s="1"/>
  <c r="G866" i="6"/>
  <c r="H866" i="6" s="1"/>
  <c r="G675" i="6"/>
  <c r="H675" i="6" s="1"/>
  <c r="G880" i="6"/>
  <c r="H880" i="6" s="1"/>
  <c r="G214" i="6"/>
  <c r="H214" i="6" s="1"/>
  <c r="G67" i="6"/>
  <c r="H67" i="6" s="1"/>
  <c r="G80" i="6"/>
  <c r="H80" i="6" s="1"/>
  <c r="G402" i="6"/>
  <c r="H402" i="6" s="1"/>
  <c r="G711" i="6"/>
  <c r="H711" i="6" s="1"/>
  <c r="G589" i="6"/>
  <c r="H589" i="6" s="1"/>
  <c r="G111" i="6"/>
  <c r="H111" i="6" s="1"/>
  <c r="G914" i="6"/>
  <c r="H914" i="6" s="1"/>
  <c r="G405" i="6"/>
  <c r="H405" i="6" s="1"/>
  <c r="G166" i="6"/>
  <c r="H166" i="6" s="1"/>
  <c r="G699" i="6"/>
  <c r="H699" i="6" s="1"/>
  <c r="G806" i="6"/>
  <c r="H806" i="6" s="1"/>
  <c r="G399" i="6"/>
  <c r="H399" i="6" s="1"/>
  <c r="G884" i="6"/>
  <c r="H884" i="6" s="1"/>
  <c r="G143" i="6"/>
  <c r="H143" i="6" s="1"/>
  <c r="G887" i="6"/>
  <c r="H887" i="6" s="1"/>
  <c r="G831" i="6"/>
  <c r="H831" i="6" s="1"/>
  <c r="G823" i="6"/>
  <c r="H823" i="6" s="1"/>
  <c r="G594" i="6"/>
  <c r="H594" i="6" s="1"/>
  <c r="G92" i="6"/>
  <c r="H92" i="6" s="1"/>
  <c r="G530" i="6"/>
  <c r="H530" i="6" s="1"/>
  <c r="G401" i="6"/>
  <c r="H401" i="6" s="1"/>
  <c r="G231" i="6"/>
  <c r="H231" i="6" s="1"/>
  <c r="G951" i="6"/>
  <c r="H951" i="6" s="1"/>
  <c r="G967" i="6"/>
  <c r="H967" i="6" s="1"/>
  <c r="G661" i="6"/>
  <c r="H661" i="6" s="1"/>
  <c r="G732" i="6"/>
  <c r="H732" i="6" s="1"/>
  <c r="G462" i="6"/>
  <c r="H462" i="6" s="1"/>
  <c r="G919" i="6"/>
  <c r="H919" i="6" s="1"/>
  <c r="G33" i="6"/>
  <c r="H33" i="6" s="1"/>
  <c r="G837" i="6"/>
  <c r="H837" i="6" s="1"/>
  <c r="G88" i="6"/>
  <c r="H88" i="6" s="1"/>
  <c r="G464" i="6"/>
  <c r="H464" i="6" s="1"/>
  <c r="G728" i="6"/>
  <c r="H728" i="6" s="1"/>
  <c r="G789" i="6"/>
  <c r="H789" i="6" s="1"/>
  <c r="G301" i="6"/>
  <c r="H301" i="6" s="1"/>
  <c r="G413" i="6"/>
  <c r="H413" i="6" s="1"/>
  <c r="G941" i="6"/>
  <c r="H941" i="6" s="1"/>
  <c r="G229" i="6"/>
  <c r="H229" i="6" s="1"/>
  <c r="G102" i="6"/>
  <c r="H102" i="6" s="1"/>
  <c r="G969" i="6"/>
  <c r="H969" i="6" s="1"/>
  <c r="G187" i="6"/>
  <c r="H187" i="6" s="1"/>
  <c r="G663" i="6"/>
  <c r="H663" i="6" s="1"/>
  <c r="G47" i="6"/>
  <c r="H47" i="6" s="1"/>
  <c r="G507" i="6"/>
  <c r="H507" i="6" s="1"/>
  <c r="G619" i="6"/>
  <c r="H619" i="6" s="1"/>
  <c r="G415" i="6"/>
  <c r="H415" i="6" s="1"/>
  <c r="G504" i="6"/>
  <c r="H504" i="6" s="1"/>
  <c r="G287" i="6"/>
  <c r="H287" i="6" s="1"/>
  <c r="G527" i="6"/>
  <c r="H527" i="6" s="1"/>
  <c r="G524" i="6"/>
  <c r="H524" i="6" s="1"/>
  <c r="G134" i="6"/>
  <c r="H134" i="6" s="1"/>
  <c r="G696" i="6"/>
  <c r="H696" i="6" s="1"/>
  <c r="G459" i="6"/>
  <c r="H459" i="6" s="1"/>
  <c r="G233" i="6"/>
  <c r="H233" i="6" s="1"/>
  <c r="G534" i="6"/>
  <c r="H534" i="6" s="1"/>
  <c r="G574" i="6"/>
  <c r="H574" i="6" s="1"/>
  <c r="G736" i="6"/>
  <c r="H736" i="6" s="1"/>
  <c r="G69" i="6"/>
  <c r="H69" i="6" s="1"/>
  <c r="G294" i="6"/>
  <c r="H294" i="6" s="1"/>
  <c r="G345" i="6"/>
  <c r="H345" i="6" s="1"/>
  <c r="G729" i="6"/>
  <c r="H729" i="6" s="1"/>
  <c r="G389" i="6"/>
  <c r="H389" i="6" s="1"/>
  <c r="G450" i="6"/>
  <c r="H450" i="6" s="1"/>
  <c r="G793" i="6"/>
  <c r="H793" i="6" s="1"/>
  <c r="G409" i="6"/>
  <c r="H409" i="6" s="1"/>
  <c r="G350" i="6"/>
  <c r="H350" i="6" s="1"/>
  <c r="G813" i="6"/>
  <c r="H813" i="6" s="1"/>
  <c r="G311" i="6"/>
  <c r="H311" i="6" s="1"/>
  <c r="G120" i="6"/>
  <c r="H120" i="6" s="1"/>
  <c r="G217" i="6"/>
  <c r="H217" i="6" s="1"/>
  <c r="G664" i="6"/>
  <c r="H664" i="6" s="1"/>
  <c r="G804" i="6"/>
  <c r="H804" i="6" s="1"/>
  <c r="G510" i="6"/>
  <c r="H510" i="6" s="1"/>
  <c r="G65" i="6"/>
  <c r="H65" i="6" s="1"/>
  <c r="G181" i="6"/>
  <c r="H181" i="6" s="1"/>
  <c r="G432" i="6"/>
  <c r="H432" i="6" s="1"/>
  <c r="G856" i="6"/>
  <c r="H856" i="6" s="1"/>
  <c r="G227" i="6"/>
  <c r="H227" i="6" s="1"/>
  <c r="G32" i="6"/>
  <c r="H32" i="6" s="1"/>
  <c r="G380" i="6"/>
  <c r="H380" i="6" s="1"/>
  <c r="G137" i="6"/>
  <c r="H137" i="6" s="1"/>
  <c r="G99" i="6"/>
  <c r="H99" i="6" s="1"/>
  <c r="G680" i="6"/>
  <c r="H680" i="6" s="1"/>
  <c r="G239" i="6"/>
  <c r="H239" i="6" s="1"/>
  <c r="G740" i="6"/>
  <c r="H740" i="6" s="1"/>
  <c r="G847" i="6"/>
  <c r="H847" i="6" s="1"/>
  <c r="G56" i="6"/>
  <c r="H56" i="6" s="1"/>
  <c r="G674" i="6"/>
  <c r="H674" i="6" s="1"/>
  <c r="G369" i="6"/>
  <c r="H369" i="6" s="1"/>
  <c r="G684" i="6"/>
  <c r="H684" i="6" s="1"/>
  <c r="G766" i="6"/>
  <c r="H766" i="6" s="1"/>
  <c r="G444" i="6"/>
  <c r="H444" i="6" s="1"/>
  <c r="G305" i="6"/>
  <c r="H305" i="6" s="1"/>
  <c r="G336" i="6"/>
  <c r="H336" i="6" s="1"/>
  <c r="G118" i="6"/>
  <c r="H118" i="6" s="1"/>
  <c r="G174" i="6"/>
  <c r="H174" i="6" s="1"/>
  <c r="G540" i="6"/>
  <c r="H540" i="6" s="1"/>
  <c r="G383" i="6"/>
  <c r="H383" i="6" s="1"/>
  <c r="G370" i="6"/>
  <c r="H370" i="6" s="1"/>
  <c r="G610" i="6"/>
  <c r="H610" i="6" s="1"/>
  <c r="G341" i="6"/>
  <c r="H341" i="6" s="1"/>
  <c r="G691" i="6"/>
  <c r="H691" i="6" s="1"/>
  <c r="G165" i="6"/>
  <c r="H165" i="6" s="1"/>
  <c r="G441" i="6"/>
  <c r="H441" i="6" s="1"/>
  <c r="G637" i="6"/>
  <c r="H637" i="6" s="1"/>
  <c r="G492" i="6"/>
  <c r="H492" i="6" s="1"/>
  <c r="G234" i="6"/>
  <c r="H234" i="6" s="1"/>
  <c r="G130" i="6"/>
  <c r="H130" i="6" s="1"/>
  <c r="G340" i="6"/>
  <c r="H340" i="6" s="1"/>
  <c r="G520" i="6"/>
  <c r="H520" i="6" s="1"/>
  <c r="G939" i="6"/>
  <c r="H939" i="6" s="1"/>
  <c r="G742" i="6"/>
  <c r="H742" i="6" s="1"/>
  <c r="G360" i="6"/>
  <c r="H360" i="6" s="1"/>
  <c r="G150" i="6"/>
  <c r="H150" i="6" s="1"/>
  <c r="G192" i="6"/>
  <c r="H192" i="6" s="1"/>
  <c r="G975" i="6"/>
  <c r="H975" i="6" s="1"/>
  <c r="G796" i="6"/>
  <c r="H796" i="6" s="1"/>
  <c r="G575" i="6"/>
  <c r="H575" i="6" s="1"/>
  <c r="G81" i="6"/>
  <c r="H81" i="6" s="1"/>
  <c r="G945" i="6"/>
  <c r="H945" i="6" s="1"/>
  <c r="G805" i="6"/>
  <c r="H805" i="6" s="1"/>
  <c r="G590" i="6"/>
  <c r="H590" i="6" s="1"/>
  <c r="G990" i="6"/>
  <c r="H990" i="6" s="1"/>
  <c r="G220" i="6"/>
  <c r="H220" i="6" s="1"/>
  <c r="G330" i="6"/>
  <c r="H330" i="6" s="1"/>
  <c r="G183" i="6"/>
  <c r="H183" i="6" s="1"/>
  <c r="G513" i="6"/>
  <c r="H513" i="6" s="1"/>
  <c r="G634" i="6"/>
  <c r="H634" i="6" s="1"/>
  <c r="G438" i="6"/>
  <c r="H438" i="6" s="1"/>
  <c r="G419" i="6"/>
  <c r="H419" i="6" s="1"/>
  <c r="G478" i="6"/>
  <c r="H478" i="6" s="1"/>
  <c r="G899" i="6"/>
  <c r="H899" i="6" s="1"/>
  <c r="G779" i="6"/>
  <c r="H779" i="6" s="1"/>
  <c r="G489" i="6"/>
  <c r="H489" i="6" s="1"/>
  <c r="G794" i="6"/>
  <c r="H794" i="6" s="1"/>
  <c r="G491" i="6"/>
  <c r="H491" i="6" s="1"/>
  <c r="G78" i="6"/>
  <c r="H78" i="6" s="1"/>
  <c r="G396" i="6"/>
  <c r="H396" i="6" s="1"/>
  <c r="G119" i="6"/>
  <c r="H119" i="6" s="1"/>
  <c r="G632" i="6"/>
  <c r="H632" i="6" s="1"/>
  <c r="G876" i="6"/>
  <c r="H876" i="6" s="1"/>
  <c r="G704" i="6"/>
  <c r="H704" i="6" s="1"/>
  <c r="G434" i="6"/>
  <c r="H434" i="6" s="1"/>
  <c r="G970" i="6"/>
  <c r="H970" i="6" s="1"/>
  <c r="G109" i="6"/>
  <c r="H109" i="6" s="1"/>
  <c r="G113" i="6"/>
  <c r="H113" i="6" s="1"/>
  <c r="G756" i="6"/>
  <c r="H756" i="6" s="1"/>
  <c r="G707" i="6"/>
  <c r="H707" i="6" s="1"/>
  <c r="G568" i="6"/>
  <c r="H568" i="6" s="1"/>
  <c r="G30" i="6"/>
  <c r="H30" i="6" s="1"/>
  <c r="G578" i="6"/>
  <c r="H578" i="6" s="1"/>
  <c r="G26" i="6"/>
  <c r="H26" i="6" s="1"/>
  <c r="G955" i="6"/>
  <c r="H955" i="6" s="1"/>
  <c r="G646" i="6"/>
  <c r="H646" i="6" s="1"/>
  <c r="G141" i="6"/>
  <c r="H141" i="6" s="1"/>
  <c r="G890" i="6"/>
  <c r="H890" i="6" s="1"/>
  <c r="G782" i="6"/>
  <c r="H782" i="6" s="1"/>
  <c r="G20" i="6"/>
  <c r="H20" i="6" s="1"/>
  <c r="G123" i="6"/>
  <c r="H123" i="6" s="1"/>
  <c r="G567" i="6"/>
  <c r="H567" i="6" s="1"/>
  <c r="G490" i="6"/>
  <c r="H490" i="6" s="1"/>
  <c r="G255" i="6"/>
  <c r="H255" i="6" s="1"/>
  <c r="G110" i="6"/>
  <c r="H110" i="6" s="1"/>
  <c r="G468" i="6"/>
  <c r="H468" i="6" s="1"/>
  <c r="G863" i="6"/>
  <c r="H863" i="6" s="1"/>
  <c r="G54" i="6"/>
  <c r="H54" i="6" s="1"/>
  <c r="G825" i="6"/>
  <c r="H825" i="6" s="1"/>
  <c r="G149" i="6"/>
  <c r="H149" i="6" s="1"/>
  <c r="G913" i="6"/>
  <c r="H913" i="6" s="1"/>
  <c r="G765" i="6"/>
  <c r="H765" i="6" s="1"/>
  <c r="G131" i="6"/>
  <c r="H131" i="6" s="1"/>
  <c r="G580" i="6"/>
  <c r="H580" i="6" s="1"/>
  <c r="G667" i="6"/>
  <c r="H667" i="6" s="1"/>
  <c r="G35" i="6"/>
  <c r="H35" i="6" s="1"/>
  <c r="G422" i="6"/>
  <c r="H422" i="6" s="1"/>
  <c r="G816" i="6"/>
  <c r="H816" i="6" s="1"/>
  <c r="G435" i="6"/>
  <c r="H435" i="6" s="1"/>
  <c r="G654" i="6"/>
  <c r="H654" i="6" s="1"/>
  <c r="G515" i="6"/>
  <c r="H515" i="6" s="1"/>
  <c r="G225" i="6"/>
  <c r="H225" i="6" s="1"/>
  <c r="G879" i="6"/>
  <c r="H879" i="6" s="1"/>
  <c r="G281" i="6"/>
  <c r="H281" i="6" s="1"/>
  <c r="G606" i="6"/>
  <c r="H606" i="6" s="1"/>
  <c r="G501" i="6"/>
  <c r="H501" i="6" s="1"/>
  <c r="G451" i="6"/>
  <c r="H451" i="6" s="1"/>
  <c r="G678" i="6"/>
  <c r="H678" i="6" s="1"/>
  <c r="G703" i="6"/>
  <c r="H703" i="6" s="1"/>
  <c r="G349" i="6"/>
  <c r="H349" i="6" s="1"/>
  <c r="G496" i="6"/>
  <c r="H496" i="6" s="1"/>
  <c r="G599" i="6"/>
  <c r="H599" i="6" s="1"/>
  <c r="G352" i="6"/>
  <c r="H352" i="6" s="1"/>
  <c r="G170" i="6"/>
  <c r="H170" i="6" s="1"/>
  <c r="G403" i="6"/>
  <c r="H403" i="6" s="1"/>
  <c r="G602" i="6"/>
  <c r="H602" i="6" s="1"/>
  <c r="G353" i="6"/>
  <c r="H353" i="6" s="1"/>
  <c r="G591" i="6"/>
  <c r="H591" i="6" s="1"/>
  <c r="G752" i="6"/>
  <c r="H752" i="6" s="1"/>
  <c r="G393" i="6"/>
  <c r="H393" i="6" s="1"/>
  <c r="G965" i="6"/>
  <c r="H965" i="6" s="1"/>
  <c r="G751" i="6"/>
  <c r="H751" i="6" s="1"/>
  <c r="G772" i="6"/>
  <c r="H772" i="6" s="1"/>
  <c r="G562" i="6"/>
  <c r="H562" i="6" s="1"/>
  <c r="G889" i="6"/>
  <c r="H889" i="6" s="1"/>
  <c r="G42" i="6"/>
  <c r="H42" i="6" s="1"/>
  <c r="G44" i="6"/>
  <c r="H44" i="6" s="1"/>
  <c r="G720" i="6"/>
  <c r="H720" i="6" s="1"/>
  <c r="G774" i="6"/>
  <c r="H774" i="6" s="1"/>
  <c r="G769" i="6"/>
  <c r="H769" i="6" s="1"/>
  <c r="G291" i="6"/>
  <c r="H291" i="6" s="1"/>
  <c r="G905" i="6"/>
  <c r="H905" i="6" s="1"/>
  <c r="G282" i="6"/>
  <c r="H282" i="6" s="1"/>
  <c r="G662" i="6"/>
  <c r="H662" i="6" s="1"/>
  <c r="G144" i="6"/>
  <c r="H144" i="6" s="1"/>
  <c r="G947" i="6"/>
  <c r="H947" i="6" s="1"/>
  <c r="G160" i="6"/>
  <c r="H160" i="6" s="1"/>
  <c r="G713" i="6"/>
  <c r="H713" i="6" s="1"/>
  <c r="G142" i="6"/>
  <c r="H142" i="6" s="1"/>
  <c r="G280" i="6"/>
  <c r="H280" i="6" s="1"/>
  <c r="G381" i="6"/>
  <c r="H381" i="6" s="1"/>
  <c r="G854" i="6"/>
  <c r="H854" i="6" s="1"/>
  <c r="G633" i="6"/>
  <c r="H633" i="6" s="1"/>
  <c r="G40" i="6"/>
  <c r="H40" i="6" s="1"/>
  <c r="G600" i="6"/>
  <c r="H600" i="6" s="1"/>
  <c r="G511" i="6"/>
  <c r="H511" i="6" s="1"/>
  <c r="G268" i="6"/>
  <c r="H268" i="6" s="1"/>
  <c r="G724" i="6"/>
  <c r="H724" i="6" s="1"/>
  <c r="G384" i="6"/>
  <c r="H384" i="6" s="1"/>
  <c r="G514" i="6"/>
  <c r="H514" i="6" s="1"/>
  <c r="G18" i="6"/>
  <c r="H18" i="6" s="1"/>
  <c r="G472" i="6"/>
  <c r="H472" i="6" s="1"/>
  <c r="G746" i="6"/>
  <c r="H746" i="6" s="1"/>
  <c r="G61" i="6"/>
  <c r="H61" i="6" s="1"/>
  <c r="G668" i="6"/>
  <c r="H668" i="6" s="1"/>
  <c r="G355" i="6"/>
  <c r="H355" i="6" s="1"/>
  <c r="G604" i="6"/>
  <c r="H604" i="6" s="1"/>
  <c r="G723" i="6"/>
  <c r="H723" i="6" s="1"/>
  <c r="G818" i="6"/>
  <c r="H818" i="6" s="1"/>
  <c r="G557" i="6"/>
  <c r="H557" i="6" s="1"/>
  <c r="G682" i="6"/>
  <c r="H682" i="6" s="1"/>
  <c r="G815" i="6"/>
  <c r="H815" i="6" s="1"/>
  <c r="G46" i="6"/>
  <c r="H46" i="6" s="1"/>
  <c r="G453" i="6"/>
  <c r="H453" i="6" s="1"/>
  <c r="G650" i="6"/>
  <c r="H650" i="6" s="1"/>
  <c r="G710" i="6"/>
  <c r="H710" i="6" s="1"/>
  <c r="G656" i="6"/>
  <c r="H656" i="6" s="1"/>
  <c r="G320" i="6"/>
  <c r="H320" i="6" s="1"/>
  <c r="G795" i="6"/>
  <c r="H795" i="6" s="1"/>
  <c r="G952" i="6"/>
  <c r="H952" i="6" s="1"/>
  <c r="G982" i="6"/>
  <c r="H982" i="6" s="1"/>
  <c r="G439" i="6"/>
  <c r="H439" i="6" s="1"/>
  <c r="G839" i="6"/>
  <c r="H839" i="6" s="1"/>
  <c r="G216" i="6"/>
  <c r="H216" i="6" s="1"/>
  <c r="G583" i="6"/>
  <c r="H583" i="6" s="1"/>
  <c r="G558" i="6"/>
  <c r="H558" i="6" s="1"/>
  <c r="G895" i="6"/>
  <c r="H895" i="6" s="1"/>
  <c r="G983" i="6"/>
  <c r="H983" i="6" s="1"/>
  <c r="G609" i="6"/>
  <c r="H609" i="6" s="1"/>
  <c r="G364" i="6"/>
  <c r="H364" i="6" s="1"/>
  <c r="G579" i="6"/>
  <c r="H579" i="6" s="1"/>
  <c r="G96" i="6"/>
  <c r="H96" i="6" s="1"/>
  <c r="G830" i="6"/>
  <c r="H830" i="6" s="1"/>
  <c r="G359" i="6"/>
  <c r="H359" i="6" s="1"/>
  <c r="G892" i="6"/>
  <c r="H892" i="6" s="1"/>
  <c r="G271" i="6"/>
  <c r="H271" i="6" s="1"/>
  <c r="G83" i="6"/>
  <c r="H83" i="6" s="1"/>
  <c r="G79" i="6"/>
  <c r="H79" i="6" s="1"/>
  <c r="G962" i="6"/>
  <c r="H962" i="6" s="1"/>
  <c r="G313" i="6"/>
  <c r="H313" i="6" s="1"/>
  <c r="G953" i="6"/>
  <c r="H953" i="6" s="1"/>
  <c r="G185" i="6"/>
  <c r="H185" i="6" s="1"/>
  <c r="G552" i="6"/>
  <c r="H552" i="6" s="1"/>
  <c r="G184" i="6"/>
  <c r="H184" i="6" s="1"/>
  <c r="G72" i="6"/>
  <c r="H72" i="6" s="1"/>
  <c r="G930" i="6"/>
  <c r="H930" i="6" s="1"/>
  <c r="G417" i="6"/>
  <c r="H417" i="6" s="1"/>
  <c r="G365" i="6"/>
  <c r="H365" i="6" s="1"/>
  <c r="G479" i="6"/>
  <c r="H479" i="6" s="1"/>
  <c r="G910" i="6"/>
  <c r="H910" i="6" s="1"/>
  <c r="G749" i="6"/>
  <c r="H749" i="6" s="1"/>
  <c r="G386" i="6"/>
  <c r="H386" i="6" s="1"/>
  <c r="G689" i="6"/>
  <c r="H689" i="6" s="1"/>
  <c r="G163" i="6"/>
  <c r="H163" i="6" s="1"/>
  <c r="G318" i="6"/>
  <c r="H318" i="6" s="1"/>
  <c r="G911" i="6"/>
  <c r="H911" i="6" s="1"/>
  <c r="G509" i="6"/>
  <c r="H509" i="6" s="1"/>
  <c r="G652" i="6"/>
  <c r="H652" i="6" s="1"/>
  <c r="G592" i="6"/>
  <c r="H592" i="6" s="1"/>
  <c r="G968" i="6"/>
  <c r="H968" i="6" s="1"/>
  <c r="G916" i="6"/>
  <c r="H916" i="6" s="1"/>
  <c r="G629" i="6"/>
  <c r="H629" i="6" s="1"/>
  <c r="G331" i="6"/>
  <c r="H331" i="6" s="1"/>
  <c r="G391" i="6"/>
  <c r="H391" i="6" s="1"/>
  <c r="G516" i="6"/>
  <c r="H516" i="6" s="1"/>
  <c r="G559" i="6"/>
  <c r="H559" i="6" s="1"/>
  <c r="G701" i="6"/>
  <c r="H701" i="6" s="1"/>
  <c r="G807" i="6"/>
  <c r="H807" i="6" s="1"/>
  <c r="G283" i="6"/>
  <c r="H283" i="6" s="1"/>
  <c r="G212" i="6"/>
  <c r="H212" i="6" s="1"/>
  <c r="G569" i="6"/>
  <c r="H569" i="6" s="1"/>
  <c r="G810" i="6"/>
  <c r="H810" i="6" s="1"/>
  <c r="G475" i="6"/>
  <c r="H475" i="6" s="1"/>
  <c r="G631" i="6"/>
  <c r="H631" i="6" s="1"/>
  <c r="G973" i="6"/>
  <c r="H973" i="6" s="1"/>
  <c r="G38" i="6"/>
  <c r="H38" i="6" s="1"/>
  <c r="G750" i="6"/>
  <c r="H750" i="6" s="1"/>
  <c r="G864" i="6"/>
  <c r="H864" i="6" s="1"/>
  <c r="G275" i="6"/>
  <c r="H275" i="6" s="1"/>
  <c r="G671" i="6"/>
  <c r="H671" i="6" s="1"/>
  <c r="G587" i="6"/>
  <c r="H587" i="6" s="1"/>
  <c r="G896" i="6"/>
  <c r="H896" i="6" s="1"/>
  <c r="G506" i="6"/>
  <c r="H506" i="6" s="1"/>
  <c r="G470" i="6"/>
  <c r="H470" i="6" s="1"/>
  <c r="G974" i="6"/>
  <c r="H974" i="6" s="1"/>
  <c r="G512" i="6"/>
  <c r="H512" i="6" s="1"/>
  <c r="G344" i="6"/>
  <c r="H344" i="6" s="1"/>
  <c r="G550" i="6"/>
  <c r="H550" i="6" s="1"/>
  <c r="G190" i="6"/>
  <c r="H190" i="6" s="1"/>
  <c r="G135" i="6"/>
  <c r="H135" i="6" s="1"/>
  <c r="G428" i="6"/>
  <c r="H428" i="6" s="1"/>
  <c r="G920" i="6"/>
  <c r="H920" i="6" s="1"/>
  <c r="G449" i="6"/>
  <c r="H449" i="6" s="1"/>
  <c r="G943" i="6"/>
  <c r="H943" i="6" s="1"/>
  <c r="G39" i="6"/>
  <c r="H39" i="6" s="1"/>
  <c r="G625" i="6"/>
  <c r="H625" i="6" s="1"/>
  <c r="G256" i="6"/>
  <c r="H256" i="6" s="1"/>
  <c r="G161" i="6"/>
  <c r="H161" i="6" s="1"/>
  <c r="G942" i="6"/>
  <c r="H942" i="6" s="1"/>
  <c r="G885" i="6"/>
  <c r="H885" i="6" s="1"/>
  <c r="G883" i="6"/>
  <c r="H883" i="6" s="1"/>
  <c r="G248" i="6"/>
  <c r="H248" i="6" s="1"/>
  <c r="G812" i="6"/>
  <c r="H812" i="6" s="1"/>
  <c r="G94" i="6"/>
  <c r="H94" i="6" s="1"/>
  <c r="G238" i="6"/>
  <c r="H238" i="6" s="1"/>
  <c r="G424" i="6"/>
  <c r="H424" i="6" s="1"/>
  <c r="G935" i="6"/>
  <c r="H935" i="6" s="1"/>
  <c r="G738" i="6"/>
  <c r="H738" i="6" s="1"/>
  <c r="G709" i="6"/>
  <c r="H709" i="6" s="1"/>
  <c r="G329" i="6"/>
  <c r="H329" i="6" s="1"/>
  <c r="G535" i="6"/>
  <c r="H535" i="6" s="1"/>
  <c r="G773" i="6"/>
  <c r="H773" i="6" s="1"/>
  <c r="G188" i="6"/>
  <c r="H188" i="6" s="1"/>
  <c r="G539" i="6"/>
  <c r="H539" i="6" s="1"/>
  <c r="G948" i="6"/>
  <c r="H948" i="6" s="1"/>
  <c r="G456" i="6"/>
  <c r="H456" i="6" s="1"/>
  <c r="G761" i="6"/>
  <c r="H761" i="6" s="1"/>
  <c r="G747" i="6"/>
  <c r="H747" i="6" s="1"/>
  <c r="G106" i="6"/>
  <c r="H106" i="6" s="1"/>
  <c r="G922" i="6"/>
  <c r="H922" i="6" s="1"/>
  <c r="G310" i="6"/>
  <c r="H310" i="6" s="1"/>
  <c r="G193" i="6"/>
  <c r="H193" i="6" s="1"/>
  <c r="G537" i="6"/>
  <c r="H537" i="6" s="1"/>
  <c r="G695" i="6"/>
  <c r="H695" i="6" s="1"/>
  <c r="G222" i="6"/>
  <c r="H222" i="6" s="1"/>
  <c r="G877" i="6"/>
  <c r="H877" i="6" s="1"/>
  <c r="G495" i="6"/>
  <c r="H495" i="6" s="1"/>
  <c r="G585" i="6"/>
  <c r="H585" i="6" s="1"/>
  <c r="G954" i="6"/>
  <c r="H954" i="6" s="1"/>
  <c r="G721" i="6"/>
  <c r="H721" i="6" s="1"/>
  <c r="G852" i="6"/>
  <c r="H852" i="6" s="1"/>
  <c r="G356" i="6"/>
  <c r="H356" i="6" s="1"/>
  <c r="G502" i="6"/>
  <c r="H502" i="6" s="1"/>
  <c r="G205" i="6"/>
  <c r="H205" i="6" s="1"/>
  <c r="G374" i="6"/>
  <c r="H374" i="6" s="1"/>
  <c r="G425" i="6"/>
  <c r="H425" i="6" s="1"/>
  <c r="G332" i="6"/>
  <c r="H332" i="6" s="1"/>
  <c r="G24" i="6"/>
  <c r="H24" i="6" s="1"/>
  <c r="G888" i="6"/>
  <c r="H888" i="6" s="1"/>
  <c r="G423" i="6"/>
  <c r="H423" i="6" s="1"/>
  <c r="G335" i="6"/>
  <c r="H335" i="6" s="1"/>
  <c r="G595" i="6"/>
  <c r="H595" i="6" s="1"/>
  <c r="G235" i="6"/>
  <c r="H235" i="6" s="1"/>
  <c r="G744" i="6"/>
  <c r="H744" i="6" s="1"/>
  <c r="G154" i="6"/>
  <c r="H154" i="6" s="1"/>
  <c r="G597" i="6"/>
  <c r="H597" i="6" s="1"/>
  <c r="G53" i="6"/>
  <c r="H53" i="6" s="1"/>
  <c r="G107" i="6"/>
  <c r="H107" i="6" s="1"/>
  <c r="G487" i="6"/>
  <c r="H487" i="6" s="1"/>
  <c r="G972" i="6"/>
  <c r="H972" i="6" s="1"/>
  <c r="G697" i="6"/>
  <c r="H697" i="6" s="1"/>
  <c r="G653" i="6"/>
  <c r="H653" i="6" s="1"/>
  <c r="G642" i="6"/>
  <c r="H642" i="6" s="1"/>
  <c r="G611" i="6"/>
  <c r="H611" i="6" s="1"/>
  <c r="G944" i="6"/>
  <c r="H944" i="6" s="1"/>
  <c r="G27" i="6"/>
  <c r="H27" i="6" s="1"/>
  <c r="G63" i="6"/>
  <c r="H63" i="6" s="1"/>
  <c r="G639" i="6"/>
  <c r="H639" i="6" s="1"/>
  <c r="G41" i="6"/>
  <c r="H41" i="6" s="1"/>
  <c r="G850" i="6"/>
  <c r="H850" i="6" s="1"/>
  <c r="G971" i="6"/>
  <c r="H971" i="6" s="1"/>
  <c r="G34" i="6"/>
  <c r="H34" i="6" s="1"/>
  <c r="G178" i="6"/>
  <c r="H178" i="6" s="1"/>
  <c r="G290" i="6"/>
  <c r="H290" i="6" s="1"/>
  <c r="G538" i="6"/>
  <c r="H538" i="6" s="1"/>
  <c r="G780" i="6"/>
  <c r="H780" i="6" s="1"/>
  <c r="G172" i="6"/>
  <c r="H172" i="6" s="1"/>
  <c r="G897" i="6"/>
  <c r="H897" i="6" s="1"/>
  <c r="G75" i="6"/>
  <c r="H75" i="6" s="1"/>
  <c r="G276" i="6"/>
  <c r="H276" i="6" s="1"/>
  <c r="G66" i="6"/>
  <c r="H66" i="6" s="1"/>
  <c r="G726" i="6"/>
  <c r="H726" i="6" s="1"/>
  <c r="G881" i="6"/>
  <c r="H881" i="6" s="1"/>
  <c r="G467" i="6"/>
  <c r="H467" i="6" s="1"/>
  <c r="G298" i="6"/>
  <c r="H298" i="6" s="1"/>
  <c r="G730" i="6"/>
  <c r="H730" i="6" s="1"/>
  <c r="G959" i="6"/>
  <c r="H959" i="6" s="1"/>
  <c r="G981" i="6"/>
  <c r="H981" i="6" s="1"/>
  <c r="G865" i="6"/>
  <c r="H865" i="6" s="1"/>
  <c r="G189" i="6"/>
  <c r="H189" i="6" s="1"/>
  <c r="G497" i="6"/>
  <c r="H497" i="6" s="1"/>
  <c r="G377" i="6"/>
  <c r="H377" i="6" s="1"/>
  <c r="G565" i="6"/>
  <c r="H565" i="6" s="1"/>
  <c r="G851" i="6"/>
  <c r="H851" i="6" s="1"/>
  <c r="G786" i="6"/>
  <c r="H786" i="6" s="1"/>
  <c r="G243" i="6"/>
  <c r="H243" i="6" s="1"/>
  <c r="G288" i="6"/>
  <c r="H288" i="6" s="1"/>
  <c r="G548" i="6"/>
  <c r="H548" i="6" s="1"/>
  <c r="G266" i="6"/>
  <c r="H266" i="6" s="1"/>
  <c r="G647" i="6"/>
  <c r="H647" i="6" s="1"/>
  <c r="G862" i="6"/>
  <c r="H862" i="6" s="1"/>
  <c r="G108" i="6"/>
  <c r="H108" i="6" s="1"/>
  <c r="G621" i="6"/>
  <c r="H621" i="6" s="1"/>
  <c r="G408" i="6"/>
  <c r="H408" i="6" s="1"/>
  <c r="G146" i="6"/>
  <c r="H146" i="6" s="1"/>
  <c r="G996" i="6"/>
  <c r="H996" i="6" s="1"/>
  <c r="G442" i="6"/>
  <c r="H442" i="6" s="1"/>
  <c r="G73" i="6"/>
  <c r="H73" i="6" s="1"/>
  <c r="G626" i="6"/>
  <c r="H626" i="6" s="1"/>
  <c r="G499" i="6"/>
  <c r="H499" i="6" s="1"/>
  <c r="G103" i="6"/>
  <c r="H103" i="6" s="1"/>
  <c r="G173" i="6"/>
  <c r="H173" i="6" s="1"/>
  <c r="G979" i="6"/>
  <c r="H979" i="6" s="1"/>
  <c r="G614" i="6"/>
  <c r="H614" i="6" s="1"/>
  <c r="G90" i="6"/>
  <c r="H90" i="6" s="1"/>
  <c r="G264" i="6"/>
  <c r="H264" i="6" s="1"/>
  <c r="G980" i="6"/>
  <c r="H980" i="6" s="1"/>
  <c r="G940" i="6"/>
  <c r="H940" i="6" s="1"/>
  <c r="G71" i="6"/>
  <c r="H71" i="6" s="1"/>
  <c r="G927" i="6"/>
  <c r="H927" i="6" s="1"/>
  <c r="G485" i="6"/>
  <c r="H485" i="6" s="1"/>
  <c r="G867" i="6"/>
  <c r="H867" i="6" s="1"/>
  <c r="G984" i="6"/>
  <c r="H984" i="6" s="1"/>
  <c r="G167" i="6"/>
  <c r="H167" i="6" s="1"/>
  <c r="G37" i="6"/>
  <c r="H37" i="6" s="1"/>
  <c r="G553" i="6"/>
  <c r="H553" i="6" s="1"/>
  <c r="G912" i="6"/>
  <c r="H912" i="6" s="1"/>
  <c r="G676" i="6"/>
  <c r="H676" i="6" s="1"/>
  <c r="G576" i="6"/>
  <c r="H576" i="6" s="1"/>
  <c r="G431" i="6"/>
  <c r="H431" i="6" s="1"/>
  <c r="G925" i="6"/>
  <c r="H925" i="6" s="1"/>
  <c r="G855" i="6"/>
  <c r="H855" i="6" s="1"/>
  <c r="G342" i="6"/>
  <c r="H342" i="6" s="1"/>
  <c r="G842" i="6"/>
  <c r="H842" i="6" s="1"/>
  <c r="G97" i="6"/>
  <c r="H97" i="6" s="1"/>
  <c r="G824" i="6"/>
  <c r="H824" i="6" s="1"/>
  <c r="G870" i="6"/>
  <c r="H870" i="6" s="1"/>
  <c r="G828" i="6"/>
  <c r="H828" i="6" s="1"/>
  <c r="G915" i="6"/>
  <c r="H915" i="6" s="1"/>
  <c r="G687" i="6"/>
  <c r="H687" i="6" s="1"/>
  <c r="G734" i="6"/>
  <c r="H734" i="6" s="1"/>
  <c r="G522" i="6"/>
  <c r="H522" i="6" s="1"/>
  <c r="G753" i="6"/>
  <c r="H753" i="6" s="1"/>
  <c r="G566" i="6"/>
  <c r="H566" i="6" s="1"/>
  <c r="G397" i="6"/>
  <c r="H397" i="6" s="1"/>
  <c r="G612" i="6"/>
  <c r="H612" i="6" s="1"/>
  <c r="G993" i="6"/>
  <c r="H993" i="6" s="1"/>
  <c r="G317" i="6"/>
  <c r="H317" i="6" s="1"/>
  <c r="G411" i="6"/>
  <c r="H411" i="6" s="1"/>
  <c r="G45" i="6"/>
  <c r="H45" i="6" s="1"/>
  <c r="G226" i="6"/>
  <c r="H226" i="6" s="1"/>
  <c r="G924" i="6"/>
  <c r="H924" i="6" s="1"/>
  <c r="G743" i="6"/>
  <c r="H743" i="6" s="1"/>
  <c r="G179" i="6"/>
  <c r="H179" i="6" s="1"/>
  <c r="G158" i="6"/>
  <c r="H158" i="6" s="1"/>
  <c r="G236" i="6"/>
  <c r="H236" i="6" s="1"/>
  <c r="G601" i="6"/>
  <c r="H601" i="6" s="1"/>
  <c r="G783" i="6"/>
  <c r="H783" i="6" s="1"/>
  <c r="G840" i="6"/>
  <c r="H840" i="6" s="1"/>
  <c r="G91" i="6"/>
  <c r="H91" i="6" s="1"/>
  <c r="G605" i="6"/>
  <c r="H605" i="6" s="1"/>
  <c r="G367" i="6"/>
  <c r="H367" i="6" s="1"/>
  <c r="G260" i="6"/>
  <c r="H260" i="6" s="1"/>
  <c r="G573" i="6"/>
  <c r="H573" i="6" s="1"/>
  <c r="G420" i="6"/>
  <c r="H420" i="6" s="1"/>
  <c r="G445" i="6"/>
  <c r="H445" i="6" s="1"/>
  <c r="G718" i="6"/>
  <c r="H718" i="6" s="1"/>
  <c r="G694" i="6"/>
  <c r="H694" i="6" s="1"/>
  <c r="G603" i="6"/>
  <c r="H603" i="6" s="1"/>
  <c r="G843" i="6"/>
  <c r="H843" i="6" s="1"/>
  <c r="G31" i="6"/>
  <c r="H31" i="6" s="1"/>
  <c r="G52" i="6"/>
  <c r="H52" i="6" s="1"/>
  <c r="G197" i="6"/>
  <c r="H197" i="6" s="1"/>
  <c r="G379" i="6"/>
  <c r="H379" i="6" s="1"/>
  <c r="G169" i="6"/>
  <c r="H169" i="6" s="1"/>
  <c r="G376" i="6"/>
  <c r="H376" i="6" s="1"/>
  <c r="G371" i="6"/>
  <c r="H371" i="6" s="1"/>
  <c r="G286" i="6"/>
  <c r="H286" i="6" s="1"/>
  <c r="G859" i="6"/>
  <c r="H859" i="6" s="1"/>
  <c r="G303" i="6"/>
  <c r="H303" i="6" s="1"/>
  <c r="G638" i="6"/>
  <c r="H638" i="6" s="1"/>
  <c r="G549" i="6"/>
  <c r="H549" i="6" s="1"/>
  <c r="G521" i="6"/>
  <c r="H521" i="6" s="1"/>
  <c r="G988" i="6"/>
  <c r="H988" i="6" s="1"/>
  <c r="G85" i="6"/>
  <c r="H85" i="6" s="1"/>
  <c r="G210" i="6"/>
  <c r="H210" i="6" s="1"/>
  <c r="G304" i="6"/>
  <c r="H304" i="6" s="1"/>
  <c r="G147" i="6"/>
  <c r="H147" i="6" s="1"/>
  <c r="G705" i="6"/>
  <c r="H705" i="6" s="1"/>
  <c r="G958" i="6"/>
  <c r="H958" i="6" s="1"/>
  <c r="G872" i="6"/>
  <c r="H872" i="6" s="1"/>
  <c r="G136" i="6"/>
  <c r="H136" i="6" s="1"/>
  <c r="G375" i="6"/>
  <c r="H375" i="6" s="1"/>
  <c r="G433" i="6"/>
  <c r="H433" i="6" s="1"/>
  <c r="G240" i="6"/>
  <c r="H240" i="6" s="1"/>
  <c r="G957" i="6"/>
  <c r="H957" i="6" s="1"/>
  <c r="G358" i="6"/>
  <c r="H358" i="6" s="1"/>
  <c r="G121" i="6"/>
  <c r="H121" i="6" s="1"/>
  <c r="G934" i="6"/>
  <c r="H934" i="6" s="1"/>
  <c r="G776" i="6"/>
  <c r="H776" i="6" s="1"/>
  <c r="G998" i="6"/>
  <c r="H998" i="6" s="1"/>
  <c r="G581" i="6"/>
  <c r="H581" i="6" s="1"/>
  <c r="G337" i="6"/>
  <c r="H337" i="6" s="1"/>
  <c r="G354" i="6"/>
  <c r="H354" i="6" s="1"/>
  <c r="G630" i="6"/>
  <c r="H630" i="6" s="1"/>
  <c r="G618" i="6"/>
  <c r="H618" i="6" s="1"/>
  <c r="G302" i="6"/>
  <c r="H302" i="6" s="1"/>
  <c r="G95" i="6"/>
  <c r="H95" i="6" s="1"/>
  <c r="G923" i="6"/>
  <c r="H923" i="6" s="1"/>
  <c r="G246" i="6"/>
  <c r="H246" i="6" s="1"/>
  <c r="G325" i="6"/>
  <c r="H325" i="6" s="1"/>
  <c r="G93" i="6"/>
  <c r="H93" i="6" s="1"/>
  <c r="G615" i="6"/>
  <c r="H615" i="6" s="1"/>
  <c r="G759" i="6"/>
  <c r="H759" i="6" s="1"/>
  <c r="G891" i="6"/>
  <c r="H891" i="6" s="1"/>
  <c r="G201" i="6"/>
  <c r="H201" i="6" s="1"/>
  <c r="G228" i="6"/>
  <c r="H228" i="6" s="1"/>
  <c r="G560" i="6"/>
  <c r="H560" i="6" s="1"/>
  <c r="G157" i="6"/>
  <c r="H157" i="6" s="1"/>
  <c r="G811" i="6"/>
  <c r="H811" i="6" s="1"/>
  <c r="G138" i="6"/>
  <c r="H138" i="6" s="1"/>
  <c r="G643" i="6"/>
  <c r="H643" i="6" s="1"/>
  <c r="G800" i="6"/>
  <c r="H800" i="6" s="1"/>
  <c r="G139" i="6"/>
  <c r="H139" i="6" s="1"/>
  <c r="G315" i="6"/>
  <c r="H315" i="6" s="1"/>
  <c r="G543" i="6"/>
  <c r="H543" i="6" s="1"/>
  <c r="G741" i="6"/>
  <c r="H741" i="6" s="1"/>
  <c r="G249" i="6"/>
  <c r="H249" i="6" s="1"/>
  <c r="G140" i="6"/>
  <c r="H140" i="6" s="1"/>
  <c r="G299" i="6"/>
  <c r="H299" i="6" s="1"/>
  <c r="G950" i="6"/>
  <c r="H950" i="6" s="1"/>
  <c r="G333" i="6"/>
  <c r="H333" i="6" s="1"/>
  <c r="G937" i="6"/>
  <c r="H937" i="6" s="1"/>
  <c r="G427" i="6"/>
  <c r="H427" i="6" s="1"/>
  <c r="G133" i="6"/>
  <c r="H133" i="6" s="1"/>
  <c r="G382" i="6"/>
  <c r="H382" i="6" s="1"/>
  <c r="G159" i="6"/>
  <c r="H159" i="6" s="1"/>
  <c r="G175" i="6"/>
  <c r="H175" i="6" s="1"/>
  <c r="G596" i="6"/>
  <c r="H596" i="6" s="1"/>
  <c r="G237" i="6"/>
  <c r="H237" i="6" s="1"/>
  <c r="G407" i="6"/>
  <c r="H407" i="6" s="1"/>
  <c r="G545" i="6"/>
  <c r="H545" i="6" s="1"/>
  <c r="G874" i="6"/>
  <c r="H874" i="6" s="1"/>
  <c r="G116" i="6"/>
  <c r="H116" i="6" s="1"/>
  <c r="G928" i="6"/>
  <c r="H928" i="6" s="1"/>
  <c r="G471" i="6"/>
  <c r="H471" i="6" s="1"/>
  <c r="G199" i="6"/>
  <c r="H199" i="6" s="1"/>
  <c r="G658" i="6"/>
  <c r="H658" i="6" s="1"/>
  <c r="G328" i="6"/>
  <c r="H328" i="6" s="1"/>
  <c r="G997" i="6"/>
  <c r="H997" i="6" s="1"/>
  <c r="G60" i="6"/>
  <c r="H60" i="6" s="1"/>
  <c r="G221" i="6"/>
  <c r="H221" i="6" s="1"/>
  <c r="G735" i="6"/>
  <c r="H735" i="6" s="1"/>
  <c r="G429" i="6"/>
  <c r="H429" i="6" s="1"/>
  <c r="G777" i="6"/>
  <c r="H777" i="6" s="1"/>
  <c r="G481" i="6"/>
  <c r="H481" i="6" s="1"/>
  <c r="G798" i="6"/>
  <c r="H798" i="6" s="1"/>
  <c r="G829" i="6"/>
  <c r="H829" i="6" s="1"/>
  <c r="G387" i="6"/>
  <c r="H387" i="6" s="1"/>
  <c r="G412" i="6"/>
  <c r="H412" i="6" s="1"/>
  <c r="G469" i="6"/>
  <c r="H469" i="6" s="1"/>
  <c r="G918" i="6"/>
  <c r="H918" i="6" s="1"/>
  <c r="G598" i="6"/>
  <c r="H598" i="6" s="1"/>
  <c r="G343" i="6"/>
  <c r="H343" i="6" s="1"/>
  <c r="G670" i="6"/>
  <c r="H670" i="6" s="1"/>
  <c r="G978" i="6"/>
  <c r="H978" i="6" s="1"/>
  <c r="G326" i="6"/>
  <c r="H326" i="6" s="1"/>
  <c r="G124" i="6"/>
  <c r="H124" i="6" s="1"/>
  <c r="G461" i="6"/>
  <c r="H461" i="6" s="1"/>
  <c r="G931" i="6"/>
  <c r="H931" i="6" s="1"/>
  <c r="G767" i="6"/>
  <c r="H767" i="6" s="1"/>
  <c r="G791" i="6"/>
  <c r="H791" i="6" s="1"/>
  <c r="G257" i="6"/>
  <c r="H257" i="6" s="1"/>
  <c r="G89" i="6"/>
  <c r="H89" i="6" s="1"/>
  <c r="G77" i="6"/>
  <c r="H77" i="6" s="1"/>
  <c r="G505" i="6"/>
  <c r="H505" i="6" s="1"/>
  <c r="G541" i="6"/>
  <c r="H541" i="6" s="1"/>
  <c r="G832" i="6"/>
  <c r="H832" i="6" s="1"/>
  <c r="G546" i="6"/>
  <c r="H546" i="6" s="1"/>
  <c r="G446" i="6"/>
  <c r="H446" i="6" s="1"/>
  <c r="G132" i="6"/>
  <c r="H132" i="6" s="1"/>
  <c r="G894" i="6"/>
  <c r="H894" i="6" s="1"/>
  <c r="G322" i="6"/>
  <c r="H322" i="6" s="1"/>
  <c r="G207" i="6"/>
  <c r="H207" i="6" s="1"/>
  <c r="G324" i="6"/>
  <c r="H324" i="6" s="1"/>
  <c r="G932" i="6"/>
  <c r="H932" i="6" s="1"/>
  <c r="G986" i="6"/>
  <c r="H986" i="6" s="1"/>
  <c r="G156" i="6"/>
  <c r="H156" i="6" s="1"/>
  <c r="G849" i="6"/>
  <c r="H849" i="6" s="1"/>
  <c r="G164" i="6"/>
  <c r="H164" i="6" s="1"/>
  <c r="G203" i="6"/>
  <c r="H203" i="6" s="1"/>
  <c r="G488" i="6"/>
  <c r="H488" i="6" s="1"/>
  <c r="G454" i="6"/>
  <c r="H454" i="6" s="1"/>
  <c r="G171" i="6"/>
  <c r="H171" i="6" s="1"/>
  <c r="G84" i="6"/>
  <c r="H84" i="6" s="1"/>
  <c r="G273" i="6"/>
  <c r="H273" i="6" s="1"/>
  <c r="G323" i="6"/>
  <c r="H323" i="6" s="1"/>
  <c r="G938" i="6"/>
  <c r="H938" i="6" s="1"/>
  <c r="G219" i="6"/>
  <c r="H219" i="6" s="1"/>
  <c r="G474" i="6"/>
  <c r="H474" i="6" s="1"/>
  <c r="G921" i="6"/>
  <c r="H921" i="6" s="1"/>
  <c r="G845" i="6"/>
  <c r="H845" i="6" s="1"/>
  <c r="G58" i="6"/>
  <c r="H58" i="6" s="1"/>
  <c r="G186" i="6"/>
  <c r="H186" i="6" s="1"/>
  <c r="G833" i="6"/>
  <c r="H833" i="6" s="1"/>
  <c r="G74" i="6"/>
  <c r="H74" i="6" s="1"/>
  <c r="G57" i="6"/>
  <c r="H57" i="6" s="1"/>
  <c r="G547" i="6"/>
  <c r="H547" i="6" s="1"/>
  <c r="G715" i="6"/>
  <c r="H715" i="6" s="1"/>
  <c r="G87" i="6"/>
  <c r="H87" i="6" s="1"/>
  <c r="G819" i="6"/>
  <c r="H819" i="6" s="1"/>
  <c r="G284" i="6"/>
  <c r="H284" i="6" s="1"/>
  <c r="G452" i="6"/>
  <c r="H452" i="6" s="1"/>
  <c r="G455" i="6"/>
  <c r="H455" i="6" s="1"/>
  <c r="G129" i="6"/>
  <c r="H129" i="6" s="1"/>
  <c r="G463" i="6"/>
  <c r="H463" i="6" s="1"/>
  <c r="G519" i="6"/>
  <c r="H519" i="6" s="1"/>
  <c r="G50" i="6"/>
  <c r="H50" i="6" s="1"/>
  <c r="G483" i="6"/>
  <c r="H483" i="6" s="1"/>
  <c r="G628" i="6"/>
  <c r="H628" i="6" s="1"/>
  <c r="G191" i="6"/>
  <c r="H191" i="6" s="1"/>
  <c r="G274" i="6"/>
  <c r="H274" i="6" s="1"/>
  <c r="G278" i="6"/>
  <c r="H278" i="6" s="1"/>
  <c r="G999" i="6"/>
  <c r="G898" i="6"/>
  <c r="H898" i="6" s="1"/>
  <c r="G378" i="6"/>
  <c r="H378" i="6" s="1"/>
  <c r="G532" i="6"/>
  <c r="H532" i="6" s="1"/>
  <c r="G834" i="6"/>
  <c r="H834" i="6" s="1"/>
  <c r="G309" i="6"/>
  <c r="H309" i="6" s="1"/>
  <c r="G577" i="6"/>
  <c r="H577" i="6" s="1"/>
  <c r="G956" i="6"/>
  <c r="H956" i="6" s="1"/>
  <c r="G536" i="6"/>
  <c r="H536" i="6" s="1"/>
  <c r="G564" i="6"/>
  <c r="H564" i="6" s="1"/>
  <c r="G28" i="6"/>
  <c r="H28" i="6" s="1"/>
  <c r="G936" i="6"/>
  <c r="H936" i="6" s="1"/>
  <c r="G82" i="6"/>
  <c r="H82" i="6" s="1"/>
  <c r="G196" i="6"/>
  <c r="H196" i="6" s="1"/>
  <c r="G714" i="6"/>
  <c r="H714" i="6" s="1"/>
  <c r="G669" i="6"/>
  <c r="H669" i="6" s="1"/>
  <c r="G314" i="6"/>
  <c r="H314" i="6" s="1"/>
  <c r="G584" i="6"/>
  <c r="H584" i="6" s="1"/>
  <c r="G321" i="6"/>
  <c r="H321" i="6" s="1"/>
  <c r="G406" i="6"/>
  <c r="H406" i="6" s="1"/>
  <c r="G398" i="6"/>
  <c r="H398" i="6" s="1"/>
  <c r="G194" i="6"/>
  <c r="H194" i="6" s="1"/>
  <c r="G346" i="6"/>
  <c r="H346" i="6" s="1"/>
  <c r="G261" i="6"/>
  <c r="H261" i="6" s="1"/>
  <c r="G319" i="6"/>
  <c r="H319" i="6" s="1"/>
  <c r="G848" i="6"/>
  <c r="H848" i="6" s="1"/>
  <c r="G448" i="6"/>
  <c r="H448" i="6" s="1"/>
  <c r="G224" i="6"/>
  <c r="H224" i="6" s="1"/>
  <c r="G906" i="6"/>
  <c r="H906" i="6" s="1"/>
  <c r="G586" i="6"/>
  <c r="H586" i="6" s="1"/>
  <c r="G334" i="6"/>
  <c r="H334" i="6" s="1"/>
  <c r="G518" i="6"/>
  <c r="H518" i="6" s="1"/>
  <c r="G853" i="6"/>
  <c r="H853" i="6" s="1"/>
  <c r="G195" i="6"/>
  <c r="H195" i="6" s="1"/>
  <c r="G394" i="6"/>
  <c r="H394" i="6" s="1"/>
  <c r="G933" i="6"/>
  <c r="H933" i="6" s="1"/>
  <c r="G198" i="6"/>
  <c r="H198" i="6" s="1"/>
  <c r="G748" i="6"/>
  <c r="H748" i="6" s="1"/>
  <c r="G817" i="6"/>
  <c r="H817" i="6" s="1"/>
  <c r="G316" i="6"/>
  <c r="H316" i="6" s="1"/>
  <c r="G105" i="6"/>
  <c r="H105" i="6" s="1"/>
  <c r="G992" i="6"/>
  <c r="H992" i="6" s="1"/>
  <c r="G826" i="6"/>
  <c r="H826" i="6" s="1"/>
  <c r="G529" i="6"/>
  <c r="H529" i="6" s="1"/>
  <c r="G48" i="6"/>
  <c r="H48" i="6" s="1"/>
  <c r="G802" i="6"/>
  <c r="H802" i="6" s="1"/>
  <c r="G926" i="6"/>
  <c r="H926" i="6" s="1"/>
  <c r="G244" i="6"/>
  <c r="H244" i="6" s="1"/>
  <c r="G672" i="6"/>
  <c r="H672" i="6" s="1"/>
  <c r="G909" i="6"/>
  <c r="H909" i="6" s="1"/>
  <c r="G289" i="6"/>
  <c r="H289" i="6" s="1"/>
  <c r="G176" i="6"/>
  <c r="H176" i="6" s="1"/>
  <c r="G19" i="6"/>
  <c r="H19" i="6" s="1"/>
  <c r="G985" i="6"/>
  <c r="H985" i="6" s="1"/>
  <c r="G115" i="6"/>
  <c r="H115" i="6" s="1"/>
  <c r="G886" i="6"/>
  <c r="H886" i="6" s="1"/>
  <c r="G241" i="6"/>
  <c r="H241" i="6" s="1"/>
  <c r="G125" i="6"/>
  <c r="H125" i="6" s="1"/>
  <c r="G860" i="6"/>
  <c r="H860" i="6" s="1"/>
  <c r="G466" i="6"/>
  <c r="H466" i="6" s="1"/>
  <c r="G498" i="6"/>
  <c r="H498" i="6" s="1"/>
  <c r="G465" i="6"/>
  <c r="H465" i="6" s="1"/>
  <c r="G368" i="6"/>
  <c r="H368" i="6" s="1"/>
  <c r="G571" i="6"/>
  <c r="H571" i="6" s="1"/>
  <c r="G477" i="6"/>
  <c r="H477" i="6" s="1"/>
  <c r="G814" i="6"/>
  <c r="H814" i="6" s="1"/>
  <c r="G416" i="6"/>
  <c r="H416" i="6" s="1"/>
  <c r="G733" i="6"/>
  <c r="H733" i="6" s="1"/>
  <c r="G293" i="6"/>
  <c r="H293" i="6" s="1"/>
  <c r="G645" i="6"/>
  <c r="H645" i="6" s="1"/>
  <c r="G209" i="6"/>
  <c r="H209" i="6" s="1"/>
  <c r="G636" i="6"/>
  <c r="H636" i="6" s="1"/>
  <c r="G616" i="6"/>
  <c r="H616" i="6" s="1"/>
  <c r="G258" i="6"/>
  <c r="H258" i="6" s="1"/>
  <c r="G155" i="6"/>
  <c r="H155" i="6" s="1"/>
  <c r="G737" i="6"/>
  <c r="H737" i="6" s="1"/>
  <c r="G987" i="6"/>
  <c r="H987" i="6" s="1"/>
  <c r="G259" i="6"/>
  <c r="H259" i="6" s="1"/>
  <c r="G820" i="6"/>
  <c r="H820" i="6" s="1"/>
  <c r="G525" i="6"/>
  <c r="H525" i="6" s="1"/>
  <c r="G206" i="6"/>
  <c r="H206" i="6" s="1"/>
  <c r="G900" i="6"/>
  <c r="H900" i="6" s="1"/>
  <c r="G754" i="6"/>
  <c r="H754" i="6" s="1"/>
  <c r="G426" i="6"/>
  <c r="H426" i="6" s="1"/>
  <c r="G622" i="6"/>
  <c r="H622" i="6" s="1"/>
  <c r="G901" i="6"/>
  <c r="H901" i="6" s="1"/>
  <c r="G964" i="6"/>
  <c r="H964" i="6" s="1"/>
  <c r="G307" i="6"/>
  <c r="H307" i="6" s="1"/>
  <c r="G204" i="6"/>
  <c r="H204" i="6" s="1"/>
  <c r="G458" i="6"/>
  <c r="H458" i="6" s="1"/>
  <c r="G29" i="6"/>
  <c r="H29" i="6" s="1"/>
  <c r="G929" i="6"/>
  <c r="H929" i="6" s="1"/>
  <c r="G114" i="6"/>
  <c r="H114" i="6" s="1"/>
  <c r="G554" i="6"/>
  <c r="H554" i="6" s="1"/>
  <c r="G162" i="6"/>
  <c r="H162" i="6" s="1"/>
  <c r="G868" i="6"/>
  <c r="H868" i="6" s="1"/>
  <c r="G22" i="6"/>
  <c r="H22" i="6" s="1"/>
  <c r="G55" i="6"/>
  <c r="H55" i="6" s="1"/>
  <c r="G613" i="6"/>
  <c r="H613" i="6" s="1"/>
  <c r="G410" i="6"/>
  <c r="H410" i="6" s="1"/>
  <c r="G43" i="6"/>
  <c r="H43" i="6" s="1"/>
  <c r="G338" i="6"/>
  <c r="H338" i="6" s="1"/>
  <c r="G727" i="6"/>
  <c r="H727" i="6" s="1"/>
  <c r="G476" i="6"/>
  <c r="H476" i="6" s="1"/>
  <c r="G745" i="6"/>
  <c r="H745" i="6" s="1"/>
  <c r="G385" i="6"/>
  <c r="H385" i="6" s="1"/>
  <c r="G279" i="6"/>
  <c r="H279" i="6" s="1"/>
  <c r="G858" i="6"/>
  <c r="H858" i="6" s="1"/>
  <c r="G665" i="6"/>
  <c r="H665" i="6" s="1"/>
  <c r="G351" i="6"/>
  <c r="H351" i="6" s="1"/>
  <c r="G893" i="6"/>
  <c r="H893" i="6" s="1"/>
  <c r="G623" i="6"/>
  <c r="H623" i="6" s="1"/>
  <c r="G373" i="6"/>
  <c r="H373" i="6" s="1"/>
  <c r="G994" i="6"/>
  <c r="H994" i="6" s="1"/>
  <c r="G151" i="6"/>
  <c r="H151" i="6" s="1"/>
  <c r="G755" i="6"/>
  <c r="H755" i="6" s="1"/>
  <c r="G902" i="6"/>
  <c r="H902" i="6" s="1"/>
  <c r="H1013" i="6" l="1"/>
  <c r="H1010" i="6"/>
  <c r="H1009" i="6"/>
  <c r="H1012" i="6" l="1"/>
  <c r="H1011" i="6" s="1"/>
</calcChain>
</file>

<file path=xl/sharedStrings.xml><?xml version="1.0" encoding="utf-8"?>
<sst xmlns="http://schemas.openxmlformats.org/spreadsheetml/2006/main" count="2229" uniqueCount="763">
  <si>
    <t xml:space="preserve">1 - </t>
  </si>
  <si>
    <t xml:space="preserve">2 - </t>
  </si>
  <si>
    <t xml:space="preserve">3 - </t>
  </si>
  <si>
    <r>
      <t xml:space="preserve">Open the invoice in </t>
    </r>
    <r>
      <rPr>
        <b/>
        <sz val="10"/>
        <color theme="1"/>
        <rFont val="Segoe UI"/>
        <family val="2"/>
      </rPr>
      <t>Firefox</t>
    </r>
    <r>
      <rPr>
        <sz val="10"/>
        <color theme="1"/>
        <rFont val="Segoe UI"/>
        <family val="2"/>
      </rPr>
      <t xml:space="preserve"> </t>
    </r>
    <r>
      <rPr>
        <b/>
        <sz val="10"/>
        <color rgb="FFFF0000"/>
        <rFont val="Segoe UI"/>
        <family val="2"/>
      </rPr>
      <t>13</t>
    </r>
  </si>
  <si>
    <r>
      <rPr>
        <b/>
        <sz val="10"/>
        <color theme="1"/>
        <rFont val="Segoe UI"/>
        <family val="2"/>
      </rPr>
      <t>Select all</t>
    </r>
    <r>
      <rPr>
        <sz val="10"/>
        <color theme="1"/>
        <rFont val="Segoe UI"/>
        <family val="2"/>
      </rPr>
      <t xml:space="preserve"> (Ctrl+A), then </t>
    </r>
    <r>
      <rPr>
        <b/>
        <sz val="10"/>
        <color theme="1"/>
        <rFont val="Segoe UI"/>
        <family val="2"/>
      </rPr>
      <t>copy</t>
    </r>
    <r>
      <rPr>
        <sz val="10"/>
        <color theme="1"/>
        <rFont val="Segoe UI"/>
        <family val="2"/>
      </rPr>
      <t xml:space="preserve"> (Ctrl+C)</t>
    </r>
  </si>
  <si>
    <t>SOLD TO:</t>
  </si>
  <si>
    <t>ALBALINER SAS</t>
  </si>
  <si>
    <t>MIKAEL RONCONI</t>
  </si>
  <si>
    <t>48 RUE PASTOURELLE</t>
  </si>
  <si>
    <t>75003 PARIS</t>
  </si>
  <si>
    <t>France</t>
  </si>
  <si>
    <t xml:space="preserve"> </t>
  </si>
  <si>
    <t>SHIP TO:</t>
  </si>
  <si>
    <t>Tel: +33 0661763101</t>
  </si>
  <si>
    <t>Email: treizetattoo@gmail.com</t>
  </si>
  <si>
    <t xml:space="preserve">Invoice No. </t>
  </si>
  <si>
    <t xml:space="preserve">Date Ordered: </t>
  </si>
  <si>
    <t>29/09/2021</t>
  </si>
  <si>
    <t xml:space="preserve">Payment Method: </t>
  </si>
  <si>
    <t>I want to pay by Credit Card</t>
  </si>
  <si>
    <t xml:space="preserve">Qty </t>
  </si>
  <si>
    <t xml:space="preserve">Products </t>
  </si>
  <si>
    <t xml:space="preserve">Option 1 </t>
  </si>
  <si>
    <t xml:space="preserve">Option 2 </t>
  </si>
  <si>
    <t xml:space="preserve">Description </t>
  </si>
  <si>
    <t xml:space="preserve">Price each </t>
  </si>
  <si>
    <t>Amount</t>
  </si>
  <si>
    <t>BBNPS</t>
  </si>
  <si>
    <t>Length: 6mm</t>
  </si>
  <si>
    <t xml:space="preserve">Surgical steel nipple barbell, 14g (1.6mm) with two 4mm balls </t>
  </si>
  <si>
    <t>Length: 8mm</t>
  </si>
  <si>
    <t>Length: 10mm</t>
  </si>
  <si>
    <t>Length: 12mm</t>
  </si>
  <si>
    <t>Length: 14mm</t>
  </si>
  <si>
    <t>Length: 16mm</t>
  </si>
  <si>
    <t>BBIND</t>
  </si>
  <si>
    <t>Length: 25mm</t>
  </si>
  <si>
    <t xml:space="preserve">316L surgical steel Industrial barbell, 14g (1.6mm) with two 5mm balls </t>
  </si>
  <si>
    <t>Length: 28mm</t>
  </si>
  <si>
    <t>Length: 32mm</t>
  </si>
  <si>
    <t>Length: 35mm</t>
  </si>
  <si>
    <t>Length: 37mm</t>
  </si>
  <si>
    <t>Length: 38mm</t>
  </si>
  <si>
    <t>Length: 42mm</t>
  </si>
  <si>
    <t>Length: 45mm</t>
  </si>
  <si>
    <t>Length: 48mm</t>
  </si>
  <si>
    <t>Length: 50mm</t>
  </si>
  <si>
    <t>Length: 52mm</t>
  </si>
  <si>
    <t>BBS</t>
  </si>
  <si>
    <t xml:space="preserve">Surgical steel tongue barbell, 14g (1.6mm) with two 5mm balls </t>
  </si>
  <si>
    <t>Length: 15mm</t>
  </si>
  <si>
    <t>Length: 17mm</t>
  </si>
  <si>
    <t>Length: 18mm</t>
  </si>
  <si>
    <t>Length: 19mm</t>
  </si>
  <si>
    <t>Length: 20mm</t>
  </si>
  <si>
    <t>Length: 22mm</t>
  </si>
  <si>
    <t>Length: 24mm</t>
  </si>
  <si>
    <t>GIBIGE5</t>
  </si>
  <si>
    <t xml:space="preserve">Clear bio flexible labret, 16g (1.2mm) with threadless push pin 10k gold top with 2mm genuine prong set ruby stone </t>
  </si>
  <si>
    <t>CBETB25</t>
  </si>
  <si>
    <t xml:space="preserve">Color: Gold </t>
  </si>
  <si>
    <t xml:space="preserve">Anodized surgical steel circular barbell, 16g (1.2mm) with two 2.5mm balls </t>
  </si>
  <si>
    <t>GIBIGE9</t>
  </si>
  <si>
    <t xml:space="preserve">Clear bio flexible labret, 16g (1.2mm) with threadless push pin 10k gold top with 2mm genuine prong set blue sapphire stone </t>
  </si>
  <si>
    <t>BCETC3</t>
  </si>
  <si>
    <t xml:space="preserve">Color: Black Annodized w/ Clear crystal </t>
  </si>
  <si>
    <t xml:space="preserve">PVD plated surgical closure ring, 16g (1.2mm) with 3mm closure ball with a bezel set crystal </t>
  </si>
  <si>
    <t xml:space="preserve">Color: Black Annodized w/ Blue zircon crystal </t>
  </si>
  <si>
    <t xml:space="preserve">Color: Black Annodized w/ L. Siam crystal </t>
  </si>
  <si>
    <t xml:space="preserve">Color: Gold Annodized w/ clear crystal </t>
  </si>
  <si>
    <t>SEGH16</t>
  </si>
  <si>
    <t xml:space="preserve">High polished surgical steel hinged segment ring, 16g (1.2mm) </t>
  </si>
  <si>
    <t>Length: 9mm</t>
  </si>
  <si>
    <t>SEGHT16</t>
  </si>
  <si>
    <t xml:space="preserve">PVD plated surgical steel hinged segment ring, 16g (1.2mm) </t>
  </si>
  <si>
    <t>ZLBB3</t>
  </si>
  <si>
    <t xml:space="preserve">EO gas sterilized piercing: 316L steel labret, 16g (1.2mm) with a 3mm ball </t>
  </si>
  <si>
    <t>ZLBC3</t>
  </si>
  <si>
    <t xml:space="preserve">Crystal Color: Clear </t>
  </si>
  <si>
    <t xml:space="preserve">EO gas sterilized piercing: 316L steel labret, 16g (1.2mm) with 3mm bezel set jewel ball - length 5/16" to 3/8" (8mm to 10mm) </t>
  </si>
  <si>
    <t>ZCBEB</t>
  </si>
  <si>
    <t xml:space="preserve">EO gas sterilized piercing: 316L steel circular barbell, 16g (1.2mm) with two 3mm balls </t>
  </si>
  <si>
    <t>ZBNEB</t>
  </si>
  <si>
    <t xml:space="preserve">EO gas sterilized piercing: 316L steel eyebrow banana, 16g (1.2mm) with two 3mm balls </t>
  </si>
  <si>
    <t>ZBBS</t>
  </si>
  <si>
    <t xml:space="preserve">EO gas sterilized piercing: 316L steel tongue barbell, 14g (1.6mm) with two 5mm balls </t>
  </si>
  <si>
    <t>FBBNPVB4</t>
  </si>
  <si>
    <t xml:space="preserve">Color: Black </t>
  </si>
  <si>
    <t xml:space="preserve">Bioflex nipple barbell, 14g (1.6mm) with two 4mm balls </t>
  </si>
  <si>
    <t xml:space="preserve">Color: White </t>
  </si>
  <si>
    <t xml:space="preserve">Color: Clear </t>
  </si>
  <si>
    <t>FNPVCN4</t>
  </si>
  <si>
    <t xml:space="preserve">Bioflex nipple barbell, 14g (1.6mm) with two 4mm cones </t>
  </si>
  <si>
    <t>BBNPCN</t>
  </si>
  <si>
    <t xml:space="preserve">Surgical steel nipple barbell, 14g (1.6mm) with two 4mm cones </t>
  </si>
  <si>
    <t>Length: 11mm</t>
  </si>
  <si>
    <t>BBNPSS</t>
  </si>
  <si>
    <t xml:space="preserve">Surgical steel nipple barbell, 14g (1.6mm) with two 3mm balls </t>
  </si>
  <si>
    <t>Length: 13mm</t>
  </si>
  <si>
    <t>BLK229B</t>
  </si>
  <si>
    <t xml:space="preserve">Bulk body jewelry: 50 pcs. assortment of surgical steel nipple barbell, 14g (1.6mm) with two 5mm balls </t>
  </si>
  <si>
    <t>ANPAJB5</t>
  </si>
  <si>
    <t xml:space="preserve">Flexible clear acrylic nipple barbell, 14g (1.6mm) with two 5mm balls with bezel set crystals </t>
  </si>
  <si>
    <t>SELT20</t>
  </si>
  <si>
    <t xml:space="preserve">PVD plated annealed surgical steel ring, 20g (0.8mm) </t>
  </si>
  <si>
    <t>BBNP2C</t>
  </si>
  <si>
    <t xml:space="preserve">Surgical steel nipple barbell, 14g (1.6mm) with two forward facing 5mm jewel balls </t>
  </si>
  <si>
    <t>BBCC38</t>
  </si>
  <si>
    <t xml:space="preserve">Surgical steel Industrial barbell, 14g 1.6mm) with two forward facing 5mm jewel balls </t>
  </si>
  <si>
    <t>BBEB</t>
  </si>
  <si>
    <t xml:space="preserve">Surgical steel eyebrow barbell, 16g (1.2mm) with two 3mm balls </t>
  </si>
  <si>
    <t>NSCFWC</t>
  </si>
  <si>
    <t>Crystal Color: Clear</t>
  </si>
  <si>
    <t xml:space="preserve">High polished surgical steel nose screw, 20g (0.8mm) with flower shaped top with small 6 crystals </t>
  </si>
  <si>
    <t>NSCOP</t>
  </si>
  <si>
    <t>Color: Clear</t>
  </si>
  <si>
    <t xml:space="preserve">Surgical steel nose screw, 20g (0.8mm) with 1.5mm round synthetic opal top </t>
  </si>
  <si>
    <t>ZNSCB25</t>
  </si>
  <si>
    <t xml:space="preserve">EO gas sterilized piercing: 316L steel nose screw, 20g (0.8mm) with 1.5mm bezel set round crystal top </t>
  </si>
  <si>
    <t>NSCSTC</t>
  </si>
  <si>
    <t xml:space="preserve">High polished surgical steel nose screw, 20g (0.8mm) with star shaped top with small center crystal </t>
  </si>
  <si>
    <t>NSB</t>
  </si>
  <si>
    <t xml:space="preserve">High polished surgical steel nose screw, 20g (0.8mm) with 2mm ball shaped top </t>
  </si>
  <si>
    <t>NSCHTOP</t>
  </si>
  <si>
    <t xml:space="preserve">Surgical steel nose screw, 20g (0.8mm) with heart shaped top and round 1.5mm synthetic opal center </t>
  </si>
  <si>
    <t>NSCN</t>
  </si>
  <si>
    <t xml:space="preserve">High polished surgical steel nose screw, 20g (0.8mm) with 2mm cone shaped top </t>
  </si>
  <si>
    <t>NSWZR15</t>
  </si>
  <si>
    <t>CZ Color: Clear</t>
  </si>
  <si>
    <t xml:space="preserve">Surgical steel nose screw, 20g (0.8mm) with prong set 1.5mm round CZ stone </t>
  </si>
  <si>
    <t>NSC</t>
  </si>
  <si>
    <t xml:space="preserve">Surgical steel nose screw, 20g (0.8mm) with 2mm half ball shaped round crystal top </t>
  </si>
  <si>
    <t>NPBNJB5</t>
  </si>
  <si>
    <t xml:space="preserve">Surgical steel nipple banana, 1.6mm (14g) with two 5mm bezel set jewel balls </t>
  </si>
  <si>
    <t xml:space="preserve">Sub-Total: </t>
  </si>
  <si>
    <t xml:space="preserve">SHIPPING HANDLING - DISCOUNT : </t>
  </si>
  <si>
    <t xml:space="preserve">Total: </t>
  </si>
  <si>
    <t xml:space="preserve">CURRENCY: </t>
  </si>
  <si>
    <t>EUR</t>
  </si>
  <si>
    <t>Acha Co., Ltd.</t>
  </si>
  <si>
    <t>247-249 Tanow Road, Bavornives</t>
  </si>
  <si>
    <t>Pranakorn, Bangkok 10200 Thailand</t>
  </si>
  <si>
    <t>TEL: +66 02057 5858</t>
  </si>
  <si>
    <t>FAX: +66 02046 6650</t>
  </si>
  <si>
    <t>www.achadirect.com</t>
  </si>
  <si>
    <t>Invoice</t>
  </si>
  <si>
    <t>Stainless steel imitation jewelry</t>
  </si>
  <si>
    <t>Order</t>
  </si>
  <si>
    <t>Rep:</t>
  </si>
  <si>
    <t>PCS</t>
  </si>
  <si>
    <t>Acha Co.,Ltd.</t>
  </si>
  <si>
    <t xml:space="preserve">                   TAX INVOICE/DELIVERY ORDER/ RECEIPT</t>
  </si>
  <si>
    <t>247,249 Tanow Road, Bavornives</t>
  </si>
  <si>
    <t>TAX ID NO. 0105545048072</t>
  </si>
  <si>
    <t>Date</t>
  </si>
  <si>
    <t xml:space="preserve">Invoice # </t>
  </si>
  <si>
    <t>Pranakorn, Bangkok 10200</t>
  </si>
  <si>
    <t>Thailand</t>
  </si>
  <si>
    <t>TEL: +  66-02057-5858</t>
  </si>
  <si>
    <t>FAX: + 66-02046-6650</t>
  </si>
  <si>
    <t>Currency of Invoice</t>
  </si>
  <si>
    <t>Ship to</t>
  </si>
  <si>
    <t>Bill to  (Customer name)</t>
  </si>
  <si>
    <t>THB-USD</t>
  </si>
  <si>
    <t>USD</t>
  </si>
  <si>
    <t>THB-EUR</t>
  </si>
  <si>
    <t>THB-GBP</t>
  </si>
  <si>
    <t>GBP</t>
  </si>
  <si>
    <t>THB-AUD</t>
  </si>
  <si>
    <t>AUD</t>
  </si>
  <si>
    <t>THB-CAD</t>
  </si>
  <si>
    <t>CAD</t>
  </si>
  <si>
    <t>THB-NZD</t>
  </si>
  <si>
    <t>NZD</t>
  </si>
  <si>
    <t>Description</t>
  </si>
  <si>
    <t>Item Code</t>
  </si>
  <si>
    <t>Baht price</t>
  </si>
  <si>
    <t>Amount baht</t>
  </si>
  <si>
    <t>If other currency Fill out here</t>
  </si>
  <si>
    <t>SEK</t>
  </si>
  <si>
    <t xml:space="preserve">Sub-Total for Goods: </t>
  </si>
  <si>
    <t>TOTAL</t>
  </si>
  <si>
    <t>LESS DISCOUNT</t>
  </si>
  <si>
    <t>SUB TOTAL</t>
  </si>
  <si>
    <t>VALUE ADDED TAX 7%</t>
  </si>
  <si>
    <t>GRAND TOTAL</t>
  </si>
  <si>
    <t>4 -</t>
  </si>
  <si>
    <t>Enter the adjustment % to the yellow cell</t>
  </si>
  <si>
    <t>NEW TOTAL AMOUNT</t>
  </si>
  <si>
    <t>OLD TOTAL AMOUNT</t>
  </si>
  <si>
    <t>SHIPPING HANDLING</t>
  </si>
  <si>
    <t>DISCOUNT</t>
  </si>
  <si>
    <t>Family Jewels</t>
  </si>
  <si>
    <t>Janet Yip</t>
  </si>
  <si>
    <t>71 Ingram Road</t>
  </si>
  <si>
    <t>L3S 4J9 Markham</t>
  </si>
  <si>
    <t>Canada</t>
  </si>
  <si>
    <t>3495 Lawrence Ave East</t>
  </si>
  <si>
    <t>M1H 1B3 Scarborough</t>
  </si>
  <si>
    <t>Tel: (647)221-2057</t>
  </si>
  <si>
    <t>Email: Shannonsco008@yahoo.ca</t>
  </si>
  <si>
    <t>Invoice No.</t>
  </si>
  <si>
    <t>22/11/2021</t>
  </si>
  <si>
    <t>Payment Method:</t>
  </si>
  <si>
    <t>Qty</t>
  </si>
  <si>
    <t>Products</t>
  </si>
  <si>
    <t>Option 1</t>
  </si>
  <si>
    <t>Option 2</t>
  </si>
  <si>
    <t>Price each</t>
  </si>
  <si>
    <t xml:space="preserve">BLK481 </t>
  </si>
  <si>
    <t>Quantity In Bulk: 100 pcs.</t>
  </si>
  <si>
    <t>Piercing supplies: Assortment of 12 to 250 pcs. of EO gas sterilized piercing: surgical steel eyebrow or helix barbells, 16g (1.2mm) with two 3mm balls</t>
  </si>
  <si>
    <t xml:space="preserve">BLK474 </t>
  </si>
  <si>
    <t>Quantity In Bulk: 12 pcs.</t>
  </si>
  <si>
    <t>Piercing supplies: Assortment of 12 to 250 pcs. of EO gas sterilized piercing: surgical steel circular barbells, 16g (1.2mm) with two 3mm balls</t>
  </si>
  <si>
    <t xml:space="preserve">ZBN2CG </t>
  </si>
  <si>
    <t>Crystal Color: AB</t>
  </si>
  <si>
    <t>EO gas sterilized piercing: 316L steel belly banana, 14g (1.6mm) with 8mm and 5mm jewel ball - length 5/16" or 1/2" (8mm - 12mm)</t>
  </si>
  <si>
    <t>Crystal Color: Rose</t>
  </si>
  <si>
    <t>Crystal Color: Light Sapphire</t>
  </si>
  <si>
    <t>Crystal Color: Aquamarine</t>
  </si>
  <si>
    <t xml:space="preserve">ZBNEB </t>
  </si>
  <si>
    <t>EO gas sterilized piercing: 316L steel eyebrow banana, 16g (1.2mm) with two 3mm balls</t>
  </si>
  <si>
    <t xml:space="preserve">GBNZ </t>
  </si>
  <si>
    <t>Length: 10mm with 1.5mm top part</t>
  </si>
  <si>
    <t>Solid 14k gold eyebrow banana,16g (1.2mm) with threadless push pin tops featuring clear Cubic Zirconia (CZ)</t>
  </si>
  <si>
    <t>Length: 10mm with 2mm top part</t>
  </si>
  <si>
    <t xml:space="preserve">G14END </t>
  </si>
  <si>
    <t>Solid 14k gold endless nose hoop, 22g (0.6mm) with an outer diameter</t>
  </si>
  <si>
    <t xml:space="preserve">DGSC17 </t>
  </si>
  <si>
    <t>Box with 12 pcs. of 14 kt. gold nose screws, 22g (0.6mm) with 2mm round prong set clear CZ stones</t>
  </si>
  <si>
    <t xml:space="preserve">GILBZ </t>
  </si>
  <si>
    <t>Length: 6mm with 2.5mm top part</t>
  </si>
  <si>
    <t>10k solid gold labret, 16g (1.2mm) with a threadless push pin top with clear Cubic Zirconia (CZ) stone</t>
  </si>
  <si>
    <t>Length: 8mm with 2.5mm top part</t>
  </si>
  <si>
    <t>Length: 10mm with 2.5mm top part</t>
  </si>
  <si>
    <t>Length: 6mm with 3mm top part</t>
  </si>
  <si>
    <t>Length: 8mm with 3mm top part</t>
  </si>
  <si>
    <t>Length: 10mm with 3mm top part</t>
  </si>
  <si>
    <t>Length: 6mm with 4mm top part</t>
  </si>
  <si>
    <t>Length: 8mm with 4mm top part</t>
  </si>
  <si>
    <t>Length: 10mm with 4mm top part</t>
  </si>
  <si>
    <t xml:space="preserve">UBN2CG </t>
  </si>
  <si>
    <t>Titanium G23 belly banana, 14g (1.6mm) with 8mm &amp; 5mm bezel set jewel ball</t>
  </si>
  <si>
    <t xml:space="preserve">GINBZM1 </t>
  </si>
  <si>
    <t>Cz Color: Clear</t>
  </si>
  <si>
    <t>10 kt. gold nose bone, 22g (0.6mm) with a 2mm round prong set CZ stone</t>
  </si>
  <si>
    <t xml:space="preserve">BLK483 </t>
  </si>
  <si>
    <t>Quantity In Bulk: 24 pcs.</t>
  </si>
  <si>
    <t>Piercing supplies: Assortment of 12 to 250 pcs. of EO gas sterilized piercing: surgical steel nose screws, 20g (0.8mm) with bezel set crystal in round ball</t>
  </si>
  <si>
    <t>Quantity In Bulk: 250 pcs.</t>
  </si>
  <si>
    <t xml:space="preserve">BBINDS </t>
  </si>
  <si>
    <t>Extra long surgical steel Industrial barbell, 16g (1.2mm) with two 4mm balls</t>
  </si>
  <si>
    <t xml:space="preserve">NVCL11 </t>
  </si>
  <si>
    <t>Sterling Silver fake nose clip with 2mm prong set cz stone</t>
  </si>
  <si>
    <t xml:space="preserve">NVCL9 </t>
  </si>
  <si>
    <t>Sterling Silver fake nose clip with a crystal flower top</t>
  </si>
  <si>
    <t xml:space="preserve">NWP14CX </t>
  </si>
  <si>
    <t>Display box with 52 pcs. of sterling silver nose screws, 22g (0.6mm) with prong set 2mm clear crystals</t>
  </si>
  <si>
    <t xml:space="preserve">18WP14XC </t>
  </si>
  <si>
    <t>Display box with 36 pcs. of 18k gold plated 925 silver nose screws, 22g (0.6mm) with prong set 2mm clear crystals</t>
  </si>
  <si>
    <t>Sub-Total:</t>
  </si>
  <si>
    <t>SHIPPING HANDLING - DISCOUNT:</t>
  </si>
  <si>
    <t>Total:</t>
  </si>
  <si>
    <t>CURRENCY:</t>
  </si>
  <si>
    <t>NEW SUBTOTAL AMOUNT</t>
  </si>
  <si>
    <t>OLD SUBTOTAL AMOUNT</t>
  </si>
  <si>
    <t>Price</t>
  </si>
  <si>
    <t xml:space="preserve">BN2CG </t>
  </si>
  <si>
    <t>Crystal Color: Sapphire</t>
  </si>
  <si>
    <t>Surgical steel belly banana, 14g (1.6m) with a 8mm and a 5mm jewel ball - length 5/16'' - 1/2'' (8mm - 12mm)</t>
  </si>
  <si>
    <t>Crystal Color: Blue Zircon</t>
  </si>
  <si>
    <t>Crystal Color: Light Amethyst</t>
  </si>
  <si>
    <t>Crystal Color: Amethyst</t>
  </si>
  <si>
    <t>Crystal Color: Jet</t>
  </si>
  <si>
    <t>Crystal Color: Light Siam</t>
  </si>
  <si>
    <t>Crystal Color: Emerald</t>
  </si>
  <si>
    <t>Color: Rainbow</t>
  </si>
  <si>
    <t>Color: Gold</t>
  </si>
  <si>
    <t>Color: Black</t>
  </si>
  <si>
    <t xml:space="preserve">AERRD </t>
  </si>
  <si>
    <t>Pair of flexible clear acrylic retainer ear studs, 20g (0.8mm) with flat disk top and ultra soft silicon butterflies</t>
  </si>
  <si>
    <t>THB</t>
  </si>
  <si>
    <t>qwer weqrwtqqqqqq</t>
  </si>
  <si>
    <t>werwerqqqqqqq</t>
  </si>
  <si>
    <t>12345 werewrqqqq</t>
  </si>
  <si>
    <t>Benin</t>
  </si>
  <si>
    <t>Tel: 132456</t>
  </si>
  <si>
    <t>Email: frolus13@gmail.com</t>
  </si>
  <si>
    <t>I want to pay by Bank Transfer</t>
  </si>
  <si>
    <t>Old Code</t>
  </si>
  <si>
    <t>BLK671</t>
  </si>
  <si>
    <t xml:space="preserve">BLK671A </t>
  </si>
  <si>
    <t>Bulk body jewelry: 24 pcs or 100 pcs. of 10mm multi-crystal balls with 14g (1.6mm) threading and resin cover.</t>
  </si>
  <si>
    <t xml:space="preserve">BLK671B </t>
  </si>
  <si>
    <t>NPDL52</t>
  </si>
  <si>
    <t xml:space="preserve">NPDL52 </t>
  </si>
  <si>
    <t>Surgical steel nipple barbell, 14g (1.6mm) with two 5mm balls connected via a chain with a dangling plain star</t>
  </si>
  <si>
    <t>MCD770</t>
  </si>
  <si>
    <t xml:space="preserve">MCD770 </t>
  </si>
  <si>
    <t>Size: 8mm</t>
  </si>
  <si>
    <t>Surgical steel belly banana, 14g (1.6mm) with an 8mm bezel set jewel ball with a dangling plain steel star</t>
  </si>
  <si>
    <t>LBIJBBZ</t>
  </si>
  <si>
    <t xml:space="preserve">LBIJBBZ </t>
  </si>
  <si>
    <t>Size: 6mm</t>
  </si>
  <si>
    <t>Clear bio flexible labret, 16g (1.2mm) with a 3mm bezel-set jewel ball</t>
  </si>
  <si>
    <t>DNSM266</t>
  </si>
  <si>
    <t xml:space="preserve">DNSM266 </t>
  </si>
  <si>
    <t>Crystal Color: Assorted</t>
  </si>
  <si>
    <t>925 silver seamless nose rings, 0.8mm (20g) with three 1.5mm prong set colored crystals - 8mm outer diameter, 24 pcs box</t>
  </si>
  <si>
    <t>LBEC770</t>
  </si>
  <si>
    <t xml:space="preserve">LBEC770 </t>
  </si>
  <si>
    <t>316L steel labret, 16g (1.2mm) with a 4mm bezel set jewel ball and a dangling plain steel star</t>
  </si>
  <si>
    <t>UNSC20</t>
  </si>
  <si>
    <t xml:space="preserve">UNSC20 </t>
  </si>
  <si>
    <t>Titanium G23 nose screw, 20g (0.8mm) with a bezel set round crystal top</t>
  </si>
  <si>
    <t>Crystal Color: Fuchsia</t>
  </si>
  <si>
    <t>Crystal Color: Peridot</t>
  </si>
  <si>
    <t>PHOXF</t>
  </si>
  <si>
    <t xml:space="preserve">PHOXF </t>
  </si>
  <si>
    <t>Size: 10mm</t>
  </si>
  <si>
    <t>Pair of 925 silver Bali design black oxidized hoop earrings style F</t>
  </si>
  <si>
    <t>UNSB</t>
  </si>
  <si>
    <t xml:space="preserve">UNSB </t>
  </si>
  <si>
    <t>Titanium G23 nose screw, 20g (0.8mm) with 2mm ball shaped top</t>
  </si>
  <si>
    <t>PHOXE</t>
  </si>
  <si>
    <t xml:space="preserve">PHOXE </t>
  </si>
  <si>
    <t>Pair of 925 silver Bali design black oxidized hoop earrings style E</t>
  </si>
  <si>
    <t>TRGOP4SS</t>
  </si>
  <si>
    <t xml:space="preserve">TRGOP4SS </t>
  </si>
  <si>
    <t>Surgical steel tragus piercing, 18g (1mm) with 4mm synthetic opal top ball and 3mm plain steel lower ball</t>
  </si>
  <si>
    <t>PHOXD</t>
  </si>
  <si>
    <t xml:space="preserve">PHOXD </t>
  </si>
  <si>
    <t>Pair of 925 silver Bali design black oxidized hoop earrings style D</t>
  </si>
  <si>
    <t>TRGOP3XS</t>
  </si>
  <si>
    <t xml:space="preserve">TRGOP3XS </t>
  </si>
  <si>
    <t>Surgical steel tragus piercing, 20g (0.8mm) with 3mm synthetic opal top ball and 3mm plain steel lower ball</t>
  </si>
  <si>
    <t>PHOXC</t>
  </si>
  <si>
    <t xml:space="preserve">PHOXC </t>
  </si>
  <si>
    <t>Pair of 925 silver Bali design black oxidized hoop earrings style C</t>
  </si>
  <si>
    <t>PHOXB</t>
  </si>
  <si>
    <t xml:space="preserve">PHOXB </t>
  </si>
  <si>
    <t>Pair of 925 silver Bali design black oxidized hoop earrings style B</t>
  </si>
  <si>
    <t>SPEOP3SS</t>
  </si>
  <si>
    <t xml:space="preserve">SPEOP3SS </t>
  </si>
  <si>
    <t>Surgical steel spiral, 18g (1mm) with two 3mm synthetic opal balls</t>
  </si>
  <si>
    <t>BLK486</t>
  </si>
  <si>
    <t xml:space="preserve">BLK486D </t>
  </si>
  <si>
    <t>EO gas sterilized piercing: Surgical steel eyebrow banana, 1.2mm (16g) 8mm length with two 3mm jewel balls, 12 to 250 pcs per pack</t>
  </si>
  <si>
    <t>SELTW18</t>
  </si>
  <si>
    <t xml:space="preserve">SELTW18 </t>
  </si>
  <si>
    <t>PVD plated annealed surgical steel seamless ring, 18g (1mm) with a twisted wire design</t>
  </si>
  <si>
    <t>UBLK485</t>
  </si>
  <si>
    <t xml:space="preserve">UBLK485D </t>
  </si>
  <si>
    <t>Cz Color: Rose</t>
  </si>
  <si>
    <t>EO gas sterilized piercing: Titanium G23 labret, 1.2mm (16g) with color crystal in 3mm ball, 12 to 250 pcs per pack</t>
  </si>
  <si>
    <t>SEGH12</t>
  </si>
  <si>
    <t xml:space="preserve">SEGH12 </t>
  </si>
  <si>
    <t>High polished surgical steel hinged segment ring, 12g (2mm)</t>
  </si>
  <si>
    <t>UBLK486</t>
  </si>
  <si>
    <t xml:space="preserve">UBLK486D </t>
  </si>
  <si>
    <t>EO gas sterilized piercing: Titanium G23 eyebrow banana, 1.2mm (16g) 6mm length with two 3mm jewel balls, 12 to 250 pcs per pack</t>
  </si>
  <si>
    <t>MDRZ769</t>
  </si>
  <si>
    <t xml:space="preserve">MDRZ769 </t>
  </si>
  <si>
    <t>Rose Gold PVD plated 316L steel belly banana, 14g (1.6mm) with a lower 8mm prong set cubic zirconia stone and a dangling ankh cross (dangling part is made from rose gold plated brass)</t>
  </si>
  <si>
    <t>MCD769</t>
  </si>
  <si>
    <t xml:space="preserve">MCD769 </t>
  </si>
  <si>
    <t>Surgical steel belly banana, 14g (1.6mm) with an 8mm bezel set jewel ball with a dangling ankh cross (dangling is made from silver plated brass)</t>
  </si>
  <si>
    <t>UBLK487</t>
  </si>
  <si>
    <t xml:space="preserve">UBLK487D </t>
  </si>
  <si>
    <t>EO gas sterilized piercing: Titanium G23 circular barbell, 1.2mm (16g) with two 3mm jewel balls, length 8mm, 12 to 250 pcs per pack</t>
  </si>
  <si>
    <t>BILBFWG</t>
  </si>
  <si>
    <t xml:space="preserve">BILBFWG </t>
  </si>
  <si>
    <t>Clear bio-flexible labret, 1.2mm (16g) with a 18k gold plated 925 silver flower with a centered crystal</t>
  </si>
  <si>
    <t>LBFR3SS</t>
  </si>
  <si>
    <t xml:space="preserve">LBFR3SS </t>
  </si>
  <si>
    <t>Surgical steel labret, 18g (1mm) with a 3mm ferido glued multi-crystal ball with resin cover</t>
  </si>
  <si>
    <t>BILBFG</t>
  </si>
  <si>
    <t xml:space="preserve">BILBFG </t>
  </si>
  <si>
    <t>Clear bio-flexible labret, 1.2mm (16g) with a 18k gold plated 925 silver flower with crystal leaves</t>
  </si>
  <si>
    <t>VSEGH16</t>
  </si>
  <si>
    <t xml:space="preserve">VSEGH16A </t>
  </si>
  <si>
    <t>Sterling Silver hinged segment ring, 16g (1.2mm)</t>
  </si>
  <si>
    <t>ZULBC3</t>
  </si>
  <si>
    <t xml:space="preserve">ZULBC3 </t>
  </si>
  <si>
    <t>EO gas sterilized piercing: Titanium G23 labret, 16g (1.2mm) with a 3mm bezel set jewel ball</t>
  </si>
  <si>
    <t>BBER88</t>
  </si>
  <si>
    <t xml:space="preserve">BBER88 </t>
  </si>
  <si>
    <t>Surgical steel eyebrow or helix barbell, 18g (1mm) with two 3mm ferido glued multi crystal balls with resin cover</t>
  </si>
  <si>
    <t>ZUBNE2C</t>
  </si>
  <si>
    <t xml:space="preserve">ZUBNE2C </t>
  </si>
  <si>
    <t>EO gas sterilized piercing: Titanium G23 eyebrow banana, 16g (1.2mm) with two 3mm bezel jewel balls</t>
  </si>
  <si>
    <t>LB20B</t>
  </si>
  <si>
    <t xml:space="preserve">LB20B </t>
  </si>
  <si>
    <t>Surgical steel labret, 20g (0.8mm) with a 3mm ball</t>
  </si>
  <si>
    <t>ZCBE2C</t>
  </si>
  <si>
    <t xml:space="preserve">ZCBE2C </t>
  </si>
  <si>
    <t>EO gas sterilized piercing: Surgical steel circular barbell, 1.2mm (16g) with two 3mm jewel balls</t>
  </si>
  <si>
    <t>XBTT3XS</t>
  </si>
  <si>
    <t xml:space="preserve">XBTT3XS </t>
  </si>
  <si>
    <t>Rose gold PVD plated surgical steel 3mm balls for 0.8mm (20g) post with 1mm (18g) threading, 10 pcs per pack</t>
  </si>
  <si>
    <t>MFR3XS</t>
  </si>
  <si>
    <t xml:space="preserve">MFR3XS </t>
  </si>
  <si>
    <t>3mm multi-crystal ball with resin cover and 20g (0.8mm) threading (sold per pcs.)</t>
  </si>
  <si>
    <t>BLK487</t>
  </si>
  <si>
    <t xml:space="preserve">BLK487D </t>
  </si>
  <si>
    <t>EO gas sterilized piercing: Surgical steel circular barbell, 1.2mm (16g) with two 3mm jewel balls, 8mm length, 12 to 250 pcs per pack</t>
  </si>
  <si>
    <t>ERH769</t>
  </si>
  <si>
    <t xml:space="preserve">ERH769 </t>
  </si>
  <si>
    <t>Pair of high polished stainless steel huggies earrings with a dangling ankh cross (dangling part is made from silver plated brass)</t>
  </si>
  <si>
    <t>BNRZ769</t>
  </si>
  <si>
    <t xml:space="preserve">BNRZ769 </t>
  </si>
  <si>
    <t>Surgical steel casting belly banana, 14g (1.6mm) with 8mm prong set cubic zirconia (CZ) stone with a dangling ankh cross (dangling is made from silver plated brass)</t>
  </si>
  <si>
    <t>BNEFO3L</t>
  </si>
  <si>
    <t xml:space="preserve">BNEFO3L </t>
  </si>
  <si>
    <t>Surgical steel snake eye piercing banana, 1.2mm (16g) with two 3mm surgical steel balls with a frosted effect surface</t>
  </si>
  <si>
    <t>BNFR3SS</t>
  </si>
  <si>
    <t xml:space="preserve">BNFR3SS </t>
  </si>
  <si>
    <t>Surgical steel eyebrow banana, 18g (1mm) with 3mm multi-crystal ball with resin cover</t>
  </si>
  <si>
    <t>BNEOP3XS</t>
  </si>
  <si>
    <t xml:space="preserve">BNEOP3XS </t>
  </si>
  <si>
    <t>Surgical steel eyebrow banana, 20g (0.8mm) with two 3mm synthetic opal balls</t>
  </si>
  <si>
    <t>NPBNFO5</t>
  </si>
  <si>
    <t xml:space="preserve">NPBNFO5 </t>
  </si>
  <si>
    <t>Surgical steel nipple banana, 1.6mm (14g) with two 5mm surgical steel balls with a frosted effect surface</t>
  </si>
  <si>
    <t>BNEOP3SS</t>
  </si>
  <si>
    <t xml:space="preserve">BNEOP3SS </t>
  </si>
  <si>
    <t>Surgical steel eyebrow banana, 18g (1mm) with two 3mm synthetic opal balls</t>
  </si>
  <si>
    <t>GLBZT</t>
  </si>
  <si>
    <t xml:space="preserve">GLBZTA </t>
  </si>
  <si>
    <t>14k gold labret, 1.2mm (16g) threadless push pin top with a 3mm prong set triangle Cubic Zirconia (CZ) stone</t>
  </si>
  <si>
    <t>BNE1OPSS</t>
  </si>
  <si>
    <t xml:space="preserve">BNE1OPSS </t>
  </si>
  <si>
    <t>Surgical steel eyebrow banana, 18g (1mm) with lower 3mm synthetic opal ball and a upper 3mm plain steel ball</t>
  </si>
  <si>
    <t>GLBZQ</t>
  </si>
  <si>
    <t xml:space="preserve">GLBZQA </t>
  </si>
  <si>
    <t>14k gold labret, 1.2mm (16g) threadless push pin top with a 2mm prong set AAA grade square Cubic Zirconia (CZ) stone</t>
  </si>
  <si>
    <t xml:space="preserve">GLBZQB </t>
  </si>
  <si>
    <t xml:space="preserve">GLBZQC </t>
  </si>
  <si>
    <t>BCRTS769</t>
  </si>
  <si>
    <t xml:space="preserve">BCRTS769 </t>
  </si>
  <si>
    <t>Gold anodized 316L steel ball closure ring, 16g (1.2mm) with a dangling ankh cross (dangling is made from gold plated brass)</t>
  </si>
  <si>
    <t>GLBZH</t>
  </si>
  <si>
    <t xml:space="preserve">GLBZHA </t>
  </si>
  <si>
    <t>14k gold labret, 1.2mm (16g) threadless push pin top with a 3mm prong set heart Cubic Zirconia (CZ) stone</t>
  </si>
  <si>
    <t>BCRS769</t>
  </si>
  <si>
    <t xml:space="preserve">BCRS769 </t>
  </si>
  <si>
    <t>316L steel ball closure ring, 16g (1.2mm) with a dangling ankh cross (dangling is made from silver plated brass)</t>
  </si>
  <si>
    <t>AGHST22</t>
  </si>
  <si>
    <t xml:space="preserve">AGHST22A </t>
  </si>
  <si>
    <t>925 silver seamless nose ring, 0.6mm (22g) with plain star - 8mm outer diameter</t>
  </si>
  <si>
    <t>BBNPTHZ</t>
  </si>
  <si>
    <t xml:space="preserve">BBNPTHZ </t>
  </si>
  <si>
    <t>Gold anodized 316L steel nipple barbell, 14g (1.6mm) with two forward facing 5mm heart shaped CZs in prong set (prong sets made from gold plated brass)</t>
  </si>
  <si>
    <t>AGHBT22</t>
  </si>
  <si>
    <t xml:space="preserve">AGHBT22A </t>
  </si>
  <si>
    <t>925 silver seamless nose ring, 0.6mm (22g) with plain butterfly - 8mm outer diameter</t>
  </si>
  <si>
    <t>BBNPT2Z</t>
  </si>
  <si>
    <t xml:space="preserve">BBNPT2Z </t>
  </si>
  <si>
    <t>Gold anodized 316L steel nipple barbell, 14g (1.6mm) with two forward facing 5mm prong set round Cubic Zirconia stones (prong sets made from gold plated brass)</t>
  </si>
  <si>
    <t>UBNEBL</t>
  </si>
  <si>
    <t xml:space="preserve">UBNEBL </t>
  </si>
  <si>
    <t>Titanium G23 snake eye piercing banana, 1.2mm (16g) with 3mm balls</t>
  </si>
  <si>
    <t>VSEGH18</t>
  </si>
  <si>
    <t xml:space="preserve">VSEGH18A </t>
  </si>
  <si>
    <t>Sterling Silver hinged segment ring, 18g (1.0mm) (Size is inner diameter)</t>
  </si>
  <si>
    <t>UNSTC</t>
  </si>
  <si>
    <t xml:space="preserve">UNSTC </t>
  </si>
  <si>
    <t>Color: Black Annodized w/ Clear crystal</t>
  </si>
  <si>
    <t>Anodized Titanium G23 nose screw, 18g (1mm) with a bezel set round crystal top</t>
  </si>
  <si>
    <t>G9SCDB2</t>
  </si>
  <si>
    <t xml:space="preserve">G9SCDB2 </t>
  </si>
  <si>
    <t>Genuine diamond, 9k gold nose screw, 0.6mm (22g) with a 2mm prong set round diamond</t>
  </si>
  <si>
    <t>SELZB20</t>
  </si>
  <si>
    <t xml:space="preserve">SELZB20 </t>
  </si>
  <si>
    <t>Annealed surgical steel seamless ring, 20g (0.8mm) with 6 prong set 1.5mm CZs on the lower part</t>
  </si>
  <si>
    <t>G9NPDB2</t>
  </si>
  <si>
    <t xml:space="preserve">G9NPDB2 </t>
  </si>
  <si>
    <t>Genuine diamond, 9k gold nose bone, 0.6mm (22g) with a 2mm prong set round diamond</t>
  </si>
  <si>
    <t>SEGHT20</t>
  </si>
  <si>
    <t xml:space="preserve">SEGHT20 </t>
  </si>
  <si>
    <t>PVD plated surgical steel hinged segment ring, 20g (0.8mm)</t>
  </si>
  <si>
    <t>RSCDB2</t>
  </si>
  <si>
    <t xml:space="preserve">RSCDB2 </t>
  </si>
  <si>
    <t>Genuine diamond, 14k rose gold nose screw, 0.6mm (22g) with a 2mm prong set round diamond</t>
  </si>
  <si>
    <t>RNPDB2</t>
  </si>
  <si>
    <t xml:space="preserve">RNPDB2 </t>
  </si>
  <si>
    <t>Genuine diamond, 14k rose gold nose bone, 0.6mm (22g) with a 2mm prong set round diamond</t>
  </si>
  <si>
    <t>DPVB4</t>
  </si>
  <si>
    <t xml:space="preserve">DPVB4 </t>
  </si>
  <si>
    <t>Color: Light blue</t>
  </si>
  <si>
    <t>4mm acrylic UV dimple ball for 14g or 16g ball closure rings (1.2mm or 1.6mm) ball closure rings (can use for both sizes)</t>
  </si>
  <si>
    <t>BNE1OPXS</t>
  </si>
  <si>
    <t xml:space="preserve">BNE1OPXS </t>
  </si>
  <si>
    <t>Surgical steel eyebrow banana, 20g (0.8mm) with lower 3mm synthetic opal ball and a upper 3mm plain steel ball</t>
  </si>
  <si>
    <t>BBSL1D</t>
  </si>
  <si>
    <t xml:space="preserve">BBSL1D </t>
  </si>
  <si>
    <t>Surgical steel industrial barbell, 1.6mm (14g) with 6mm balls and a slave ring attached with a dangling barbell - Length 45mm (1.7")</t>
  </si>
  <si>
    <t>BNJB25XS</t>
  </si>
  <si>
    <t xml:space="preserve">BNJB25XS </t>
  </si>
  <si>
    <t>Surgical steel eyebrow banana, 20g (0.8mm) with two 2.5 bezel set jewel balls</t>
  </si>
  <si>
    <t>XBTT25XS</t>
  </si>
  <si>
    <t xml:space="preserve">XBTT25XS </t>
  </si>
  <si>
    <t>Rose gold PVD plated surgical steel 2.5mm balls for 0.8mm (20g) post with 1mm (18g) threading, 10 pcs per pack</t>
  </si>
  <si>
    <t>BN18JB3</t>
  </si>
  <si>
    <t xml:space="preserve">BN18JB3 </t>
  </si>
  <si>
    <t>Surgical steel eyebrow banana, 18g (1mm) with two 3mm bezel set jewel balls</t>
  </si>
  <si>
    <t>BBJB25XS</t>
  </si>
  <si>
    <t xml:space="preserve">BBJB25XS </t>
  </si>
  <si>
    <t>Surgical steel barbell, 20g (0.8mm) with two tiny 2.5 bezel jewel balls</t>
  </si>
  <si>
    <t>GPNHAM8</t>
  </si>
  <si>
    <t xml:space="preserve">GPNHAM8 </t>
  </si>
  <si>
    <t>18k gold plated 925 silver seamless nose ring, 0.8mm (20g) with three 1.5mm prong set clear crystals - 8mm outer diameter</t>
  </si>
  <si>
    <t>BB18JB3</t>
  </si>
  <si>
    <t xml:space="preserve">BB18JB3 </t>
  </si>
  <si>
    <t>Surgical steel eyebrow barbell, 18g (1mm) with two 3mm bezel set jewel balls</t>
  </si>
  <si>
    <t>ER275</t>
  </si>
  <si>
    <t xml:space="preserve">ER275 </t>
  </si>
  <si>
    <t>Pair of stainless steel earring studs - red skull &amp; crossbones logo pirate #6</t>
  </si>
  <si>
    <t>XJB3XS</t>
  </si>
  <si>
    <t xml:space="preserve">XJB3XS </t>
  </si>
  <si>
    <t>Pack of 10 pcs. of 3mm high polished surgical steel balls with bezel set crystal and with 0.8mm (20g) threading</t>
  </si>
  <si>
    <t>ER274</t>
  </si>
  <si>
    <t xml:space="preserve">ER274 </t>
  </si>
  <si>
    <t>Pair of stainless steel earring studs - white skull &amp; crossbones logo pirate #7</t>
  </si>
  <si>
    <t>SEGH16FX</t>
  </si>
  <si>
    <t xml:space="preserve">SEGH16FX </t>
  </si>
  <si>
    <t>Crystal Color: # 3 in picture</t>
  </si>
  <si>
    <t>High polished surgical steel hinged segment ring, 16g (1.2mm) with crystals in alternating colours on the lower half</t>
  </si>
  <si>
    <t>G9END</t>
  </si>
  <si>
    <t xml:space="preserve">G9END8 </t>
  </si>
  <si>
    <t>Solid 9k gold endless nose hoop, 22g (0.6mm) with an outer diameter</t>
  </si>
  <si>
    <t>BCR16Z3</t>
  </si>
  <si>
    <t xml:space="preserve">BCR16Z3 </t>
  </si>
  <si>
    <t>Cz Color: Lavender</t>
  </si>
  <si>
    <t>Surgical steel ball closure ring, 16g (1.2mm) with 3mm bezel CZ closure disk</t>
  </si>
  <si>
    <t>DNSM265</t>
  </si>
  <si>
    <t xml:space="preserve">DNSM265 </t>
  </si>
  <si>
    <t>925 silver seamless nose rings, 0.8mm (20g) with three 1.5mm prong set clear crystals - 8mm outer diameter, 24 pcs box</t>
  </si>
  <si>
    <t>SEGH16F</t>
  </si>
  <si>
    <t xml:space="preserve">SEGH16F </t>
  </si>
  <si>
    <t>High polished surgical steel hinged segment ring, 16g (1.2mm) with crystals on the lower half</t>
  </si>
  <si>
    <t>UBNCN4</t>
  </si>
  <si>
    <t xml:space="preserve">UBNCN4 </t>
  </si>
  <si>
    <t>Titanium G23 banana, 14g (1.6mm) with two 4mm cones</t>
  </si>
  <si>
    <t>BLK670</t>
  </si>
  <si>
    <t xml:space="preserve">BLK670A </t>
  </si>
  <si>
    <t>Wholesale silver nose piercing bulk of 1000, 500, 250 or 100 pcs. of 925 sterling silver nose screws, 22g (0.6mm) with 1.2mm round prong set crystal</t>
  </si>
  <si>
    <t>BLK664</t>
  </si>
  <si>
    <t xml:space="preserve">BLK664A </t>
  </si>
  <si>
    <t>Wholesale silver nose piercing bulk of 1000, 500, 250 or 100 pcs. of 925 sterling silver nose studs, 22g (0.6mm) with mini 1.2mm round crystal top</t>
  </si>
  <si>
    <t>PND668X</t>
  </si>
  <si>
    <t xml:space="preserve">PND668X </t>
  </si>
  <si>
    <t>Crystal Color: # 2 in picture</t>
  </si>
  <si>
    <t>Maternity pregnancy belly ring, 14g (1.6mm) with two 5mm steel balls and a dangling painted small milk bottle - (length 50mm and can be cut an re threaded to desired size</t>
  </si>
  <si>
    <t>GIYZM1</t>
  </si>
  <si>
    <t xml:space="preserve">GIYZM1 </t>
  </si>
  <si>
    <t>10kt gold bend it yourself nose stud, 22g (0.6mm) with 2mm round prong set CZ stone</t>
  </si>
  <si>
    <t>NPDL48</t>
  </si>
  <si>
    <t xml:space="preserve">NPDL48 </t>
  </si>
  <si>
    <t>Surgical steel nipple barbell, 14g (1.6mm) with two 5mm balls connected via a chain with a dangling dagger (dangling is made from silver plated brass)</t>
  </si>
  <si>
    <t>EHG768</t>
  </si>
  <si>
    <t xml:space="preserve">EHG768 </t>
  </si>
  <si>
    <t>Gold PVD plated stainless steel huggies with a dangling dagger (dangling is made from gold plated brass &amp; sold per pcs.)</t>
  </si>
  <si>
    <t>GIBIRD</t>
  </si>
  <si>
    <t xml:space="preserve">GIBIRD </t>
  </si>
  <si>
    <t>Clear bio flexible labret, 16g (1.2mm) with threadless push pin 10k gold 2mm half ball top</t>
  </si>
  <si>
    <t>PHOD48</t>
  </si>
  <si>
    <t xml:space="preserve">PHOD48A </t>
  </si>
  <si>
    <t>Plain 925 sterling silver helix hoop earring, 16g (1.2mm) with silver heart dangling (sold per pcs.)</t>
  </si>
  <si>
    <t>SNS</t>
  </si>
  <si>
    <t xml:space="preserve">SNS </t>
  </si>
  <si>
    <t>Surgical steel "Bend it yourself" nose stud, 20g (0.8mm) with a 2mm round crystal tops - length 17mm</t>
  </si>
  <si>
    <t>IJF5</t>
  </si>
  <si>
    <t xml:space="preserve">IJF5 </t>
  </si>
  <si>
    <t>5mm surgical steel dermal anchor top part with bezel set flat crystal for internally threaded, 16g (1.2mm) dermal anchor base plate with a height of 2mm - 2.5mm (this item does only fit our dermal anchors and surface bars)</t>
  </si>
  <si>
    <t>IPRD</t>
  </si>
  <si>
    <t xml:space="preserve">IPRD3 </t>
  </si>
  <si>
    <t>Size: 3mm</t>
  </si>
  <si>
    <t>High polished surgical steel fake plug without rubber O-Rings</t>
  </si>
  <si>
    <t>AGSEL20</t>
  </si>
  <si>
    <t xml:space="preserve">AGSEL20A </t>
  </si>
  <si>
    <t>925 silver seamless ring, 20g (0.8mm) - outer diameter</t>
  </si>
  <si>
    <t>MFR4S</t>
  </si>
  <si>
    <t xml:space="preserve">MFR4S </t>
  </si>
  <si>
    <t>4mm multi-crystal ball with resin cover and 16g (1.2mm) threading (sold per pcs)</t>
  </si>
  <si>
    <t>AERRD</t>
  </si>
  <si>
    <t>NS06BL</t>
  </si>
  <si>
    <t xml:space="preserve">NS06BL </t>
  </si>
  <si>
    <t>Color: White</t>
  </si>
  <si>
    <t>Color-plated sterling silver nose hoop, 22g (0.6mm) with ball and an outer diameter of 3/8" (10mm) - 1 piece</t>
  </si>
  <si>
    <t>LBFR3</t>
  </si>
  <si>
    <t xml:space="preserve">LBFR3 </t>
  </si>
  <si>
    <t>Surgical steel labret, 16g (1.2mm) with a 3mm ferido glued multi-crystal ball with resin cover</t>
  </si>
  <si>
    <t>CZRDM</t>
  </si>
  <si>
    <t xml:space="preserve">CZRD2M </t>
  </si>
  <si>
    <t>Size: 2mm</t>
  </si>
  <si>
    <t>Pair of 925 silver ear studs with 2mm to 11mm round prong set Cubic Zirconia stones</t>
  </si>
  <si>
    <t>LBIJY</t>
  </si>
  <si>
    <t xml:space="preserve">LBIJY </t>
  </si>
  <si>
    <t>Clear bio flexible labret, 16g (1.2mm) with a 316L steel push in 2.5mm flat crystal top</t>
  </si>
  <si>
    <t xml:space="preserve">BBNP2C </t>
  </si>
  <si>
    <t>Surgical steel nipple barbell, 14g (1.6mm) with two forward facing 5mm jewel balls</t>
  </si>
  <si>
    <t>PHO</t>
  </si>
  <si>
    <t xml:space="preserve">PHO8 </t>
  </si>
  <si>
    <t>Pair of plain 925 sterling silver hoop earrings</t>
  </si>
  <si>
    <t>SPETB</t>
  </si>
  <si>
    <t xml:space="preserve">SPETB </t>
  </si>
  <si>
    <t>Premium PVD plated surgical steel eyebrow spiral, 16g (1.2mm) with two 3mm balls</t>
  </si>
  <si>
    <t>SEGT16</t>
  </si>
  <si>
    <t xml:space="preserve">SEGT16 </t>
  </si>
  <si>
    <t>Premium PVD plated surgical steel segment ring, 16g (1.2mm)</t>
  </si>
  <si>
    <t>GPSEL20</t>
  </si>
  <si>
    <t xml:space="preserve">GPSEL20A </t>
  </si>
  <si>
    <t>Sterling silver seamless ring, 20g (0.8mm) with real 18k gold plating and an outer diameter of 5/16" to 1/2" (8mm to 12mm)</t>
  </si>
  <si>
    <t>CBEB4</t>
  </si>
  <si>
    <t xml:space="preserve">CBEB4 </t>
  </si>
  <si>
    <t>Surgical steel circular barbell, 16g (1.2mm) with two 4mm balls</t>
  </si>
  <si>
    <t>BNRT</t>
  </si>
  <si>
    <t xml:space="preserve">BNRT </t>
  </si>
  <si>
    <t>Gauge: 1.2mm</t>
  </si>
  <si>
    <t>Bioflexible belly piercing retainer, 16g to 14g (1.6mm to 1.2mm) with rubber O-ring</t>
  </si>
  <si>
    <t>BCRT</t>
  </si>
  <si>
    <t xml:space="preserve">BCRT </t>
  </si>
  <si>
    <t>Premium PVD plated surgical steel ball closure ring, 14g (1.6mm) with a 4mm ball</t>
  </si>
  <si>
    <t>BN2CS</t>
  </si>
  <si>
    <t xml:space="preserve">BN2CS </t>
  </si>
  <si>
    <t>Surgical steel belly banana, 14g (1.6mm) with a 6mm and a 5mm bezel set jewel ball</t>
  </si>
  <si>
    <t>LBHJB3</t>
  </si>
  <si>
    <t xml:space="preserve">LBHJB3 </t>
  </si>
  <si>
    <t>Surgical steel labret, 16g (1.2mm) with 3mm bezel set half jewel ball</t>
  </si>
  <si>
    <t>NSTB</t>
  </si>
  <si>
    <t xml:space="preserve">NSTB </t>
  </si>
  <si>
    <t>Anodized surgical steel nose stud with 2mm ball shaped top</t>
  </si>
  <si>
    <t>CLNS20</t>
  </si>
  <si>
    <t xml:space="preserve">CLNS20 </t>
  </si>
  <si>
    <t>Surgical steel flat back nose ring hoop, 0.8mm (20g)</t>
  </si>
  <si>
    <t>ABNUV</t>
  </si>
  <si>
    <t xml:space="preserve">ABNUV </t>
  </si>
  <si>
    <t>Color: Assorted</t>
  </si>
  <si>
    <t>Flexible acrylic belly banana, 14g (1.6mm) with 5 &amp; 8mm acrylic UV balls - length 3/8" (10mm)</t>
  </si>
  <si>
    <t>Color: # 1 in picture</t>
  </si>
  <si>
    <t>Color: # 2 in picture</t>
  </si>
  <si>
    <t>Color: # 3 in picture</t>
  </si>
  <si>
    <t>Color: # 4 in picture</t>
  </si>
  <si>
    <t>Color: # 5 in picture</t>
  </si>
  <si>
    <t>Color: # 6 in picture</t>
  </si>
  <si>
    <t>Color: # 8 in picture</t>
  </si>
  <si>
    <t>Color: # 9 in picture</t>
  </si>
  <si>
    <t>Color: # 10 in picture</t>
  </si>
  <si>
    <t>TR14</t>
  </si>
  <si>
    <t xml:space="preserve">TR14 </t>
  </si>
  <si>
    <t>Bio flexible tongue retainer, 14g (1.6mm) with silicon O-ring</t>
  </si>
  <si>
    <t xml:space="preserve">ZCBEB </t>
  </si>
  <si>
    <t>EO gas sterilized piercing: 316L steel circular barbell, 16g (1.2mm) with two 3mm balls</t>
  </si>
  <si>
    <t>SEGH14</t>
  </si>
  <si>
    <t xml:space="preserve">SEGH14 </t>
  </si>
  <si>
    <t>Length: 7mm</t>
  </si>
  <si>
    <t>High polished surgical steel hinged segment ring, 14g (1.6mm)</t>
  </si>
  <si>
    <t>LBTCN3</t>
  </si>
  <si>
    <t xml:space="preserve">LBTCN3 </t>
  </si>
  <si>
    <t>Premium PVD plated surgical steel labret, 16g (1.2mm) with a 3mm cone</t>
  </si>
  <si>
    <t>LBB3</t>
  </si>
  <si>
    <t xml:space="preserve">LBB3 </t>
  </si>
  <si>
    <t>Surgical steel labret, 16g (1.2mm) with a 3mm ball</t>
  </si>
  <si>
    <t>WNPDB2</t>
  </si>
  <si>
    <t xml:space="preserve">WNPDB2 </t>
  </si>
  <si>
    <t>Genuine diamond, 14k gold rhodium plated nose bone, 0.6mm (22g) with a 2mm prong set round diamond</t>
  </si>
  <si>
    <t>BN2CG</t>
  </si>
  <si>
    <t>Crystal Color: Hyacinth</t>
  </si>
  <si>
    <t>Crystal Color: Topaz</t>
  </si>
  <si>
    <t>GYDB2</t>
  </si>
  <si>
    <t xml:space="preserve">GYDB2 </t>
  </si>
  <si>
    <t>Genuine diamond, 14k gold "Bend it yourself nose stud", 0.6mm (22g) with a 2mm prong set round diamond diamond</t>
  </si>
  <si>
    <t xml:space="preserve">BBEB </t>
  </si>
  <si>
    <t>Surgical steel eyebrow barbell, 16g (1.2mm) with two 3mm balls</t>
  </si>
  <si>
    <t>BBETB2</t>
  </si>
  <si>
    <t xml:space="preserve">BBETB2 </t>
  </si>
  <si>
    <t>Anodized surgical steel eyebrow or helix barbell, 16g (1.2mm) with two 2mm balls</t>
  </si>
  <si>
    <t>Color: Blue</t>
  </si>
  <si>
    <t>BBETB4</t>
  </si>
  <si>
    <t xml:space="preserve">BBETB4 </t>
  </si>
  <si>
    <t>Anodized surgical steel eyebrow or helix barbell, 16g (1.2mm) with two 4mm balls</t>
  </si>
  <si>
    <t>ALBCN3</t>
  </si>
  <si>
    <t xml:space="preserve">ALBCN3 </t>
  </si>
  <si>
    <t>Bio - Flex labret, 16g (1.2mm) with a 3mm steel cone</t>
  </si>
  <si>
    <t>NBRTA</t>
  </si>
  <si>
    <t xml:space="preserve">NBRTA </t>
  </si>
  <si>
    <t>Acrylic flexible nose bone retainer, 22g (0.6mm) with 1.5mm ball shaped tops</t>
  </si>
  <si>
    <t>LBDXU</t>
  </si>
  <si>
    <t xml:space="preserve">LBDXU </t>
  </si>
  <si>
    <t>Surgical steel labret, 16g (1.2mm) with a 3mm acrylic ball with checker pattern - length 5/16" (8mm)</t>
  </si>
  <si>
    <t>LBDXZ</t>
  </si>
  <si>
    <t xml:space="preserve">LBDXZ </t>
  </si>
  <si>
    <t>Surgical steel labret, 16g (1.2mm) with a 3mm acrylic ball with a red and white star pattern - length 5/16" (8mm)</t>
  </si>
  <si>
    <t>LBDXX</t>
  </si>
  <si>
    <t xml:space="preserve">LBDXX </t>
  </si>
  <si>
    <t>Surgical steel labret, 16g (1.2mm) with a 3mm black and white acrylic flower ball - length 5/16" (8mm)</t>
  </si>
  <si>
    <t>NPBNJB4</t>
  </si>
  <si>
    <t xml:space="preserve">NPBNJB4 </t>
  </si>
  <si>
    <t>Surgical steel nipple banana, 1.6mm (14g) with two 4mm bezel set jewel balls</t>
  </si>
  <si>
    <t xml:space="preserve">NPBNJB5 </t>
  </si>
  <si>
    <t>Surgical steel nipple banana, 1.6mm (14g) with two 5mm bezel set jewel balls</t>
  </si>
  <si>
    <t>18NYPXM</t>
  </si>
  <si>
    <t xml:space="preserve">18NYPXM </t>
  </si>
  <si>
    <t>Packing Option: Standard Package</t>
  </si>
  <si>
    <t>Display box with 52 pcs. of 925 sterling silver "Bend it yourself" nose studs, 22g (0.6mm) with 1.5mm round prong set crystal in assorted colors with real 18k gold plating (in standard packing or in vacuum sealed packing to prevent tarnishing)</t>
  </si>
  <si>
    <t>Size: 12mm</t>
  </si>
  <si>
    <t>BCRG653</t>
  </si>
  <si>
    <t xml:space="preserve">BCRG653 </t>
  </si>
  <si>
    <t>316L steel ball closure ring, 14g (1.6mm) with a dangling plain bird wing (dangling is made from silver plated brass)</t>
  </si>
  <si>
    <t>Exchange Rate USD-THB</t>
  </si>
  <si>
    <t>Total Order THB</t>
  </si>
  <si>
    <t>Total Invoice THB</t>
  </si>
  <si>
    <t>Freedom Skin Corp.</t>
  </si>
  <si>
    <t>Edna Serrano</t>
  </si>
  <si>
    <t>105 Ramey Shopping Ctr. Punta Borinquen</t>
  </si>
  <si>
    <t>00603 Aguadilla</t>
  </si>
  <si>
    <t>Puerto Rico</t>
  </si>
  <si>
    <t>Tel: +1 7874051080 // +1 7878775545</t>
  </si>
  <si>
    <t>Email: freedomskintattoo@gmail.com</t>
  </si>
  <si>
    <t>BBNP2Z</t>
  </si>
  <si>
    <t>Cz Color: Garnet</t>
  </si>
  <si>
    <t>Surgical steel nipple barbell, 14g (1.6mm) with two forward facing prong set 5 CZ stones (prongs are made from Silver plated brass)</t>
  </si>
  <si>
    <t>BBNPHZ</t>
  </si>
  <si>
    <t>Size: 14mm</t>
  </si>
  <si>
    <t>316L steel nipple barbell, 14g (1.6mm) with two forward facing 5mm heart shaped CZs in prong set (prong sets made from 925 Silver plated brass)</t>
  </si>
  <si>
    <t>GPSEL18</t>
  </si>
  <si>
    <t>Sterling silver seamless ring, 18g (1mm) with real 18k gold plating and an outer diameter of 6mm to 12mm</t>
  </si>
  <si>
    <t>IJF4</t>
  </si>
  <si>
    <t>316L steel 4mm dermal anchor top part with bezel set flat crystal for 1.6mm (14g) posts with 1.2mm internal threading</t>
  </si>
  <si>
    <t>NPDL26</t>
  </si>
  <si>
    <t xml:space="preserve">Surgical steel nipple barbell, 14g (1.6mm) with two 5mm balls connected via a small chain with a dangling heart-shaped CZ stone with wings </t>
  </si>
  <si>
    <t>NPSH12</t>
  </si>
  <si>
    <t>NWTZR15</t>
  </si>
  <si>
    <t>Gold PVD plated 316L steel nose screw, 20g (0.8mm) with prong set 1.5mm round CZ stone</t>
  </si>
  <si>
    <t>SEGH18</t>
  </si>
  <si>
    <t>High polished surgical steel hinged segment ring, 18g (1.0mm)</t>
  </si>
  <si>
    <t>SNPOD15</t>
  </si>
  <si>
    <t>Surgical steel nipple stirrup with a, 14g (1.6mm) barbell with 5mm balls and a dangling crystal cherry</t>
  </si>
  <si>
    <t>GPSEL18D</t>
  </si>
  <si>
    <t>GPSEL18A</t>
  </si>
  <si>
    <t>GPSEL18B</t>
  </si>
  <si>
    <t>SNPOD15C</t>
  </si>
  <si>
    <t>One Hundred Seventy Two and 79 cents USD</t>
  </si>
  <si>
    <t>Heart shape nipple shield with surgical steel nipple barbell, 14g (1.6mm) with a 4mm cone and a arrow end - diameter 5/8'' (16mm)</t>
  </si>
  <si>
    <t>Leo</t>
  </si>
  <si>
    <t>VAT: 0606258-0057</t>
  </si>
  <si>
    <t>Email: freedomskintattoo@gmail.com // luzedna@aol.com</t>
  </si>
  <si>
    <t>Shipping cost to Puerto Rico via DHL:</t>
  </si>
  <si>
    <t>HTS - A7117.19.9000: Imitation jewelry of base metal</t>
  </si>
  <si>
    <t>Imitation jewelry</t>
  </si>
  <si>
    <t>Colored 316L steel nipple barbell, 14g (1.6mm) with two forward facing 5mm heart shaped czs in prong set (prong sets made from brass)</t>
  </si>
  <si>
    <t>Seamless ring, 18g (1mm) with coloring and an outer diameter of 6mm to 12mm</t>
  </si>
  <si>
    <t>316L steel 4mm body jewelry top part with bezel set flat crystal for 1.6mm (14g) posts with 1.2mm internal threading</t>
  </si>
  <si>
    <t>Steel nipple barbell, 14g (1.6mm) with two forward facing prong set 5 cz (prongs are made from brass)</t>
  </si>
  <si>
    <t xml:space="preserve">Steel nipple barbell, 14g (1.6mm) with two 5mm balls connected via a small chain with a dangling heart-shaped cz with wings </t>
  </si>
  <si>
    <t>Heart shape nipple shield with Steel nipple barbell, 14g (1.6mm) with a 4mm cone and a arrow end - diameter 5/8'' (16mm)</t>
  </si>
  <si>
    <t>Steel nipple stirrup with a, 14g (1.6mm) barbell with 5mm balls and a dangling crystal cherry</t>
  </si>
  <si>
    <t>High polished steel hinged segment ring, 18g (1.0mm)</t>
  </si>
  <si>
    <t xml:space="preserve">Colored 316L steel nose screw, 20g (0.8mm) with prong set 1.5mm round cz </t>
  </si>
  <si>
    <t>316L steel nipple barbell, 14g (1.6mm) with two forward facing 5mm heart shaped czs in prong set (prong sets made from brass)</t>
  </si>
  <si>
    <t>One Hundred Fifty Seven and 21 cents USD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</si>
</sst>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43" formatCode="_(* #,##0.00_);_(* \(#,##0.00\);_(* &quot;-&quot;??_);_(@_)"/>
    <numFmt numFmtId="164" formatCode="dd/mmmm/yyyy"/>
    <numFmt numFmtId="165" formatCode="[$-409]d\-mmm\-yy;@"/>
    <numFmt numFmtId="166" formatCode="mm/dd/yyyy"/>
    <numFmt numFmtId="167" formatCode="dd\-mmm\-yyyy"/>
    <numFmt numFmtId="168" formatCode="_-* #,##0.00_-;\-* #,##0.00_-;_-* &quot;-&quot;??_-;_-@_-"/>
  </numFmts>
  <fonts count="39">
    <font>
      <sz val="11"/>
      <color theme="1"/>
      <name val="Calibri"/>
      <family val="2"/>
      <scheme val="minor"/>
    </font>
    <font>
      <sz val="10"/>
      <color theme="1"/>
      <name val="Segoe UI"/>
      <family val="2"/>
    </font>
    <font>
      <b/>
      <sz val="10"/>
      <color theme="1"/>
      <name val="Segoe UI"/>
      <family val="2"/>
    </font>
    <font>
      <b/>
      <sz val="10"/>
      <color rgb="FFFF0000"/>
      <name val="Segoe UI"/>
      <family val="2"/>
    </font>
    <font>
      <sz val="10"/>
      <color theme="1"/>
      <name val="Arial"/>
      <family val="2"/>
    </font>
    <font>
      <sz val="11"/>
      <color theme="1"/>
      <name val="Calibri"/>
      <family val="2"/>
      <scheme val="minor"/>
    </font>
    <font>
      <sz val="9"/>
      <color theme="1"/>
      <name val="Arial"/>
      <family val="2"/>
    </font>
    <font>
      <sz val="10"/>
      <name val="Arial"/>
      <family val="2"/>
      <charset val="204"/>
    </font>
    <font>
      <sz val="10"/>
      <name val="Arial"/>
      <family val="2"/>
    </font>
    <font>
      <b/>
      <sz val="16"/>
      <name val="Arial"/>
      <family val="2"/>
    </font>
    <font>
      <b/>
      <sz val="10"/>
      <name val="Arial"/>
      <family val="2"/>
    </font>
    <font>
      <b/>
      <sz val="14"/>
      <name val="Arial"/>
      <family val="2"/>
    </font>
    <font>
      <b/>
      <sz val="8"/>
      <color indexed="8"/>
      <name val="Arial"/>
      <family val="2"/>
    </font>
    <font>
      <b/>
      <sz val="8"/>
      <name val="Arial"/>
      <family val="2"/>
    </font>
    <font>
      <u/>
      <sz val="10"/>
      <color indexed="12"/>
      <name val="Arial"/>
      <family val="2"/>
    </font>
    <font>
      <sz val="8"/>
      <color indexed="8"/>
      <name val="Arial"/>
      <family val="2"/>
    </font>
    <font>
      <sz val="11"/>
      <color rgb="FF244061"/>
      <name val="Calibri"/>
      <family val="2"/>
    </font>
    <font>
      <b/>
      <sz val="10"/>
      <color indexed="8"/>
      <name val="Arial"/>
      <family val="2"/>
    </font>
    <font>
      <sz val="9"/>
      <name val="Arial"/>
      <family val="2"/>
    </font>
    <font>
      <sz val="10"/>
      <color indexed="8"/>
      <name val="Arial"/>
      <family val="2"/>
    </font>
    <font>
      <b/>
      <sz val="9"/>
      <name val="Arial"/>
      <family val="2"/>
    </font>
    <font>
      <b/>
      <sz val="10"/>
      <color theme="1"/>
      <name val="Arial"/>
      <family val="2"/>
    </font>
    <font>
      <b/>
      <sz val="12"/>
      <color theme="1"/>
      <name val="Arial"/>
      <family val="2"/>
    </font>
    <font>
      <b/>
      <sz val="14"/>
      <color theme="1"/>
      <name val="Arial"/>
      <family val="2"/>
    </font>
    <font>
      <sz val="9"/>
      <color rgb="FF000000"/>
      <name val="Segoe UI"/>
      <family val="2"/>
    </font>
    <font>
      <sz val="9"/>
      <color rgb="FF000000"/>
      <name val="Tahoma"/>
      <family val="2"/>
    </font>
    <font>
      <sz val="10"/>
      <color rgb="FF000000"/>
      <name val="Segoe UI"/>
      <family val="2"/>
    </font>
    <font>
      <b/>
      <sz val="10"/>
      <color rgb="FF000000"/>
      <name val="Segoe UI"/>
      <family val="2"/>
    </font>
    <font>
      <sz val="11"/>
      <color rgb="FF000000"/>
      <name val="Calibri"/>
      <family val="2"/>
    </font>
    <font>
      <sz val="11"/>
      <color indexed="8"/>
      <name val="Calibri"/>
      <family val="2"/>
    </font>
    <font>
      <sz val="11"/>
      <color theme="1"/>
      <name val="Calibri"/>
      <family val="2"/>
      <charset val="129"/>
      <scheme val="minor"/>
    </font>
    <font>
      <sz val="10"/>
      <name val="Comic Sans MS"/>
      <family val="4"/>
    </font>
    <font>
      <sz val="10"/>
      <name val="Arial"/>
      <family val="2"/>
      <charset val="222"/>
    </font>
    <font>
      <sz val="10"/>
      <name val="Arial"/>
      <family val="2"/>
      <charset val="134"/>
    </font>
    <font>
      <sz val="9"/>
      <name val="宋体"/>
      <charset val="134"/>
    </font>
    <font>
      <sz val="12"/>
      <name val="宋体"/>
      <charset val="134"/>
    </font>
    <font>
      <u/>
      <sz val="9.9"/>
      <color theme="10"/>
      <name val="Calibri"/>
      <family val="2"/>
    </font>
    <font>
      <u/>
      <sz val="10"/>
      <color theme="10"/>
      <name val="Arial"/>
      <family val="2"/>
    </font>
    <font>
      <sz val="11"/>
      <color theme="1"/>
      <name val="Calibri"/>
      <family val="2"/>
      <charset val="222"/>
      <scheme val="minor"/>
    </font>
  </fonts>
  <fills count="6">
    <fill>
      <patternFill patternType="none"/>
    </fill>
    <fill>
      <patternFill patternType="gray125"/>
    </fill>
    <fill>
      <patternFill patternType="solid">
        <fgColor theme="0"/>
        <bgColor indexed="64"/>
      </patternFill>
    </fill>
    <fill>
      <patternFill patternType="solid">
        <fgColor rgb="FFDBE5F1"/>
        <bgColor indexed="64"/>
      </patternFill>
    </fill>
    <fill>
      <patternFill patternType="solid">
        <fgColor rgb="FFFFFF00"/>
        <bgColor indexed="64"/>
      </patternFill>
    </fill>
    <fill>
      <patternFill patternType="solid">
        <fgColor rgb="FFE9EFF7"/>
        <bgColor indexed="64"/>
      </patternFill>
    </fill>
  </fills>
  <borders count="4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double">
        <color rgb="FFFF0000"/>
      </bottom>
      <diagonal/>
    </border>
    <border>
      <left style="thin">
        <color indexed="64"/>
      </left>
      <right style="thin">
        <color indexed="64"/>
      </right>
      <top style="thin">
        <color indexed="64"/>
      </top>
      <bottom style="double">
        <color rgb="FFFF0000"/>
      </bottom>
      <diagonal/>
    </border>
    <border>
      <left style="thin">
        <color indexed="64"/>
      </left>
      <right style="medium">
        <color indexed="64"/>
      </right>
      <top style="thin">
        <color indexed="64"/>
      </top>
      <bottom style="double">
        <color rgb="FFFF0000"/>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s>
  <cellStyleXfs count="5344">
    <xf numFmtId="0" fontId="0" fillId="0" borderId="0"/>
    <xf numFmtId="0" fontId="7" fillId="0" borderId="0"/>
    <xf numFmtId="0" fontId="5" fillId="0" borderId="0"/>
    <xf numFmtId="0" fontId="8" fillId="0" borderId="0"/>
    <xf numFmtId="0" fontId="14" fillId="0" borderId="0" applyNumberFormat="0" applyFill="0" applyBorder="0" applyAlignment="0" applyProtection="0">
      <alignment vertical="top"/>
      <protection locked="0"/>
    </xf>
    <xf numFmtId="0" fontId="8" fillId="0" borderId="0"/>
    <xf numFmtId="0" fontId="14" fillId="0" borderId="0" applyNumberFormat="0" applyFill="0" applyBorder="0" applyAlignment="0" applyProtection="0">
      <alignment vertical="top"/>
      <protection locked="0"/>
    </xf>
    <xf numFmtId="43"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30" fillId="0" borderId="0">
      <alignment vertical="center"/>
    </xf>
    <xf numFmtId="0" fontId="5" fillId="0" borderId="0"/>
    <xf numFmtId="0" fontId="8" fillId="0" borderId="0"/>
    <xf numFmtId="0" fontId="30" fillId="0" borderId="0">
      <alignment vertical="center"/>
    </xf>
    <xf numFmtId="0" fontId="8" fillId="0" borderId="0"/>
    <xf numFmtId="0" fontId="8" fillId="0" borderId="0" applyNumberFormat="0" applyFill="0" applyBorder="0" applyAlignment="0" applyProtection="0"/>
    <xf numFmtId="0" fontId="5" fillId="0" borderId="0"/>
    <xf numFmtId="0" fontId="8" fillId="0" borderId="0"/>
    <xf numFmtId="0" fontId="8" fillId="0" borderId="0"/>
    <xf numFmtId="0" fontId="5" fillId="0" borderId="0"/>
    <xf numFmtId="0" fontId="8" fillId="0" borderId="0"/>
    <xf numFmtId="0" fontId="8" fillId="0" borderId="0"/>
    <xf numFmtId="0" fontId="29" fillId="0" borderId="0" applyNumberFormat="0" applyFont="0" applyFill="0" applyBorder="0" applyAlignment="0" applyProtection="0"/>
    <xf numFmtId="0" fontId="8" fillId="0" borderId="0"/>
    <xf numFmtId="0" fontId="30" fillId="0" borderId="0">
      <alignment vertical="center"/>
    </xf>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9" fontId="5" fillId="0" borderId="0" applyFont="0" applyFill="0" applyBorder="0" applyAlignment="0" applyProtection="0"/>
    <xf numFmtId="0" fontId="8" fillId="0" borderId="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14" fillId="0" borderId="0" applyNumberFormat="0" applyFill="0" applyBorder="0" applyAlignment="0" applyProtection="0">
      <alignment vertical="top"/>
      <protection locked="0"/>
    </xf>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0" fontId="5" fillId="0" borderId="0"/>
    <xf numFmtId="0" fontId="8" fillId="0" borderId="0"/>
    <xf numFmtId="0" fontId="5" fillId="0" borderId="0"/>
    <xf numFmtId="0" fontId="8" fillId="0" borderId="0" applyNumberFormat="0" applyFill="0" applyBorder="0" applyAlignment="0" applyProtection="0"/>
    <xf numFmtId="0" fontId="5"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5" fillId="0" borderId="0"/>
    <xf numFmtId="0" fontId="8" fillId="0" borderId="0"/>
    <xf numFmtId="0" fontId="8" fillId="0" borderId="0"/>
    <xf numFmtId="0" fontId="8" fillId="0" borderId="0"/>
    <xf numFmtId="43" fontId="5"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2" fillId="0" borderId="0" applyFont="0" applyFill="0" applyBorder="0" applyAlignment="0" applyProtection="0"/>
    <xf numFmtId="0" fontId="36" fillId="0" borderId="0" applyNumberFormat="0" applyFill="0" applyBorder="0" applyAlignment="0" applyProtection="0">
      <alignment vertical="top"/>
      <protection locked="0"/>
    </xf>
    <xf numFmtId="0" fontId="37" fillId="0" borderId="0" applyNumberFormat="0" applyFill="0" applyBorder="0" applyAlignment="0" applyProtection="0">
      <alignment vertical="top"/>
      <protection locked="0"/>
    </xf>
    <xf numFmtId="0" fontId="38" fillId="0" borderId="0"/>
    <xf numFmtId="0" fontId="8" fillId="0" borderId="0" applyNumberFormat="0" applyFill="0" applyBorder="0" applyAlignment="0" applyProtection="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32"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applyNumberFormat="0" applyFill="0" applyBorder="0" applyAlignment="0" applyProtection="0"/>
    <xf numFmtId="0" fontId="31"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30" fillId="0" borderId="0">
      <alignment vertical="center"/>
    </xf>
    <xf numFmtId="0" fontId="35" fillId="0" borderId="0"/>
    <xf numFmtId="0" fontId="8" fillId="0" borderId="0" applyNumberFormat="0" applyFill="0" applyBorder="0" applyAlignment="0" applyProtection="0"/>
    <xf numFmtId="0" fontId="8" fillId="0" borderId="0"/>
    <xf numFmtId="0" fontId="5" fillId="0" borderId="0"/>
    <xf numFmtId="0" fontId="34" fillId="0" borderId="0">
      <alignment vertical="center"/>
    </xf>
    <xf numFmtId="0" fontId="8" fillId="0" borderId="0" applyNumberFormat="0" applyFill="0" applyBorder="0" applyAlignment="0" applyProtection="0"/>
    <xf numFmtId="0" fontId="8" fillId="0" borderId="0" applyNumberFormat="0" applyFill="0" applyBorder="0" applyAlignment="0" applyProtection="0"/>
    <xf numFmtId="44" fontId="8" fillId="0" borderId="0" applyFont="0" applyFill="0" applyBorder="0" applyAlignment="0" applyProtection="0"/>
    <xf numFmtId="0" fontId="14" fillId="0" borderId="0" applyNumberFormat="0" applyFill="0" applyBorder="0" applyAlignment="0" applyProtection="0">
      <alignment vertical="top"/>
      <protection locked="0"/>
    </xf>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68" fontId="5" fillId="0" borderId="0" applyFont="0" applyFill="0" applyBorder="0" applyAlignment="0" applyProtection="0"/>
    <xf numFmtId="0" fontId="8" fillId="0" borderId="0"/>
    <xf numFmtId="168" fontId="5" fillId="0" borderId="0" applyFont="0" applyFill="0" applyBorder="0" applyAlignment="0" applyProtection="0"/>
    <xf numFmtId="0" fontId="8" fillId="0" borderId="0"/>
    <xf numFmtId="0" fontId="5" fillId="0" borderId="0"/>
    <xf numFmtId="0" fontId="8" fillId="0" borderId="0" applyNumberFormat="0" applyFill="0" applyBorder="0" applyAlignment="0" applyProtection="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38" fillId="0" borderId="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5" fillId="0" borderId="0"/>
    <xf numFmtId="43" fontId="29" fillId="0" borderId="0" applyFont="0" applyFill="0" applyBorder="0" applyAlignment="0" applyProtection="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xf numFmtId="0" fontId="38" fillId="0" borderId="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5"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5"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2" fillId="0" borderId="0" applyFont="0" applyFill="0" applyBorder="0" applyAlignment="0" applyProtection="0"/>
    <xf numFmtId="0" fontId="5" fillId="0" borderId="0"/>
    <xf numFmtId="0" fontId="32"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31"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xf numFmtId="43" fontId="29" fillId="0" borderId="0" applyFont="0" applyFill="0" applyBorder="0" applyAlignment="0" applyProtection="0"/>
    <xf numFmtId="43"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43" fontId="29"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xf numFmtId="0" fontId="5" fillId="0" borderId="0"/>
    <xf numFmtId="0" fontId="3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5" fillId="0" borderId="0"/>
  </cellStyleXfs>
  <cellXfs count="166">
    <xf numFmtId="0" fontId="0" fillId="0" borderId="0" xfId="0"/>
    <xf numFmtId="0" fontId="4" fillId="0" borderId="0" xfId="0" applyFont="1" applyAlignment="1">
      <alignment horizontal="right"/>
    </xf>
    <xf numFmtId="0" fontId="4" fillId="0" borderId="0" xfId="0" applyFont="1"/>
    <xf numFmtId="0" fontId="4" fillId="2" borderId="10" xfId="0" applyFont="1" applyFill="1" applyBorder="1"/>
    <xf numFmtId="0" fontId="4" fillId="2" borderId="11" xfId="0" applyFont="1" applyFill="1" applyBorder="1"/>
    <xf numFmtId="0" fontId="4" fillId="2" borderId="16" xfId="0" applyFont="1" applyFill="1" applyBorder="1"/>
    <xf numFmtId="0" fontId="4" fillId="2" borderId="13" xfId="0" applyFont="1" applyFill="1" applyBorder="1"/>
    <xf numFmtId="0" fontId="4" fillId="2" borderId="14" xfId="0" applyFont="1" applyFill="1" applyBorder="1"/>
    <xf numFmtId="0" fontId="4" fillId="2" borderId="18" xfId="0" applyFont="1" applyFill="1" applyBorder="1"/>
    <xf numFmtId="0" fontId="4" fillId="2" borderId="20" xfId="0" applyFont="1" applyFill="1" applyBorder="1"/>
    <xf numFmtId="1" fontId="4" fillId="2" borderId="19" xfId="0" applyNumberFormat="1" applyFont="1" applyFill="1" applyBorder="1" applyAlignment="1">
      <alignment vertical="top" wrapText="1"/>
    </xf>
    <xf numFmtId="1" fontId="6" fillId="2" borderId="19" xfId="0" applyNumberFormat="1" applyFont="1" applyFill="1" applyBorder="1" applyAlignment="1">
      <alignment vertical="top" wrapText="1"/>
    </xf>
    <xf numFmtId="1" fontId="4" fillId="2" borderId="20" xfId="0" applyNumberFormat="1" applyFont="1" applyFill="1" applyBorder="1" applyAlignment="1">
      <alignment vertical="top" wrapText="1"/>
    </xf>
    <xf numFmtId="1" fontId="6" fillId="2" borderId="20" xfId="0" applyNumberFormat="1" applyFont="1" applyFill="1" applyBorder="1" applyAlignment="1">
      <alignment vertical="top" wrapText="1"/>
    </xf>
    <xf numFmtId="2" fontId="4" fillId="2" borderId="19" xfId="0" applyNumberFormat="1" applyFont="1" applyFill="1" applyBorder="1" applyAlignment="1">
      <alignment horizontal="right" vertical="top" wrapText="1"/>
    </xf>
    <xf numFmtId="2" fontId="4" fillId="2" borderId="20" xfId="0" applyNumberFormat="1" applyFont="1" applyFill="1" applyBorder="1" applyAlignment="1">
      <alignment horizontal="right" vertical="top" wrapText="1"/>
    </xf>
    <xf numFmtId="0" fontId="9" fillId="0" borderId="0" xfId="3" applyFont="1" applyAlignment="1">
      <alignment horizontal="left" vertical="center"/>
    </xf>
    <xf numFmtId="0" fontId="10" fillId="0" borderId="24" xfId="3" applyFont="1" applyBorder="1" applyAlignment="1">
      <alignment horizontal="left" vertical="center"/>
    </xf>
    <xf numFmtId="0" fontId="10" fillId="0" borderId="25" xfId="3" applyFont="1" applyBorder="1" applyAlignment="1">
      <alignment horizontal="left" vertical="center"/>
    </xf>
    <xf numFmtId="0" fontId="11" fillId="0" borderId="26" xfId="3" applyFont="1" applyBorder="1" applyAlignment="1">
      <alignment horizontal="left" vertical="center"/>
    </xf>
    <xf numFmtId="0" fontId="11" fillId="0" borderId="0" xfId="3" applyFont="1" applyAlignment="1">
      <alignment vertical="center"/>
    </xf>
    <xf numFmtId="0" fontId="8" fillId="0" borderId="0" xfId="3" applyAlignment="1">
      <alignment vertical="center"/>
    </xf>
    <xf numFmtId="0" fontId="10" fillId="0" borderId="0" xfId="3" applyFont="1" applyAlignment="1">
      <alignment vertical="center"/>
    </xf>
    <xf numFmtId="0" fontId="10" fillId="0" borderId="24" xfId="3" applyFont="1" applyBorder="1" applyAlignment="1">
      <alignment vertical="center"/>
    </xf>
    <xf numFmtId="0" fontId="8" fillId="0" borderId="25" xfId="3" applyBorder="1" applyAlignment="1">
      <alignment vertical="center"/>
    </xf>
    <xf numFmtId="0" fontId="8" fillId="0" borderId="26" xfId="3" applyBorder="1" applyAlignment="1">
      <alignment vertical="center"/>
    </xf>
    <xf numFmtId="49" fontId="12" fillId="0" borderId="27" xfId="3" applyNumberFormat="1" applyFont="1" applyBorder="1" applyAlignment="1">
      <alignment horizontal="center" vertical="center"/>
    </xf>
    <xf numFmtId="49" fontId="12" fillId="0" borderId="28" xfId="3" applyNumberFormat="1" applyFont="1" applyBorder="1" applyAlignment="1">
      <alignment horizontal="center" vertical="center"/>
    </xf>
    <xf numFmtId="165" fontId="8" fillId="2" borderId="29" xfId="3" applyNumberFormat="1" applyFill="1" applyBorder="1" applyAlignment="1">
      <alignment horizontal="center" vertical="center" wrapText="1"/>
    </xf>
    <xf numFmtId="0" fontId="13" fillId="0" borderId="8" xfId="3" applyFont="1" applyBorder="1" applyAlignment="1">
      <alignment horizontal="center" vertical="center"/>
    </xf>
    <xf numFmtId="0" fontId="14" fillId="0" borderId="0" xfId="4" applyAlignment="1" applyProtection="1">
      <alignment vertical="center"/>
    </xf>
    <xf numFmtId="166" fontId="15" fillId="0" borderId="0" xfId="3" applyNumberFormat="1" applyFont="1" applyAlignment="1">
      <alignment horizontal="center" vertical="center"/>
    </xf>
    <xf numFmtId="0" fontId="13" fillId="0" borderId="30" xfId="3" applyFont="1" applyBorder="1" applyAlignment="1">
      <alignment vertical="center"/>
    </xf>
    <xf numFmtId="49" fontId="12" fillId="0" borderId="31" xfId="3" applyNumberFormat="1" applyFont="1" applyBorder="1" applyAlignment="1">
      <alignment vertical="center"/>
    </xf>
    <xf numFmtId="0" fontId="8" fillId="0" borderId="32" xfId="3" applyBorder="1" applyAlignment="1">
      <alignment vertical="center"/>
    </xf>
    <xf numFmtId="0" fontId="8" fillId="0" borderId="3" xfId="3" applyBorder="1" applyAlignment="1">
      <alignment vertical="center"/>
    </xf>
    <xf numFmtId="0" fontId="10" fillId="0" borderId="30" xfId="3" applyFont="1" applyBorder="1"/>
    <xf numFmtId="49" fontId="12" fillId="0" borderId="0" xfId="3" applyNumberFormat="1" applyFont="1"/>
    <xf numFmtId="0" fontId="10" fillId="0" borderId="1" xfId="3" applyFont="1" applyBorder="1"/>
    <xf numFmtId="0" fontId="10" fillId="0" borderId="2" xfId="3" applyFont="1" applyBorder="1"/>
    <xf numFmtId="0" fontId="10" fillId="0" borderId="3" xfId="3" applyFont="1" applyBorder="1"/>
    <xf numFmtId="0" fontId="10" fillId="0" borderId="33" xfId="4" applyNumberFormat="1" applyFont="1" applyFill="1" applyBorder="1" applyAlignment="1" applyProtection="1">
      <alignment vertical="center"/>
    </xf>
    <xf numFmtId="49" fontId="12" fillId="0" borderId="0" xfId="3" applyNumberFormat="1" applyFont="1" applyAlignment="1">
      <alignment vertical="center"/>
    </xf>
    <xf numFmtId="0" fontId="10" fillId="0" borderId="4" xfId="4" applyNumberFormat="1" applyFont="1" applyFill="1" applyBorder="1" applyAlignment="1" applyProtection="1">
      <alignment vertical="center"/>
    </xf>
    <xf numFmtId="0" fontId="10" fillId="0" borderId="0" xfId="4" applyNumberFormat="1" applyFont="1" applyFill="1" applyBorder="1" applyAlignment="1" applyProtection="1">
      <alignment vertical="center"/>
    </xf>
    <xf numFmtId="0" fontId="10" fillId="0" borderId="5" xfId="4" applyNumberFormat="1" applyFont="1" applyFill="1" applyBorder="1" applyAlignment="1" applyProtection="1">
      <alignment vertical="center"/>
    </xf>
    <xf numFmtId="0" fontId="16" fillId="0" borderId="26" xfId="1" applyFont="1" applyBorder="1" applyAlignment="1">
      <alignment horizontal="center"/>
    </xf>
    <xf numFmtId="0" fontId="10" fillId="0" borderId="34" xfId="4" applyNumberFormat="1" applyFont="1" applyBorder="1" applyAlignment="1" applyProtection="1">
      <alignment vertical="center"/>
    </xf>
    <xf numFmtId="0" fontId="10" fillId="0" borderId="6" xfId="4" applyNumberFormat="1" applyFont="1" applyBorder="1" applyAlignment="1" applyProtection="1">
      <alignment vertical="center"/>
    </xf>
    <xf numFmtId="0" fontId="10" fillId="0" borderId="7" xfId="4" applyNumberFormat="1" applyFont="1" applyBorder="1" applyAlignment="1" applyProtection="1">
      <alignment vertical="center"/>
    </xf>
    <xf numFmtId="0" fontId="10" fillId="0" borderId="8" xfId="4" applyNumberFormat="1" applyFont="1" applyBorder="1" applyAlignment="1" applyProtection="1">
      <alignment vertical="center"/>
    </xf>
    <xf numFmtId="0" fontId="16" fillId="0" borderId="26" xfId="1" applyFont="1" applyBorder="1" applyAlignment="1">
      <alignment horizontal="center" wrapText="1"/>
    </xf>
    <xf numFmtId="49" fontId="14" fillId="0" borderId="0" xfId="4" applyNumberFormat="1" applyBorder="1" applyAlignment="1" applyProtection="1">
      <alignment vertical="center"/>
    </xf>
    <xf numFmtId="49" fontId="17" fillId="0" borderId="35" xfId="3" applyNumberFormat="1" applyFont="1" applyBorder="1" applyAlignment="1">
      <alignment horizontal="center" vertical="center"/>
    </xf>
    <xf numFmtId="49" fontId="12" fillId="0" borderId="35" xfId="3" applyNumberFormat="1" applyFont="1" applyBorder="1" applyAlignment="1">
      <alignment horizontal="center" vertical="center"/>
    </xf>
    <xf numFmtId="0" fontId="12" fillId="0" borderId="35" xfId="3" applyFont="1" applyBorder="1" applyAlignment="1">
      <alignment horizontal="center" vertical="center"/>
    </xf>
    <xf numFmtId="4" fontId="18" fillId="0" borderId="27" xfId="3" applyNumberFormat="1" applyFont="1" applyBorder="1" applyAlignment="1">
      <alignment vertical="center" wrapText="1"/>
    </xf>
    <xf numFmtId="2" fontId="8" fillId="2" borderId="20" xfId="3" applyNumberFormat="1" applyFill="1" applyBorder="1" applyAlignment="1">
      <alignment horizontal="left" vertical="center" wrapText="1"/>
    </xf>
    <xf numFmtId="1" fontId="19" fillId="0" borderId="20" xfId="3" applyNumberFormat="1" applyFont="1" applyBorder="1" applyAlignment="1">
      <alignment horizontal="center" vertical="center" wrapText="1"/>
    </xf>
    <xf numFmtId="39" fontId="15" fillId="0" borderId="20" xfId="3" applyNumberFormat="1" applyFont="1" applyBorder="1" applyAlignment="1">
      <alignment vertical="center" wrapText="1"/>
    </xf>
    <xf numFmtId="4" fontId="18" fillId="0" borderId="20" xfId="3" applyNumberFormat="1" applyFont="1" applyBorder="1" applyAlignment="1">
      <alignment horizontal="right" vertical="center" wrapText="1"/>
    </xf>
    <xf numFmtId="4" fontId="20" fillId="0" borderId="36" xfId="3" applyNumberFormat="1" applyFont="1" applyBorder="1" applyAlignment="1">
      <alignment vertical="center" wrapText="1"/>
    </xf>
    <xf numFmtId="0" fontId="8" fillId="0" borderId="0" xfId="3" applyAlignment="1">
      <alignment vertical="top" wrapText="1"/>
    </xf>
    <xf numFmtId="4" fontId="20" fillId="0" borderId="37" xfId="3" applyNumberFormat="1" applyFont="1" applyBorder="1" applyAlignment="1">
      <alignment vertical="center" wrapText="1"/>
    </xf>
    <xf numFmtId="4" fontId="18" fillId="0" borderId="38" xfId="3" applyNumberFormat="1" applyFont="1" applyBorder="1" applyAlignment="1">
      <alignment vertical="center" wrapText="1"/>
    </xf>
    <xf numFmtId="2" fontId="8" fillId="2" borderId="15" xfId="3" applyNumberFormat="1" applyFill="1" applyBorder="1" applyAlignment="1">
      <alignment horizontal="left" vertical="center" wrapText="1"/>
    </xf>
    <xf numFmtId="1" fontId="19" fillId="0" borderId="15" xfId="3" applyNumberFormat="1" applyFont="1" applyBorder="1" applyAlignment="1">
      <alignment horizontal="center" vertical="center" wrapText="1"/>
    </xf>
    <xf numFmtId="39" fontId="15" fillId="0" borderId="15" xfId="3" applyNumberFormat="1" applyFont="1" applyBorder="1" applyAlignment="1">
      <alignment vertical="center" wrapText="1"/>
    </xf>
    <xf numFmtId="4" fontId="18" fillId="0" borderId="15" xfId="3" applyNumberFormat="1" applyFont="1" applyBorder="1" applyAlignment="1">
      <alignment horizontal="right" vertical="center" wrapText="1"/>
    </xf>
    <xf numFmtId="4" fontId="18" fillId="0" borderId="39" xfId="3" applyNumberFormat="1" applyFont="1" applyBorder="1" applyAlignment="1">
      <alignment vertical="center" wrapText="1"/>
    </xf>
    <xf numFmtId="0" fontId="8" fillId="2" borderId="40" xfId="3" applyFill="1" applyBorder="1" applyAlignment="1">
      <alignment horizontal="left" vertical="center" wrapText="1"/>
    </xf>
    <xf numFmtId="0" fontId="19" fillId="0" borderId="40" xfId="3" applyFont="1" applyBorder="1" applyAlignment="1">
      <alignment horizontal="center" vertical="center" wrapText="1"/>
    </xf>
    <xf numFmtId="39" fontId="15" fillId="0" borderId="40" xfId="3" applyNumberFormat="1" applyFont="1" applyBorder="1" applyAlignment="1">
      <alignment vertical="center" wrapText="1"/>
    </xf>
    <xf numFmtId="4" fontId="18" fillId="0" borderId="40" xfId="3" applyNumberFormat="1" applyFont="1" applyBorder="1" applyAlignment="1">
      <alignment horizontal="right" vertical="center" wrapText="1"/>
    </xf>
    <xf numFmtId="4" fontId="20" fillId="0" borderId="41" xfId="3" applyNumberFormat="1" applyFont="1" applyBorder="1" applyAlignment="1">
      <alignment vertical="center" wrapText="1"/>
    </xf>
    <xf numFmtId="0" fontId="8" fillId="2" borderId="20" xfId="3" applyFill="1" applyBorder="1" applyAlignment="1">
      <alignment horizontal="left" vertical="center" wrapText="1"/>
    </xf>
    <xf numFmtId="0" fontId="19" fillId="0" borderId="20" xfId="3" applyFont="1" applyBorder="1" applyAlignment="1">
      <alignment horizontal="center" vertical="center" wrapText="1"/>
    </xf>
    <xf numFmtId="0" fontId="18" fillId="0" borderId="42" xfId="3" applyFont="1" applyBorder="1" applyAlignment="1">
      <alignment vertical="top" wrapText="1"/>
    </xf>
    <xf numFmtId="0" fontId="18" fillId="0" borderId="43" xfId="3" applyFont="1" applyBorder="1" applyAlignment="1">
      <alignment vertical="center"/>
    </xf>
    <xf numFmtId="0" fontId="19" fillId="0" borderId="44" xfId="3" applyFont="1" applyBorder="1" applyAlignment="1">
      <alignment horizontal="center" vertical="center" wrapText="1"/>
    </xf>
    <xf numFmtId="39" fontId="15" fillId="0" borderId="44" xfId="3" applyNumberFormat="1" applyFont="1" applyBorder="1" applyAlignment="1">
      <alignment vertical="top" wrapText="1"/>
    </xf>
    <xf numFmtId="4" fontId="18" fillId="0" borderId="44" xfId="3" applyNumberFormat="1" applyFont="1" applyBorder="1" applyAlignment="1">
      <alignment horizontal="right" vertical="center"/>
    </xf>
    <xf numFmtId="4" fontId="20" fillId="0" borderId="45" xfId="3" applyNumberFormat="1" applyFont="1" applyBorder="1" applyAlignment="1">
      <alignment vertical="top" wrapText="1"/>
    </xf>
    <xf numFmtId="2" fontId="8" fillId="0" borderId="20" xfId="3" applyNumberFormat="1" applyBorder="1" applyAlignment="1">
      <alignment vertical="center"/>
    </xf>
    <xf numFmtId="2" fontId="8" fillId="0" borderId="15" xfId="3" applyNumberFormat="1" applyBorder="1" applyAlignment="1">
      <alignment horizontal="right" vertical="center"/>
    </xf>
    <xf numFmtId="2" fontId="8" fillId="0" borderId="15" xfId="3" applyNumberFormat="1" applyBorder="1" applyAlignment="1">
      <alignment vertical="center"/>
    </xf>
    <xf numFmtId="2" fontId="10" fillId="0" borderId="15" xfId="3" applyNumberFormat="1" applyFont="1" applyBorder="1" applyAlignment="1">
      <alignment vertical="center"/>
    </xf>
    <xf numFmtId="0" fontId="8" fillId="0" borderId="0" xfId="3"/>
    <xf numFmtId="0" fontId="8" fillId="2" borderId="0" xfId="3" applyFill="1" applyAlignment="1">
      <alignment vertical="center"/>
    </xf>
    <xf numFmtId="0" fontId="1" fillId="5" borderId="1" xfId="0" applyFont="1" applyFill="1" applyBorder="1" applyAlignment="1">
      <alignment horizontal="right"/>
    </xf>
    <xf numFmtId="0" fontId="1" fillId="5" borderId="2" xfId="0" applyFont="1" applyFill="1" applyBorder="1"/>
    <xf numFmtId="0" fontId="1" fillId="5" borderId="3" xfId="0" applyFont="1" applyFill="1" applyBorder="1"/>
    <xf numFmtId="0" fontId="1" fillId="5" borderId="4" xfId="0" applyFont="1" applyFill="1" applyBorder="1" applyAlignment="1">
      <alignment horizontal="right"/>
    </xf>
    <xf numFmtId="0" fontId="1" fillId="5" borderId="0" xfId="0" applyFont="1" applyFill="1"/>
    <xf numFmtId="0" fontId="1" fillId="5" borderId="5" xfId="0" applyFont="1" applyFill="1" applyBorder="1"/>
    <xf numFmtId="0" fontId="4" fillId="5" borderId="4" xfId="0" applyFont="1" applyFill="1" applyBorder="1" applyAlignment="1">
      <alignment horizontal="right"/>
    </xf>
    <xf numFmtId="0" fontId="4" fillId="5" borderId="0" xfId="0" applyFont="1" applyFill="1"/>
    <xf numFmtId="0" fontId="4" fillId="5" borderId="5" xfId="0" applyFont="1" applyFill="1" applyBorder="1"/>
    <xf numFmtId="0" fontId="4" fillId="5" borderId="6" xfId="0" applyFont="1" applyFill="1" applyBorder="1" applyAlignment="1">
      <alignment horizontal="right"/>
    </xf>
    <xf numFmtId="0" fontId="4" fillId="5" borderId="7" xfId="0" applyFont="1" applyFill="1" applyBorder="1"/>
    <xf numFmtId="0" fontId="4" fillId="5" borderId="8" xfId="0" applyFont="1" applyFill="1" applyBorder="1"/>
    <xf numFmtId="10" fontId="0" fillId="4" borderId="0" xfId="0" applyNumberFormat="1" applyFill="1"/>
    <xf numFmtId="4" fontId="4" fillId="0" borderId="0" xfId="0" applyNumberFormat="1" applyFont="1"/>
    <xf numFmtId="10" fontId="8" fillId="4" borderId="0" xfId="3" applyNumberFormat="1" applyFill="1" applyAlignment="1">
      <alignment vertical="center"/>
    </xf>
    <xf numFmtId="0" fontId="16" fillId="0" borderId="35" xfId="1" applyFont="1" applyBorder="1" applyAlignment="1">
      <alignment horizontal="center"/>
    </xf>
    <xf numFmtId="0" fontId="16" fillId="0" borderId="35" xfId="1" applyFont="1" applyBorder="1" applyAlignment="1">
      <alignment horizontal="center" wrapText="1"/>
    </xf>
    <xf numFmtId="0" fontId="8" fillId="0" borderId="35" xfId="3" applyBorder="1" applyAlignment="1">
      <alignment vertical="center"/>
    </xf>
    <xf numFmtId="14" fontId="4" fillId="0" borderId="0" xfId="0" applyNumberFormat="1" applyFont="1"/>
    <xf numFmtId="3" fontId="4" fillId="0" borderId="0" xfId="0" applyNumberFormat="1" applyFont="1"/>
    <xf numFmtId="0" fontId="21" fillId="2" borderId="19" xfId="0" applyFont="1" applyFill="1" applyBorder="1"/>
    <xf numFmtId="0" fontId="21" fillId="3" borderId="15" xfId="0" applyFont="1" applyFill="1" applyBorder="1"/>
    <xf numFmtId="0" fontId="21" fillId="3" borderId="15" xfId="0" applyFont="1" applyFill="1" applyBorder="1" applyAlignment="1">
      <alignment horizontal="center"/>
    </xf>
    <xf numFmtId="0" fontId="21" fillId="3" borderId="12" xfId="0" applyFont="1" applyFill="1" applyBorder="1"/>
    <xf numFmtId="0" fontId="21" fillId="3" borderId="23" xfId="0" applyFont="1" applyFill="1" applyBorder="1"/>
    <xf numFmtId="0" fontId="21" fillId="3" borderId="22" xfId="0" applyFont="1" applyFill="1" applyBorder="1"/>
    <xf numFmtId="0" fontId="23" fillId="2" borderId="15" xfId="0" applyFont="1" applyFill="1" applyBorder="1" applyAlignment="1">
      <alignment horizontal="left"/>
    </xf>
    <xf numFmtId="0" fontId="21" fillId="3" borderId="19" xfId="0" applyFont="1" applyFill="1" applyBorder="1" applyAlignment="1">
      <alignment horizontal="center"/>
    </xf>
    <xf numFmtId="0" fontId="21" fillId="3" borderId="9" xfId="0" applyFont="1" applyFill="1" applyBorder="1" applyAlignment="1">
      <alignment horizontal="center"/>
    </xf>
    <xf numFmtId="1" fontId="21" fillId="2" borderId="19" xfId="0" applyNumberFormat="1" applyFont="1" applyFill="1" applyBorder="1" applyAlignment="1">
      <alignment horizontal="center" vertical="top" wrapText="1"/>
    </xf>
    <xf numFmtId="1" fontId="21" fillId="2" borderId="20" xfId="0" applyNumberFormat="1" applyFont="1" applyFill="1" applyBorder="1" applyAlignment="1">
      <alignment horizontal="center" vertical="top" wrapText="1"/>
    </xf>
    <xf numFmtId="2" fontId="21" fillId="2" borderId="19" xfId="0" applyNumberFormat="1" applyFont="1" applyFill="1" applyBorder="1" applyAlignment="1">
      <alignment horizontal="right" vertical="top" wrapText="1"/>
    </xf>
    <xf numFmtId="2" fontId="21" fillId="2" borderId="20" xfId="0" applyNumberFormat="1" applyFont="1" applyFill="1" applyBorder="1" applyAlignment="1">
      <alignment horizontal="right" vertical="top" wrapText="1"/>
    </xf>
    <xf numFmtId="0" fontId="10" fillId="2" borderId="0" xfId="3" applyFont="1" applyFill="1" applyAlignment="1">
      <alignment horizontal="center" vertical="center"/>
    </xf>
    <xf numFmtId="4" fontId="18" fillId="2" borderId="27" xfId="3" applyNumberFormat="1" applyFont="1" applyFill="1" applyBorder="1" applyAlignment="1">
      <alignment vertical="center" wrapText="1"/>
    </xf>
    <xf numFmtId="2" fontId="8" fillId="0" borderId="0" xfId="3" applyNumberFormat="1" applyAlignment="1">
      <alignment vertical="center"/>
    </xf>
    <xf numFmtId="0" fontId="4" fillId="2" borderId="9" xfId="0" applyFont="1" applyFill="1" applyBorder="1"/>
    <xf numFmtId="0" fontId="4" fillId="2" borderId="17" xfId="0" applyFont="1" applyFill="1" applyBorder="1"/>
    <xf numFmtId="0" fontId="4" fillId="2" borderId="19" xfId="0" applyFont="1" applyFill="1" applyBorder="1"/>
    <xf numFmtId="0" fontId="21" fillId="3" borderId="12" xfId="0" applyFont="1" applyFill="1" applyBorder="1" applyAlignment="1">
      <alignment horizontal="center"/>
    </xf>
    <xf numFmtId="1" fontId="6" fillId="2" borderId="9" xfId="0" applyNumberFormat="1" applyFont="1" applyFill="1" applyBorder="1" applyAlignment="1">
      <alignment vertical="top" wrapText="1"/>
    </xf>
    <xf numFmtId="1" fontId="6" fillId="2" borderId="13" xfId="0" applyNumberFormat="1" applyFont="1" applyFill="1" applyBorder="1" applyAlignment="1">
      <alignment vertical="top" wrapText="1"/>
    </xf>
    <xf numFmtId="0" fontId="4" fillId="2" borderId="0" xfId="0" applyFont="1" applyFill="1"/>
    <xf numFmtId="0" fontId="21" fillId="2" borderId="0" xfId="0" applyFont="1" applyFill="1"/>
    <xf numFmtId="0" fontId="21" fillId="2" borderId="0" xfId="0" applyFont="1" applyFill="1" applyAlignment="1">
      <alignment horizontal="right"/>
    </xf>
    <xf numFmtId="0" fontId="4" fillId="2" borderId="0" xfId="0" applyFont="1" applyFill="1" applyAlignment="1">
      <alignment horizontal="right"/>
    </xf>
    <xf numFmtId="0" fontId="22" fillId="2" borderId="0" xfId="0" applyFont="1" applyFill="1"/>
    <xf numFmtId="0" fontId="22" fillId="2" borderId="0" xfId="0" applyFont="1" applyFill="1" applyAlignment="1">
      <alignment horizontal="right"/>
    </xf>
    <xf numFmtId="1" fontId="4" fillId="2" borderId="0" xfId="0" applyNumberFormat="1" applyFont="1" applyFill="1"/>
    <xf numFmtId="2" fontId="4" fillId="2" borderId="0" xfId="0" applyNumberFormat="1" applyFont="1" applyFill="1" applyAlignment="1">
      <alignment horizontal="right"/>
    </xf>
    <xf numFmtId="2" fontId="21" fillId="2" borderId="0" xfId="0" applyNumberFormat="1" applyFont="1" applyFill="1" applyAlignment="1">
      <alignment horizontal="right"/>
    </xf>
    <xf numFmtId="0" fontId="4" fillId="2" borderId="0" xfId="0" applyFont="1" applyFill="1" applyAlignment="1">
      <alignment horizontal="left"/>
    </xf>
    <xf numFmtId="0" fontId="21" fillId="3" borderId="19" xfId="0" applyFont="1" applyFill="1" applyBorder="1" applyAlignment="1">
      <alignment horizontal="center" vertical="center" wrapText="1"/>
    </xf>
    <xf numFmtId="0" fontId="21" fillId="2" borderId="20" xfId="0" applyFont="1" applyFill="1" applyBorder="1"/>
    <xf numFmtId="0" fontId="21" fillId="2" borderId="13" xfId="0" applyFont="1" applyFill="1" applyBorder="1"/>
    <xf numFmtId="0" fontId="21" fillId="2" borderId="0" xfId="0" applyFont="1" applyFill="1" applyAlignment="1">
      <alignment horizontal="center" vertical="center" wrapText="1"/>
    </xf>
    <xf numFmtId="1" fontId="21" fillId="4" borderId="19" xfId="0" applyNumberFormat="1" applyFont="1" applyFill="1" applyBorder="1" applyAlignment="1">
      <alignment horizontal="center" vertical="top" wrapText="1"/>
    </xf>
    <xf numFmtId="1" fontId="4" fillId="4" borderId="19" xfId="0" applyNumberFormat="1" applyFont="1" applyFill="1" applyBorder="1" applyAlignment="1">
      <alignment vertical="top" wrapText="1"/>
    </xf>
    <xf numFmtId="1" fontId="6" fillId="4" borderId="9" xfId="0" applyNumberFormat="1" applyFont="1" applyFill="1" applyBorder="1" applyAlignment="1">
      <alignment vertical="top" wrapText="1"/>
    </xf>
    <xf numFmtId="1" fontId="6" fillId="4" borderId="19" xfId="0" applyNumberFormat="1" applyFont="1" applyFill="1" applyBorder="1" applyAlignment="1">
      <alignment vertical="top" wrapText="1"/>
    </xf>
    <xf numFmtId="2" fontId="4" fillId="4" borderId="19" xfId="0" applyNumberFormat="1" applyFont="1" applyFill="1" applyBorder="1" applyAlignment="1">
      <alignment horizontal="right" vertical="top" wrapText="1"/>
    </xf>
    <xf numFmtId="2" fontId="21" fillId="4" borderId="19" xfId="0" applyNumberFormat="1" applyFont="1" applyFill="1" applyBorder="1" applyAlignment="1">
      <alignment horizontal="right" vertical="top" wrapText="1"/>
    </xf>
    <xf numFmtId="0" fontId="1" fillId="5" borderId="4" xfId="0" applyFont="1" applyFill="1" applyBorder="1" applyAlignment="1">
      <alignment horizontal="right" vertical="center"/>
    </xf>
    <xf numFmtId="1" fontId="6" fillId="2" borderId="9" xfId="0" applyNumberFormat="1" applyFont="1" applyFill="1" applyBorder="1" applyAlignment="1">
      <alignment vertical="top" wrapText="1"/>
    </xf>
    <xf numFmtId="1" fontId="6" fillId="2" borderId="17" xfId="0" applyNumberFormat="1" applyFont="1" applyFill="1" applyBorder="1" applyAlignment="1">
      <alignment vertical="top" wrapText="1"/>
    </xf>
    <xf numFmtId="1" fontId="6" fillId="2" borderId="13" xfId="0" applyNumberFormat="1" applyFont="1" applyFill="1" applyBorder="1" applyAlignment="1">
      <alignment vertical="top" wrapText="1"/>
    </xf>
    <xf numFmtId="1" fontId="6" fillId="2" borderId="18" xfId="0" applyNumberFormat="1" applyFont="1" applyFill="1" applyBorder="1" applyAlignment="1">
      <alignment vertical="top" wrapText="1"/>
    </xf>
    <xf numFmtId="1" fontId="6" fillId="4" borderId="9" xfId="0" applyNumberFormat="1" applyFont="1" applyFill="1" applyBorder="1" applyAlignment="1">
      <alignment vertical="top" wrapText="1"/>
    </xf>
    <xf numFmtId="1" fontId="6" fillId="4" borderId="17" xfId="0" applyNumberFormat="1" applyFont="1" applyFill="1" applyBorder="1" applyAlignment="1">
      <alignment vertical="top" wrapText="1"/>
    </xf>
    <xf numFmtId="0" fontId="4" fillId="2" borderId="21" xfId="0" applyFont="1" applyFill="1" applyBorder="1" applyAlignment="1">
      <alignment horizontal="center" vertical="center"/>
    </xf>
    <xf numFmtId="0" fontId="4" fillId="2" borderId="20" xfId="0" applyFont="1" applyFill="1" applyBorder="1" applyAlignment="1">
      <alignment horizontal="center" vertical="center"/>
    </xf>
    <xf numFmtId="167" fontId="4" fillId="2" borderId="21" xfId="0" applyNumberFormat="1" applyFont="1" applyFill="1" applyBorder="1" applyAlignment="1">
      <alignment horizontal="center" vertical="center"/>
    </xf>
    <xf numFmtId="164" fontId="4" fillId="2" borderId="20" xfId="0" applyNumberFormat="1" applyFont="1" applyFill="1" applyBorder="1" applyAlignment="1">
      <alignment horizontal="center" vertical="center"/>
    </xf>
    <xf numFmtId="0" fontId="21" fillId="3" borderId="12" xfId="0" applyFont="1" applyFill="1" applyBorder="1" applyAlignment="1">
      <alignment horizontal="center"/>
    </xf>
    <xf numFmtId="0" fontId="21" fillId="3" borderId="22" xfId="0" applyFont="1" applyFill="1" applyBorder="1" applyAlignment="1">
      <alignment horizontal="center"/>
    </xf>
    <xf numFmtId="0" fontId="21" fillId="3" borderId="10" xfId="0" applyFont="1" applyFill="1" applyBorder="1" applyAlignment="1">
      <alignment horizontal="center"/>
    </xf>
    <xf numFmtId="0" fontId="21" fillId="3" borderId="16" xfId="0" applyFont="1" applyFill="1" applyBorder="1" applyAlignment="1">
      <alignment horizontal="center"/>
    </xf>
  </cellXfs>
  <cellStyles count="5344">
    <cellStyle name="Comma 2" xfId="7" xr:uid="{CA293FF1-C45B-4D20-836E-C1035E1138CB}"/>
    <cellStyle name="Comma 2 2" xfId="4430" xr:uid="{139DCBF9-2B47-40AF-8DD9-12609068CCD6}"/>
    <cellStyle name="Comma 2 2 2" xfId="4755" xr:uid="{955C28EC-A3D0-464C-A054-DDE007A9C5AC}"/>
    <cellStyle name="Comma 2 2 2 2" xfId="5326" xr:uid="{F891E82D-670F-4DF1-AB62-900C75524CA3}"/>
    <cellStyle name="Comma 2 2 3" xfId="4591" xr:uid="{78DFAEF0-F443-4083-BCB3-106802D2F0FB}"/>
    <cellStyle name="Comma 3" xfId="4318" xr:uid="{25C2EDA7-EEDE-4689-B433-8E7BA18F0CF5}"/>
    <cellStyle name="Comma 3 2" xfId="4432" xr:uid="{5B902AF3-BE01-4E08-B7B4-EAA96B46EC89}"/>
    <cellStyle name="Comma 3 2 2" xfId="4756" xr:uid="{4B92B6C8-1441-400F-9243-FAEC760CBCDF}"/>
    <cellStyle name="Comma 3 2 2 2" xfId="5327" xr:uid="{425F2BE3-9B51-46E5-A289-91E1E369BBCF}"/>
    <cellStyle name="Comma 3 2 3" xfId="5325" xr:uid="{C288B293-815C-49C8-8FC7-66D7F53A921B}"/>
    <cellStyle name="Currency 10" xfId="8" xr:uid="{F3930848-3691-4C72-B655-1CCCBA8B256F}"/>
    <cellStyle name="Currency 10 2" xfId="9" xr:uid="{69EED5C0-9517-4CA1-A546-0A612FED6771}"/>
    <cellStyle name="Currency 10 2 2" xfId="203" xr:uid="{32276F96-B379-408C-B843-700F5C5EC966}"/>
    <cellStyle name="Currency 10 2 2 2" xfId="4616" xr:uid="{C7A2ABEA-3365-48BF-AFF0-0C8231BEA553}"/>
    <cellStyle name="Currency 10 2 3" xfId="4511" xr:uid="{4E36F569-DCEF-4D4A-9289-2D2349965ED1}"/>
    <cellStyle name="Currency 10 3" xfId="10" xr:uid="{B0D57743-3710-4AB0-B45A-B010F6625660}"/>
    <cellStyle name="Currency 10 3 2" xfId="204" xr:uid="{9A55ACAB-DCF7-47C8-B043-CCDF1506BC72}"/>
    <cellStyle name="Currency 10 3 2 2" xfId="4617" xr:uid="{4238BDCB-C14A-4E9F-BAE6-DCE9B51DAD78}"/>
    <cellStyle name="Currency 10 3 3" xfId="4512" xr:uid="{36A08D5F-4540-41CE-B9E7-4C8431CFEBDD}"/>
    <cellStyle name="Currency 10 4" xfId="205" xr:uid="{7E3FA509-202D-4E91-A454-3F4CAF59E926}"/>
    <cellStyle name="Currency 10 4 2" xfId="4618" xr:uid="{248E443C-40E1-463C-AE2F-B8BCB5494142}"/>
    <cellStyle name="Currency 10 5" xfId="4437" xr:uid="{39806BED-2141-4660-B269-3C3E0BB57E65}"/>
    <cellStyle name="Currency 10 6" xfId="4510" xr:uid="{71963F03-9B04-4CD6-BCB5-DC945BAD6112}"/>
    <cellStyle name="Currency 11" xfId="11" xr:uid="{F29393FC-2C8C-49B4-A78F-A1949281DB90}"/>
    <cellStyle name="Currency 11 2" xfId="12" xr:uid="{B24ADD21-3D89-4695-9185-DCF92DC55A99}"/>
    <cellStyle name="Currency 11 2 2" xfId="206" xr:uid="{A74A5A67-7E21-4B5A-9877-D53BD33BFBCD}"/>
    <cellStyle name="Currency 11 2 2 2" xfId="4619" xr:uid="{21FC413D-666F-4E37-B148-D4DC565F9DB2}"/>
    <cellStyle name="Currency 11 2 3" xfId="4514" xr:uid="{A34782F4-1EBA-41DD-B3B8-FB63D5C68728}"/>
    <cellStyle name="Currency 11 3" xfId="13" xr:uid="{AD614C0D-A973-4BD5-A85E-8F40BC6DB6A2}"/>
    <cellStyle name="Currency 11 3 2" xfId="207" xr:uid="{3273F099-058A-41CD-8096-0CC6C319313C}"/>
    <cellStyle name="Currency 11 3 2 2" xfId="4620" xr:uid="{4CB36E7C-B8C4-4931-A2EA-04916C1795B7}"/>
    <cellStyle name="Currency 11 3 3" xfId="4515" xr:uid="{D5C7E9C2-F88F-4F10-8F30-6BBA95677D33}"/>
    <cellStyle name="Currency 11 4" xfId="208" xr:uid="{8FC74E2D-38A8-4679-BB2C-62CE65B53EF7}"/>
    <cellStyle name="Currency 11 4 2" xfId="4621" xr:uid="{BDDE64B0-806D-44BF-9A92-0F9B1B4D5045}"/>
    <cellStyle name="Currency 11 5" xfId="4319" xr:uid="{11F17F1A-F366-4405-BC15-5BBAEBC22C0F}"/>
    <cellStyle name="Currency 11 5 2" xfId="4438" xr:uid="{DBA7596B-2326-484D-9125-877B56F328B3}"/>
    <cellStyle name="Currency 11 5 3" xfId="4720" xr:uid="{CBE88B3D-6EC1-43DB-B67E-AFEDC61AC9EC}"/>
    <cellStyle name="Currency 11 5 3 2" xfId="5315" xr:uid="{8D64191D-4CF8-4953-97D4-B7231D5655F6}"/>
    <cellStyle name="Currency 11 5 3 3" xfId="4757" xr:uid="{29A50BC4-BEDD-4E6F-944E-29F591F4E917}"/>
    <cellStyle name="Currency 11 5 4" xfId="4697" xr:uid="{EEBA2411-A995-4226-800E-C17AF54FF786}"/>
    <cellStyle name="Currency 11 6" xfId="4513" xr:uid="{9827FCAE-EF58-4ED0-897F-58FAE7E85B88}"/>
    <cellStyle name="Currency 12" xfId="14" xr:uid="{8F064257-283D-4F34-A47A-38E61C10A2DA}"/>
    <cellStyle name="Currency 12 2" xfId="15" xr:uid="{1DDFEBA3-D4DB-4BC4-B2BC-40329D1ED569}"/>
    <cellStyle name="Currency 12 2 2" xfId="209" xr:uid="{817A46DA-BF23-4B4A-BAEB-3E774DF1F176}"/>
    <cellStyle name="Currency 12 2 2 2" xfId="4622" xr:uid="{8BEC7525-786A-4524-8FBC-EF607FD8F2A2}"/>
    <cellStyle name="Currency 12 2 3" xfId="4517" xr:uid="{17F8B3DD-22E0-408C-A610-8A1524F73340}"/>
    <cellStyle name="Currency 12 3" xfId="210" xr:uid="{2F9FCBC3-548B-4289-B5BC-3C67BB5089A5}"/>
    <cellStyle name="Currency 12 3 2" xfId="4623" xr:uid="{5CBFB2B3-229D-40A8-8515-7311DC00E304}"/>
    <cellStyle name="Currency 12 4" xfId="4516" xr:uid="{E9AEA86A-37ED-4EC8-874F-C5FB9DED95F8}"/>
    <cellStyle name="Currency 13" xfId="16" xr:uid="{E850F04A-9924-446D-8494-7C84B1D5006D}"/>
    <cellStyle name="Currency 13 2" xfId="4321" xr:uid="{CBB06837-8436-4744-BF34-38AC1D3B1227}"/>
    <cellStyle name="Currency 13 3" xfId="4322" xr:uid="{E28D5E63-787B-402C-9708-0A84F7E25FF1}"/>
    <cellStyle name="Currency 13 3 2" xfId="4759" xr:uid="{128C2D14-5FF3-4BC2-ADA8-C16A945DA17E}"/>
    <cellStyle name="Currency 13 4" xfId="4320" xr:uid="{5A4C8847-4257-436A-8748-93A834A57C46}"/>
    <cellStyle name="Currency 13 5" xfId="4758" xr:uid="{0ADD39EE-C8EF-4BD0-9212-62FA2B69E0CB}"/>
    <cellStyle name="Currency 14" xfId="17" xr:uid="{B926D75E-9F26-43DF-909D-1C506CB65B0A}"/>
    <cellStyle name="Currency 14 2" xfId="211" xr:uid="{2DF2CBB3-7ABA-448C-9A7B-5756954C0514}"/>
    <cellStyle name="Currency 14 2 2" xfId="4624" xr:uid="{BFB12525-90AD-4F73-B562-78A68D243A63}"/>
    <cellStyle name="Currency 14 3" xfId="4518" xr:uid="{21B33B50-EB98-4A5B-AE1D-85D6C2499871}"/>
    <cellStyle name="Currency 15" xfId="4414" xr:uid="{EC53A295-4AE8-40E6-98B6-41A8F05BF90E}"/>
    <cellStyle name="Currency 17" xfId="4323" xr:uid="{B549D06B-9F80-4E60-883D-5F70F7DB6561}"/>
    <cellStyle name="Currency 2" xfId="18" xr:uid="{3E2DF7FE-94F5-4E5A-AB70-60850B77FC2B}"/>
    <cellStyle name="Currency 2 2" xfId="19" xr:uid="{D01E41DA-006F-4A23-82E7-5ED5B5C200BA}"/>
    <cellStyle name="Currency 2 2 2" xfId="20" xr:uid="{73D54A92-2D75-49CA-87BC-4EFAFBEB17A3}"/>
    <cellStyle name="Currency 2 2 2 2" xfId="21" xr:uid="{EDDCF77C-661B-407F-96AE-7CC1A7E6B004}"/>
    <cellStyle name="Currency 2 2 2 2 2" xfId="4760" xr:uid="{659F229A-F84D-4C17-AF7A-F7FB83422EB3}"/>
    <cellStyle name="Currency 2 2 2 3" xfId="22" xr:uid="{43C2A6B3-2974-49C6-99F3-B8DFF6ACD463}"/>
    <cellStyle name="Currency 2 2 2 3 2" xfId="212" xr:uid="{BCAF49F8-EE7D-4CD6-A95B-0313686E2BC1}"/>
    <cellStyle name="Currency 2 2 2 3 2 2" xfId="4625" xr:uid="{40FABE1E-31C5-4C06-9BE9-291E70C6DFED}"/>
    <cellStyle name="Currency 2 2 2 3 3" xfId="4521" xr:uid="{BF3DDE7B-3115-4C83-A84E-A2932570399F}"/>
    <cellStyle name="Currency 2 2 2 4" xfId="213" xr:uid="{AB7DB3B8-2BB3-4DF7-8D24-01244DB06DB7}"/>
    <cellStyle name="Currency 2 2 2 4 2" xfId="4626" xr:uid="{CC9BEBBC-BEB3-4B6B-BF46-D7872D76F491}"/>
    <cellStyle name="Currency 2 2 2 5" xfId="4520" xr:uid="{E3541EE8-1F9C-46BA-A473-8003233E2EE6}"/>
    <cellStyle name="Currency 2 2 3" xfId="214" xr:uid="{2392F15A-1C87-4317-A804-759D96A26597}"/>
    <cellStyle name="Currency 2 2 3 2" xfId="4627" xr:uid="{DEFE4B78-FC59-42F5-8B54-6F2B917B4D20}"/>
    <cellStyle name="Currency 2 2 4" xfId="4519" xr:uid="{BB92F0BE-54F8-4328-A1A2-AD675596B7A8}"/>
    <cellStyle name="Currency 2 3" xfId="23" xr:uid="{65E1C326-2DB1-478D-A6C6-217FC916B195}"/>
    <cellStyle name="Currency 2 3 2" xfId="215" xr:uid="{8F9AA111-B092-4CE7-A423-E00DAA9C2FD8}"/>
    <cellStyle name="Currency 2 3 2 2" xfId="4628" xr:uid="{194D5D56-4C13-494D-9B61-DC04214B0C11}"/>
    <cellStyle name="Currency 2 3 3" xfId="4522" xr:uid="{8F6ECAAF-FFBA-464E-8BC6-816366396176}"/>
    <cellStyle name="Currency 2 4" xfId="216" xr:uid="{02233FAE-10A7-4C95-BB0F-E1E3C9A2E2C7}"/>
    <cellStyle name="Currency 2 4 2" xfId="217" xr:uid="{B940A6C9-4F34-4073-B7FF-928E99379321}"/>
    <cellStyle name="Currency 2 5" xfId="218" xr:uid="{81560595-240A-49E2-B717-45753D979BD6}"/>
    <cellStyle name="Currency 2 5 2" xfId="219" xr:uid="{D8DC32DE-4ABE-40B3-B927-865523914861}"/>
    <cellStyle name="Currency 2 6" xfId="220" xr:uid="{B56942DC-2184-4A4F-A324-AE6C26F0DEDB}"/>
    <cellStyle name="Currency 3" xfId="24" xr:uid="{AC60E859-55D4-4F2F-B883-D12E8E3A3D21}"/>
    <cellStyle name="Currency 3 2" xfId="25" xr:uid="{3039F006-BD09-4748-ADFE-C3282B43DAE8}"/>
    <cellStyle name="Currency 3 2 2" xfId="221" xr:uid="{20F5C6CA-A488-49B3-8E40-EC77C716DA93}"/>
    <cellStyle name="Currency 3 2 2 2" xfId="4629" xr:uid="{E30D0568-6780-4B8A-9BC0-45EC626871E9}"/>
    <cellStyle name="Currency 3 2 3" xfId="4524" xr:uid="{CECFF737-02F4-4281-ABD8-A9F4378B1C85}"/>
    <cellStyle name="Currency 3 3" xfId="26" xr:uid="{5A24AD1A-4CE2-411E-84CE-6F9786318DBE}"/>
    <cellStyle name="Currency 3 3 2" xfId="222" xr:uid="{AC34E5FA-3F20-46F2-AEE2-DE87F6516F5B}"/>
    <cellStyle name="Currency 3 3 2 2" xfId="4630" xr:uid="{28DDD321-E79E-4845-9039-666FCCD69EB1}"/>
    <cellStyle name="Currency 3 3 3" xfId="4525" xr:uid="{67770F51-BCB9-4C40-AA52-3F79209AC47B}"/>
    <cellStyle name="Currency 3 4" xfId="27" xr:uid="{7ED44AF5-ACAE-41EC-8AFB-C6B8914FAE2B}"/>
    <cellStyle name="Currency 3 4 2" xfId="223" xr:uid="{85496E6E-8B07-4B76-8673-D0936F8D6BD5}"/>
    <cellStyle name="Currency 3 4 2 2" xfId="4631" xr:uid="{35034251-5BFF-423C-886D-E441B1D834BC}"/>
    <cellStyle name="Currency 3 4 3" xfId="4526" xr:uid="{20522E8E-D0FA-40CC-A2A9-71C5C3C6CED3}"/>
    <cellStyle name="Currency 3 5" xfId="224" xr:uid="{B9FBAE8F-C4CA-4AB6-986B-B25E7D77737D}"/>
    <cellStyle name="Currency 3 5 2" xfId="4632" xr:uid="{9157FCDA-DD42-42AA-A64D-2B9F1CF9003E}"/>
    <cellStyle name="Currency 3 6" xfId="4523" xr:uid="{E1970EB3-4BD8-4F65-BC9B-15F936B2CF4D}"/>
    <cellStyle name="Currency 4" xfId="28" xr:uid="{DF77DF23-4C03-4F68-9F38-5847CEC90E9B}"/>
    <cellStyle name="Currency 4 2" xfId="29" xr:uid="{35152F1A-C380-4163-9A9E-F7146586E772}"/>
    <cellStyle name="Currency 4 2 2" xfId="225" xr:uid="{5F204B0E-22EB-43CB-9569-87C7E79C3BA7}"/>
    <cellStyle name="Currency 4 2 2 2" xfId="4633" xr:uid="{ACC49D95-D949-437E-A9AE-C1A79C25F5E1}"/>
    <cellStyle name="Currency 4 2 3" xfId="4528" xr:uid="{8400F205-9484-44CE-9A1B-1048ECDCCD76}"/>
    <cellStyle name="Currency 4 3" xfId="30" xr:uid="{D1F6D76D-3297-4910-A30F-FEF5346CD727}"/>
    <cellStyle name="Currency 4 3 2" xfId="226" xr:uid="{3ED9E9F1-E361-4CA8-B6B6-6A8A6AB5F9AD}"/>
    <cellStyle name="Currency 4 3 2 2" xfId="4634" xr:uid="{E8E67BC8-8B4E-4415-9B55-C1EA5368E9A5}"/>
    <cellStyle name="Currency 4 3 3" xfId="4529" xr:uid="{63CA8759-B1A1-46DF-B850-B6F600F14602}"/>
    <cellStyle name="Currency 4 4" xfId="227" xr:uid="{EFFA6D11-85AA-497D-9492-C41F42479721}"/>
    <cellStyle name="Currency 4 4 2" xfId="4635" xr:uid="{DB2F5202-337D-4234-9B51-8A7FC9D8D464}"/>
    <cellStyle name="Currency 4 5" xfId="4324" xr:uid="{F42CC16E-211C-45E5-BA07-91F10E6C61E8}"/>
    <cellStyle name="Currency 4 5 2" xfId="4439" xr:uid="{09857702-2B76-4179-8619-E7903E511BB6}"/>
    <cellStyle name="Currency 4 5 3" xfId="4721" xr:uid="{47B98DCD-FC08-41FC-B131-64109B686C9F}"/>
    <cellStyle name="Currency 4 5 3 2" xfId="5316" xr:uid="{273611C9-E66E-4AED-9665-45F6E9346199}"/>
    <cellStyle name="Currency 4 5 3 3" xfId="4761" xr:uid="{8BCAD560-97B0-45D8-B595-5331C9E44692}"/>
    <cellStyle name="Currency 4 5 4" xfId="4698" xr:uid="{88C07907-0D12-422A-9A05-7F1A86654F3D}"/>
    <cellStyle name="Currency 4 6" xfId="4527" xr:uid="{4AB6006D-D69D-4C65-911A-837AF8C0BDE6}"/>
    <cellStyle name="Currency 5" xfId="31" xr:uid="{7744A46B-84C4-493D-936E-B4698548B965}"/>
    <cellStyle name="Currency 5 2" xfId="32" xr:uid="{FDC827DB-15A9-4179-A4FA-EAA2C0D3F80A}"/>
    <cellStyle name="Currency 5 2 2" xfId="228" xr:uid="{2D5E4617-02F5-42E7-9B3D-4CED952B358A}"/>
    <cellStyle name="Currency 5 2 2 2" xfId="4636" xr:uid="{167DD4A0-E921-46E5-9079-330E338E5613}"/>
    <cellStyle name="Currency 5 2 3" xfId="4530" xr:uid="{87E915BC-E959-46F5-A123-7C26E8708A1D}"/>
    <cellStyle name="Currency 5 3" xfId="4325" xr:uid="{2BC8CA9A-389C-4413-BFF7-E078A585E000}"/>
    <cellStyle name="Currency 5 3 2" xfId="4440" xr:uid="{8A1F0241-010C-4E62-BD7F-92893C1BDBC1}"/>
    <cellStyle name="Currency 5 3 2 2" xfId="5306" xr:uid="{C898237D-D703-4E50-8CE7-CA879E2E60CE}"/>
    <cellStyle name="Currency 5 3 2 3" xfId="4763" xr:uid="{D3AD7FAC-0677-4CB8-A725-7803C58A98B9}"/>
    <cellStyle name="Currency 5 4" xfId="4762" xr:uid="{AB071AF8-D066-4F28-A9D0-1F52D0DED920}"/>
    <cellStyle name="Currency 6" xfId="33" xr:uid="{DCA0FF08-A4A6-4F89-8028-04FA4DB6EB0E}"/>
    <cellStyle name="Currency 6 2" xfId="229" xr:uid="{D41DC498-7367-4DEC-ACA7-089518FA068B}"/>
    <cellStyle name="Currency 6 2 2" xfId="4637" xr:uid="{E9623EC4-5A21-4BB0-820D-95544673F90F}"/>
    <cellStyle name="Currency 6 3" xfId="4326" xr:uid="{76021D88-D408-4B0B-A36F-BE97289E4A5E}"/>
    <cellStyle name="Currency 6 3 2" xfId="4441" xr:uid="{1683B754-0087-4BA4-BA4B-F55AC07D48BF}"/>
    <cellStyle name="Currency 6 3 3" xfId="4722" xr:uid="{0FB9EC54-11AC-48B6-BDF2-1CFB5C41FC51}"/>
    <cellStyle name="Currency 6 3 3 2" xfId="5317" xr:uid="{80F32D24-C09C-4E4D-AEE8-AF2FDBD84B65}"/>
    <cellStyle name="Currency 6 3 3 3" xfId="4764" xr:uid="{35681D02-3D2D-4FAE-98D7-D78DAC60A74E}"/>
    <cellStyle name="Currency 6 3 4" xfId="4699" xr:uid="{DE16A63A-7E05-4F75-ACE4-3B358BF4522E}"/>
    <cellStyle name="Currency 6 4" xfId="4531" xr:uid="{1038F83F-CD5F-47B5-84E6-5D0CDBB9346D}"/>
    <cellStyle name="Currency 7" xfId="34" xr:uid="{F24FBEC6-2474-42FD-BEF3-2B30E6B99F95}"/>
    <cellStyle name="Currency 7 2" xfId="35" xr:uid="{1C0957D7-E0FE-487A-AC41-BD89CB308B3B}"/>
    <cellStyle name="Currency 7 2 2" xfId="250" xr:uid="{CAD94A7B-3EA9-44FF-B48E-947BDD6B410D}"/>
    <cellStyle name="Currency 7 2 2 2" xfId="4638" xr:uid="{81BD420C-56B7-4598-B4D7-00F36B1E253A}"/>
    <cellStyle name="Currency 7 2 3" xfId="4533" xr:uid="{A15F4B13-7E8D-40C2-BA40-ED3BA5DF35A2}"/>
    <cellStyle name="Currency 7 3" xfId="230" xr:uid="{88F44B6F-89FB-4E1F-B516-F37A56AC3424}"/>
    <cellStyle name="Currency 7 3 2" xfId="4639" xr:uid="{F212A7B8-8783-4E0F-9222-56C53217D68B}"/>
    <cellStyle name="Currency 7 4" xfId="4442" xr:uid="{7ED55546-E993-4ADD-A615-B5D138F45BB2}"/>
    <cellStyle name="Currency 7 5" xfId="4532" xr:uid="{140341F6-3980-4153-AB87-60BA888B2A90}"/>
    <cellStyle name="Currency 8" xfId="36" xr:uid="{1BB98020-C62A-4BF2-A328-77EC2D26F796}"/>
    <cellStyle name="Currency 8 2" xfId="37" xr:uid="{CF946049-423B-4F17-8C99-D117F4E7E259}"/>
    <cellStyle name="Currency 8 2 2" xfId="231" xr:uid="{53A7D930-89FB-4930-AC83-CDACDC9B1120}"/>
    <cellStyle name="Currency 8 2 2 2" xfId="4640" xr:uid="{93F587B3-16F4-47A1-B056-CC51988AFCDB}"/>
    <cellStyle name="Currency 8 2 3" xfId="4535" xr:uid="{0ADC36A1-1E3B-498E-9D7A-8CFB1EE03E08}"/>
    <cellStyle name="Currency 8 3" xfId="38" xr:uid="{C75B7BCD-D149-45A8-8B53-FE312E839EF7}"/>
    <cellStyle name="Currency 8 3 2" xfId="232" xr:uid="{A40B4FB0-34BD-4BB4-9520-A22500DCE17E}"/>
    <cellStyle name="Currency 8 3 2 2" xfId="4641" xr:uid="{1EBAC548-72F9-4098-BA0F-C21C393122E7}"/>
    <cellStyle name="Currency 8 3 3" xfId="4536" xr:uid="{9569A6D0-5CBF-47B4-AD2F-FE7001654B42}"/>
    <cellStyle name="Currency 8 4" xfId="39" xr:uid="{5FB2020A-FA38-4BAE-AFC8-CD0684B9DF95}"/>
    <cellStyle name="Currency 8 4 2" xfId="233" xr:uid="{7A35E1A8-7FAB-47DE-9EA6-53591817DE69}"/>
    <cellStyle name="Currency 8 4 2 2" xfId="4642" xr:uid="{CFB5B50E-0152-43D2-8CB5-6851056BA9A3}"/>
    <cellStyle name="Currency 8 4 3" xfId="4537" xr:uid="{C4E95A03-4D0D-4543-B751-CF89920A7966}"/>
    <cellStyle name="Currency 8 5" xfId="234" xr:uid="{E1253A83-5AE8-43ED-A6AA-6F580BDB1B68}"/>
    <cellStyle name="Currency 8 5 2" xfId="4643" xr:uid="{A1AC3DF9-37C0-4CA3-B741-3E3C97E2C671}"/>
    <cellStyle name="Currency 8 6" xfId="4443" xr:uid="{00DF9F51-15AB-4880-8A3F-BFDD6DADD0E7}"/>
    <cellStyle name="Currency 8 7" xfId="4534" xr:uid="{D0BE3674-07EA-4ACE-844B-AC0D405C686E}"/>
    <cellStyle name="Currency 9" xfId="40" xr:uid="{4D1047E5-1925-4D74-A6AC-907DCD44CBC3}"/>
    <cellStyle name="Currency 9 2" xfId="41" xr:uid="{2EF6BFB3-982F-4CBE-A68D-45AA2767E462}"/>
    <cellStyle name="Currency 9 2 2" xfId="235" xr:uid="{2C07E2CD-827F-4D18-8263-9050172A35B2}"/>
    <cellStyle name="Currency 9 2 2 2" xfId="4644" xr:uid="{B4D36A41-4ABF-48DB-A76D-E463DB54EB40}"/>
    <cellStyle name="Currency 9 2 3" xfId="4539" xr:uid="{4EF25E8C-B939-497A-A092-CA9D6674C83A}"/>
    <cellStyle name="Currency 9 3" xfId="42" xr:uid="{78C7BA07-6647-43B8-B21E-772BF8DCE734}"/>
    <cellStyle name="Currency 9 3 2" xfId="236" xr:uid="{30AB039E-142B-466F-A7E9-3F02AE58871B}"/>
    <cellStyle name="Currency 9 3 2 2" xfId="4645" xr:uid="{7E6FF008-1FAC-48BA-A08F-1D654BBF99B3}"/>
    <cellStyle name="Currency 9 3 3" xfId="4540" xr:uid="{C8DB97E1-5BE8-46BE-B1B6-A45C23AEFBCE}"/>
    <cellStyle name="Currency 9 4" xfId="237" xr:uid="{B67E131B-94D2-49E1-ABCE-5308D87F6C83}"/>
    <cellStyle name="Currency 9 4 2" xfId="4646" xr:uid="{2679B84E-765C-4EDB-A701-82802A2B0B97}"/>
    <cellStyle name="Currency 9 5" xfId="4327" xr:uid="{676477D2-24E5-46A6-B1CD-56B73B8E2241}"/>
    <cellStyle name="Currency 9 5 2" xfId="4444" xr:uid="{85F26064-CB3B-44C0-B513-4B4D822E62E7}"/>
    <cellStyle name="Currency 9 5 3" xfId="4723" xr:uid="{0AE2064C-D695-4EDA-BCC8-F209A14C1EE0}"/>
    <cellStyle name="Currency 9 5 4" xfId="4700" xr:uid="{CD1D2F0A-8F14-41B9-9C1C-C014286543CA}"/>
    <cellStyle name="Currency 9 6" xfId="4538" xr:uid="{87677DB6-F6C6-4C70-9832-6843FA907A76}"/>
    <cellStyle name="Hyperlink 2" xfId="6" xr:uid="{6CFFD761-E1C4-4FFC-9C82-FDD569F38491}"/>
    <cellStyle name="Hyperlink 3" xfId="202" xr:uid="{693F2DD3-E2FC-4B85-85BD-BBC40031575E}"/>
    <cellStyle name="Hyperlink 3 2" xfId="4415" xr:uid="{2BD321A0-5713-4205-BE16-99C48698EE36}"/>
    <cellStyle name="Hyperlink 3 3" xfId="4328" xr:uid="{7E536158-67D3-4AA5-98C0-80CEE93AB1E5}"/>
    <cellStyle name="Hyperlink 4" xfId="4329" xr:uid="{FF7D59FC-C9B0-458F-9CC2-112952E8A8E3}"/>
    <cellStyle name="Normal" xfId="0" builtinId="0"/>
    <cellStyle name="Normal 10" xfId="43" xr:uid="{89B29832-1293-4A3F-985D-2AE2156E6A1E}"/>
    <cellStyle name="Normal 10 10" xfId="903" xr:uid="{9D3D06BA-037E-47AF-936A-4B7550DCD2AF}"/>
    <cellStyle name="Normal 10 10 2" xfId="2508" xr:uid="{3D9BBE7B-6D94-4360-8240-9CC12500E42F}"/>
    <cellStyle name="Normal 10 10 2 2" xfId="4331" xr:uid="{C7C8A1DD-E551-4CE4-ADD8-DADF8A626EDC}"/>
    <cellStyle name="Normal 10 10 2 3" xfId="4675" xr:uid="{4A0ECD6C-BC71-46C4-BF65-5859C69B9479}"/>
    <cellStyle name="Normal 10 10 3" xfId="2509" xr:uid="{B62248B0-6D55-41B9-94FE-E3CF80E4D1EB}"/>
    <cellStyle name="Normal 10 10 4" xfId="2510" xr:uid="{6585EF85-D6F3-48F7-A311-C7373A69F460}"/>
    <cellStyle name="Normal 10 11" xfId="2511" xr:uid="{44DE3EF9-47B2-4822-AFE8-F63480022F40}"/>
    <cellStyle name="Normal 10 11 2" xfId="2512" xr:uid="{0EF9F6BD-FF75-45DD-B2A0-224EC98CC7DE}"/>
    <cellStyle name="Normal 10 11 3" xfId="2513" xr:uid="{60069FBF-EF6A-4EA5-99BE-4C5746667CFA}"/>
    <cellStyle name="Normal 10 11 4" xfId="2514" xr:uid="{2AA79FAB-61CF-4010-A72B-F8B46662E01D}"/>
    <cellStyle name="Normal 10 12" xfId="2515" xr:uid="{917C6751-2E13-49C7-8E15-5458963198B1}"/>
    <cellStyle name="Normal 10 12 2" xfId="2516" xr:uid="{5F25724A-69ED-4BFE-9E38-265FCA7766B8}"/>
    <cellStyle name="Normal 10 13" xfId="2517" xr:uid="{BBCC2005-EE06-447F-B9D9-F139BDE1911A}"/>
    <cellStyle name="Normal 10 14" xfId="2518" xr:uid="{27330D14-042C-4224-8CFA-55AFB9A200FE}"/>
    <cellStyle name="Normal 10 15" xfId="2519" xr:uid="{FD34EA28-803F-4BC5-AE2F-94427F8FC557}"/>
    <cellStyle name="Normal 10 2" xfId="44" xr:uid="{B3AD6B86-6136-4951-9939-297BD6DE623E}"/>
    <cellStyle name="Normal 10 2 10" xfId="2520" xr:uid="{BAA48D11-9936-4707-AA28-A85AE823575E}"/>
    <cellStyle name="Normal 10 2 11" xfId="2521" xr:uid="{374BD043-FC21-4F9D-88FD-B3CE66005C33}"/>
    <cellStyle name="Normal 10 2 2" xfId="45" xr:uid="{ED7638BC-B088-4D34-BC06-3DA182844369}"/>
    <cellStyle name="Normal 10 2 2 2" xfId="46" xr:uid="{3396AEC3-9209-48F5-BD6F-380E9ED851EA}"/>
    <cellStyle name="Normal 10 2 2 2 2" xfId="238" xr:uid="{356E047D-DAFF-47FA-89EF-698E8600D125}"/>
    <cellStyle name="Normal 10 2 2 2 2 2" xfId="454" xr:uid="{127E02DE-9D0C-4113-A19A-E5C032AFCC07}"/>
    <cellStyle name="Normal 10 2 2 2 2 2 2" xfId="455" xr:uid="{D50701F9-0A87-4F2C-854D-C6A27269578A}"/>
    <cellStyle name="Normal 10 2 2 2 2 2 2 2" xfId="904" xr:uid="{AC9C482B-ED33-4C3A-8F38-528AC09FDD47}"/>
    <cellStyle name="Normal 10 2 2 2 2 2 2 2 2" xfId="905" xr:uid="{FAB2822D-C467-4E7E-86A1-10B963A44DD3}"/>
    <cellStyle name="Normal 10 2 2 2 2 2 2 3" xfId="906" xr:uid="{FC634636-B4A8-4DBD-8280-3723816F2E13}"/>
    <cellStyle name="Normal 10 2 2 2 2 2 3" xfId="907" xr:uid="{6010D9D0-3864-4045-BFA0-165715F07906}"/>
    <cellStyle name="Normal 10 2 2 2 2 2 3 2" xfId="908" xr:uid="{9D8FE788-8302-41BB-9010-EC1C9EF98041}"/>
    <cellStyle name="Normal 10 2 2 2 2 2 4" xfId="909" xr:uid="{8C02FDD7-FFF8-48BF-9817-F644D4E52C2A}"/>
    <cellStyle name="Normal 10 2 2 2 2 3" xfId="456" xr:uid="{E61E65BC-8D49-4C04-93CE-26BB9A5FB0CF}"/>
    <cellStyle name="Normal 10 2 2 2 2 3 2" xfId="910" xr:uid="{1741ED47-CBC0-4359-ACF3-6B28C07FA5B0}"/>
    <cellStyle name="Normal 10 2 2 2 2 3 2 2" xfId="911" xr:uid="{331086A0-3D54-46DF-9C13-5C4B071A2175}"/>
    <cellStyle name="Normal 10 2 2 2 2 3 3" xfId="912" xr:uid="{98AB7456-97E6-4310-85CD-35DE0118ABC8}"/>
    <cellStyle name="Normal 10 2 2 2 2 3 4" xfId="2522" xr:uid="{76AED9FF-E571-4043-AA65-F4756EE57603}"/>
    <cellStyle name="Normal 10 2 2 2 2 4" xfId="913" xr:uid="{1F7A7989-275F-4BCB-8990-518E698E47B5}"/>
    <cellStyle name="Normal 10 2 2 2 2 4 2" xfId="914" xr:uid="{7BCDBB0C-3B3A-4AB4-9BFD-DB0A7681F7FE}"/>
    <cellStyle name="Normal 10 2 2 2 2 5" xfId="915" xr:uid="{20A36BF8-DF37-45AC-B9FF-2E0616F6645A}"/>
    <cellStyle name="Normal 10 2 2 2 2 6" xfId="2523" xr:uid="{0DE6F0A8-7CB7-4273-8DBD-759908525889}"/>
    <cellStyle name="Normal 10 2 2 2 3" xfId="239" xr:uid="{6A3F0343-4137-4B76-8C73-8566F55040AD}"/>
    <cellStyle name="Normal 10 2 2 2 3 2" xfId="457" xr:uid="{FE82A4ED-9F5F-47A2-AC7E-FDE155F19115}"/>
    <cellStyle name="Normal 10 2 2 2 3 2 2" xfId="458" xr:uid="{8DBDAE0A-DF12-4074-8CFB-DD3D7CC170A7}"/>
    <cellStyle name="Normal 10 2 2 2 3 2 2 2" xfId="916" xr:uid="{46638036-826E-4F4A-846B-CE105BB93D83}"/>
    <cellStyle name="Normal 10 2 2 2 3 2 2 2 2" xfId="917" xr:uid="{2FD10199-FB42-4020-98AF-FF722317D714}"/>
    <cellStyle name="Normal 10 2 2 2 3 2 2 3" xfId="918" xr:uid="{30EB73BD-6EE1-4133-A361-28356E801FBB}"/>
    <cellStyle name="Normal 10 2 2 2 3 2 3" xfId="919" xr:uid="{F497217E-8A27-4E4C-A8F3-12DC8FC9D9EE}"/>
    <cellStyle name="Normal 10 2 2 2 3 2 3 2" xfId="920" xr:uid="{231894D1-C15E-4BF0-9A37-87FFA7F43FEB}"/>
    <cellStyle name="Normal 10 2 2 2 3 2 4" xfId="921" xr:uid="{AC4C30C3-1C3F-46FD-880F-D3CC3D408E26}"/>
    <cellStyle name="Normal 10 2 2 2 3 3" xfId="459" xr:uid="{9A74F6F1-579B-45E8-8BBF-BCC5AAC75586}"/>
    <cellStyle name="Normal 10 2 2 2 3 3 2" xfId="922" xr:uid="{4281719F-01CC-4FBB-81DB-C914F08BAA01}"/>
    <cellStyle name="Normal 10 2 2 2 3 3 2 2" xfId="923" xr:uid="{8F9B5F9A-BDB7-458F-99DB-81697126DB2A}"/>
    <cellStyle name="Normal 10 2 2 2 3 3 3" xfId="924" xr:uid="{DC2222A2-28CF-4C59-A305-FB9ADE60504C}"/>
    <cellStyle name="Normal 10 2 2 2 3 4" xfId="925" xr:uid="{3CE69E5B-5F02-46F9-B60F-1E5560D457F3}"/>
    <cellStyle name="Normal 10 2 2 2 3 4 2" xfId="926" xr:uid="{E0D03C07-41FC-4641-AA2F-2CC4BD586BAF}"/>
    <cellStyle name="Normal 10 2 2 2 3 5" xfId="927" xr:uid="{C80E3918-8177-4F01-B201-18D4EBC1A106}"/>
    <cellStyle name="Normal 10 2 2 2 4" xfId="460" xr:uid="{E5B095B8-3F9B-4FBD-95BF-BFF0C082E94F}"/>
    <cellStyle name="Normal 10 2 2 2 4 2" xfId="461" xr:uid="{4088E626-FE1D-4029-AC69-18258CCBD2A3}"/>
    <cellStyle name="Normal 10 2 2 2 4 2 2" xfId="928" xr:uid="{0D40CB4C-2111-49BD-AD84-101F3547C60B}"/>
    <cellStyle name="Normal 10 2 2 2 4 2 2 2" xfId="929" xr:uid="{26263F9D-326E-47A5-BC3F-B386FE452249}"/>
    <cellStyle name="Normal 10 2 2 2 4 2 3" xfId="930" xr:uid="{E50B5CE6-9775-44C4-841D-956C7E3F1E7C}"/>
    <cellStyle name="Normal 10 2 2 2 4 3" xfId="931" xr:uid="{3783E12B-9545-4F7F-BE7D-249369221607}"/>
    <cellStyle name="Normal 10 2 2 2 4 3 2" xfId="932" xr:uid="{3E227240-DC7C-422B-97A6-3E95CB674EF9}"/>
    <cellStyle name="Normal 10 2 2 2 4 4" xfId="933" xr:uid="{34BB0945-EE05-49AE-B8FA-D9223DCA4E86}"/>
    <cellStyle name="Normal 10 2 2 2 5" xfId="462" xr:uid="{EC278B3E-0E0D-4E0F-A235-82F9C9C567C0}"/>
    <cellStyle name="Normal 10 2 2 2 5 2" xfId="934" xr:uid="{83E6BB54-30E3-4AA3-A6D8-FB75E1994C34}"/>
    <cellStyle name="Normal 10 2 2 2 5 2 2" xfId="935" xr:uid="{F32B3638-A12E-4CBF-8ECF-B3B63F4F7A2A}"/>
    <cellStyle name="Normal 10 2 2 2 5 3" xfId="936" xr:uid="{7E402F6A-6C65-4B5E-BCF3-7266E5672A7D}"/>
    <cellStyle name="Normal 10 2 2 2 5 4" xfId="2524" xr:uid="{A6083A13-999D-4A4C-967C-0854054D6203}"/>
    <cellStyle name="Normal 10 2 2 2 6" xfId="937" xr:uid="{DB431B2F-BDD0-422F-8198-EC0C8E4B9736}"/>
    <cellStyle name="Normal 10 2 2 2 6 2" xfId="938" xr:uid="{A83F48BF-851C-4D59-9D1A-9D8992FAB815}"/>
    <cellStyle name="Normal 10 2 2 2 7" xfId="939" xr:uid="{5AF1CB08-25B8-4C16-AB6D-C66FF1D03420}"/>
    <cellStyle name="Normal 10 2 2 2 8" xfId="2525" xr:uid="{F7745A3B-F269-42EF-838D-F1CC83FB533E}"/>
    <cellStyle name="Normal 10 2 2 3" xfId="240" xr:uid="{7D047790-899E-4C6A-8494-295C41C4BDCC}"/>
    <cellStyle name="Normal 10 2 2 3 2" xfId="463" xr:uid="{38669DBC-7364-4EDC-A410-287ADFDA3CE3}"/>
    <cellStyle name="Normal 10 2 2 3 2 2" xfId="464" xr:uid="{B2D4CBED-DD0A-46AB-847B-5C510F889693}"/>
    <cellStyle name="Normal 10 2 2 3 2 2 2" xfId="940" xr:uid="{8DC5918B-9996-4007-B1F6-A93E03012D08}"/>
    <cellStyle name="Normal 10 2 2 3 2 2 2 2" xfId="941" xr:uid="{5A4BA17E-25FA-46ED-B734-0FAD8E8FFE10}"/>
    <cellStyle name="Normal 10 2 2 3 2 2 3" xfId="942" xr:uid="{94E47E5B-A009-46F8-802A-EA37008F7799}"/>
    <cellStyle name="Normal 10 2 2 3 2 3" xfId="943" xr:uid="{43EE1931-5665-43CA-9463-9D86A868DED1}"/>
    <cellStyle name="Normal 10 2 2 3 2 3 2" xfId="944" xr:uid="{08A54D71-BDB2-4F4F-8C22-FB728CF409D4}"/>
    <cellStyle name="Normal 10 2 2 3 2 4" xfId="945" xr:uid="{BBB2E388-9179-4A51-852D-F71FC110D98E}"/>
    <cellStyle name="Normal 10 2 2 3 3" xfId="465" xr:uid="{73B29E20-FB88-4B4C-9D3F-032A9AB96940}"/>
    <cellStyle name="Normal 10 2 2 3 3 2" xfId="946" xr:uid="{50B4AA98-B800-420B-89E9-16B5CA09C56A}"/>
    <cellStyle name="Normal 10 2 2 3 3 2 2" xfId="947" xr:uid="{8AF4DB93-C757-4E4E-84E2-55FEA8680797}"/>
    <cellStyle name="Normal 10 2 2 3 3 3" xfId="948" xr:uid="{490140E6-867D-47F2-84D2-D98C89FC2742}"/>
    <cellStyle name="Normal 10 2 2 3 3 4" xfId="2526" xr:uid="{91FEBC92-D853-473A-80A0-869CAD06732A}"/>
    <cellStyle name="Normal 10 2 2 3 4" xfId="949" xr:uid="{454E2373-0682-42B7-B30D-85F3645835ED}"/>
    <cellStyle name="Normal 10 2 2 3 4 2" xfId="950" xr:uid="{F26F806B-475A-488E-A020-47E15D3160C7}"/>
    <cellStyle name="Normal 10 2 2 3 5" xfId="951" xr:uid="{F85CC73E-4A6B-479C-9D19-938CD030A5C3}"/>
    <cellStyle name="Normal 10 2 2 3 6" xfId="2527" xr:uid="{A115E5BD-F619-41A6-A052-FF058ABCABEB}"/>
    <cellStyle name="Normal 10 2 2 4" xfId="241" xr:uid="{5400B1E7-FFAA-4B73-9849-AD7759491BAF}"/>
    <cellStyle name="Normal 10 2 2 4 2" xfId="466" xr:uid="{0723F6CC-641B-447C-91D4-16D7F359052A}"/>
    <cellStyle name="Normal 10 2 2 4 2 2" xfId="467" xr:uid="{64E08BD5-B3EC-4576-9954-817180970BB9}"/>
    <cellStyle name="Normal 10 2 2 4 2 2 2" xfId="952" xr:uid="{13B81354-6BBB-498D-AF5C-CC909A0D8BE5}"/>
    <cellStyle name="Normal 10 2 2 4 2 2 2 2" xfId="953" xr:uid="{2F8D8445-2A27-49DD-99EF-DEB0C28467E2}"/>
    <cellStyle name="Normal 10 2 2 4 2 2 3" xfId="954" xr:uid="{AE762172-9015-4663-9A24-9A6FD36C3A20}"/>
    <cellStyle name="Normal 10 2 2 4 2 3" xfId="955" xr:uid="{0E315552-EA2F-48A7-BA0B-5E8B9F139376}"/>
    <cellStyle name="Normal 10 2 2 4 2 3 2" xfId="956" xr:uid="{FA119200-052F-4353-86A3-950741AF8C2D}"/>
    <cellStyle name="Normal 10 2 2 4 2 4" xfId="957" xr:uid="{FFA4303A-9073-4739-9656-98AE13D93D2E}"/>
    <cellStyle name="Normal 10 2 2 4 3" xfId="468" xr:uid="{3B239370-10A4-43EB-9693-1F8B296C56BD}"/>
    <cellStyle name="Normal 10 2 2 4 3 2" xfId="958" xr:uid="{42D71AE1-7405-4F80-AED3-FBE80DB499F4}"/>
    <cellStyle name="Normal 10 2 2 4 3 2 2" xfId="959" xr:uid="{711E6727-8F4F-4B68-B29E-7EE5B1AACF6F}"/>
    <cellStyle name="Normal 10 2 2 4 3 3" xfId="960" xr:uid="{B004FECB-178B-4672-BD7E-90DAA747137F}"/>
    <cellStyle name="Normal 10 2 2 4 4" xfId="961" xr:uid="{ECE02AD3-8937-4706-9983-B2B29CC29C1A}"/>
    <cellStyle name="Normal 10 2 2 4 4 2" xfId="962" xr:uid="{ECDEC566-226F-4B4A-A3F8-4347A33E5B98}"/>
    <cellStyle name="Normal 10 2 2 4 5" xfId="963" xr:uid="{BE5EDFB3-D337-440D-BC76-931B57EA5542}"/>
    <cellStyle name="Normal 10 2 2 5" xfId="242" xr:uid="{3FA49A02-6E1F-44DB-A7CB-5D2DC84707B5}"/>
    <cellStyle name="Normal 10 2 2 5 2" xfId="469" xr:uid="{15A69CAD-058A-44C4-B063-B8304C5CD5BA}"/>
    <cellStyle name="Normal 10 2 2 5 2 2" xfId="964" xr:uid="{83D3F7B3-EAB3-4B3F-A902-D8B12CE684BE}"/>
    <cellStyle name="Normal 10 2 2 5 2 2 2" xfId="965" xr:uid="{46941438-E29A-4FD3-BE36-5077B6727BB7}"/>
    <cellStyle name="Normal 10 2 2 5 2 3" xfId="966" xr:uid="{0BDE89D9-77B6-4B35-8778-A1E5517856B7}"/>
    <cellStyle name="Normal 10 2 2 5 3" xfId="967" xr:uid="{6CF655F3-BC7E-44A3-A17D-CF4F6256098A}"/>
    <cellStyle name="Normal 10 2 2 5 3 2" xfId="968" xr:uid="{EFD2563D-4390-4890-B90B-8428FF990F35}"/>
    <cellStyle name="Normal 10 2 2 5 4" xfId="969" xr:uid="{09717763-40A4-4BA6-99C3-D31E5A184FB0}"/>
    <cellStyle name="Normal 10 2 2 6" xfId="470" xr:uid="{EEAE5B78-8F3A-4BAE-A754-FAC67ADBD52C}"/>
    <cellStyle name="Normal 10 2 2 6 2" xfId="970" xr:uid="{EC1B7755-8A32-47D1-BFD3-E7C70E61719F}"/>
    <cellStyle name="Normal 10 2 2 6 2 2" xfId="971" xr:uid="{57835337-E790-4014-90D4-A2B9E9C8589C}"/>
    <cellStyle name="Normal 10 2 2 6 2 3" xfId="4333" xr:uid="{619B32E6-1BEC-4DD3-B2C2-C04344958A47}"/>
    <cellStyle name="Normal 10 2 2 6 3" xfId="972" xr:uid="{BFA7289B-C5A7-4980-ACED-A0FF69491BDC}"/>
    <cellStyle name="Normal 10 2 2 6 4" xfId="2528" xr:uid="{58D94FFE-3354-4982-9EF3-6A17F31DC507}"/>
    <cellStyle name="Normal 10 2 2 6 4 2" xfId="4564" xr:uid="{7C627120-00A7-4431-BE37-54CBDEC9B0A1}"/>
    <cellStyle name="Normal 10 2 2 6 4 3" xfId="4676" xr:uid="{FC30BF36-FD5D-46AC-A9C5-E700FBBBBC06}"/>
    <cellStyle name="Normal 10 2 2 6 4 4" xfId="4602" xr:uid="{D2325D21-D995-49A3-9BC4-87D46D987EF7}"/>
    <cellStyle name="Normal 10 2 2 7" xfId="973" xr:uid="{24AE6A36-725B-48AF-A7E7-2C724DA39C1D}"/>
    <cellStyle name="Normal 10 2 2 7 2" xfId="974" xr:uid="{25E506F8-0606-4FCA-BC39-C4E9528F49B1}"/>
    <cellStyle name="Normal 10 2 2 8" xfId="975" xr:uid="{631097E9-CD55-416F-BA11-F6D8D5054210}"/>
    <cellStyle name="Normal 10 2 2 9" xfId="2529" xr:uid="{56CF71E9-2428-4E3A-A053-B7B079F1DC29}"/>
    <cellStyle name="Normal 10 2 3" xfId="47" xr:uid="{483BA73E-91AD-4F40-B442-A9632D95401C}"/>
    <cellStyle name="Normal 10 2 3 2" xfId="48" xr:uid="{CBD7955E-F0D5-47CA-B893-3AF63404639B}"/>
    <cellStyle name="Normal 10 2 3 2 2" xfId="471" xr:uid="{818606FA-B0B2-4B4F-A247-249C81326E17}"/>
    <cellStyle name="Normal 10 2 3 2 2 2" xfId="472" xr:uid="{6DD7C898-0C16-4D91-AC60-1F9688973100}"/>
    <cellStyle name="Normal 10 2 3 2 2 2 2" xfId="976" xr:uid="{9CA701F8-3588-4148-B8C8-7E03BCBEA637}"/>
    <cellStyle name="Normal 10 2 3 2 2 2 2 2" xfId="977" xr:uid="{3465AB0C-9C26-4D6F-BEAD-20F5F8090F91}"/>
    <cellStyle name="Normal 10 2 3 2 2 2 3" xfId="978" xr:uid="{CADE21D5-5C43-482D-AE68-7197FB0A2C52}"/>
    <cellStyle name="Normal 10 2 3 2 2 3" xfId="979" xr:uid="{05A63DDD-F5FB-41F6-99D7-C59D840668B1}"/>
    <cellStyle name="Normal 10 2 3 2 2 3 2" xfId="980" xr:uid="{D4F9FC53-02DB-4187-A27A-7D8374433F12}"/>
    <cellStyle name="Normal 10 2 3 2 2 4" xfId="981" xr:uid="{C49B05B1-9553-4A96-B208-1B1D8C4F0636}"/>
    <cellStyle name="Normal 10 2 3 2 3" xfId="473" xr:uid="{BA7535FB-F761-4A16-B227-9304CD00009D}"/>
    <cellStyle name="Normal 10 2 3 2 3 2" xfId="982" xr:uid="{F634D82C-7E07-485E-9FD4-B262E2C521D7}"/>
    <cellStyle name="Normal 10 2 3 2 3 2 2" xfId="983" xr:uid="{4F221509-443A-4052-9C91-22055DB15353}"/>
    <cellStyle name="Normal 10 2 3 2 3 3" xfId="984" xr:uid="{13883F8B-1D6F-44B2-BBA8-1464E02CA1A2}"/>
    <cellStyle name="Normal 10 2 3 2 3 4" xfId="2530" xr:uid="{7EE9BF05-A617-477B-B12C-73577E8E2661}"/>
    <cellStyle name="Normal 10 2 3 2 4" xfId="985" xr:uid="{6D689186-77DA-42A8-957F-2208259B39BD}"/>
    <cellStyle name="Normal 10 2 3 2 4 2" xfId="986" xr:uid="{3952795C-FA01-42E2-A4D3-A4DC015E348F}"/>
    <cellStyle name="Normal 10 2 3 2 5" xfId="987" xr:uid="{DAE8E328-DCA7-4F57-96F4-9C840592141A}"/>
    <cellStyle name="Normal 10 2 3 2 6" xfId="2531" xr:uid="{3FEB0B7F-C09F-48A7-9A91-D64BFEFC7499}"/>
    <cellStyle name="Normal 10 2 3 3" xfId="243" xr:uid="{91111177-6AE8-4651-9CF3-F64C6A9A1037}"/>
    <cellStyle name="Normal 10 2 3 3 2" xfId="474" xr:uid="{D8BA8FA4-C136-4624-B772-D8767C91981E}"/>
    <cellStyle name="Normal 10 2 3 3 2 2" xfId="475" xr:uid="{756A6240-D160-4BF3-9882-39E3A033B42E}"/>
    <cellStyle name="Normal 10 2 3 3 2 2 2" xfId="988" xr:uid="{4F29E417-851D-4ACA-90F7-7F05E2B0FC14}"/>
    <cellStyle name="Normal 10 2 3 3 2 2 2 2" xfId="989" xr:uid="{7807FD15-38FB-40B8-BF80-6F5B013ADB48}"/>
    <cellStyle name="Normal 10 2 3 3 2 2 3" xfId="990" xr:uid="{96B6F30D-2563-4DCA-87E9-680B46C670FE}"/>
    <cellStyle name="Normal 10 2 3 3 2 3" xfId="991" xr:uid="{3B41ACFF-B805-459B-9D05-4786FBEA5942}"/>
    <cellStyle name="Normal 10 2 3 3 2 3 2" xfId="992" xr:uid="{73203073-0572-4441-AEAB-E7003A577A1B}"/>
    <cellStyle name="Normal 10 2 3 3 2 4" xfId="993" xr:uid="{0FC8A2EB-4EF8-45B9-92BB-FA26A11E310B}"/>
    <cellStyle name="Normal 10 2 3 3 3" xfId="476" xr:uid="{0F05EEDC-A026-4C91-A6BF-896DAECBEC20}"/>
    <cellStyle name="Normal 10 2 3 3 3 2" xfId="994" xr:uid="{3469B6B5-0321-4DD2-A5C3-D260AEC36CF9}"/>
    <cellStyle name="Normal 10 2 3 3 3 2 2" xfId="995" xr:uid="{A2DA0815-D219-43D7-A049-3FEEB229C00D}"/>
    <cellStyle name="Normal 10 2 3 3 3 3" xfId="996" xr:uid="{D6B1B6C3-39E5-44D6-B587-A07CF19B4EB8}"/>
    <cellStyle name="Normal 10 2 3 3 4" xfId="997" xr:uid="{48C6F7DE-3156-4E37-B344-05C4F89D3EB5}"/>
    <cellStyle name="Normal 10 2 3 3 4 2" xfId="998" xr:uid="{6720238C-1F0E-40EC-905C-D9197530D0F2}"/>
    <cellStyle name="Normal 10 2 3 3 5" xfId="999" xr:uid="{D17A40E4-D773-4D65-A268-2FB408E4F741}"/>
    <cellStyle name="Normal 10 2 3 4" xfId="244" xr:uid="{2773C34D-8EC7-4694-A912-8C706987E67D}"/>
    <cellStyle name="Normal 10 2 3 4 2" xfId="477" xr:uid="{EBDF6090-7FFE-47A1-BCBD-F2F105F3C76D}"/>
    <cellStyle name="Normal 10 2 3 4 2 2" xfId="1000" xr:uid="{83252FEA-E8F3-4DF1-8D29-8A805E391063}"/>
    <cellStyle name="Normal 10 2 3 4 2 2 2" xfId="1001" xr:uid="{1C37B6F9-FCF1-4BFF-85A4-1807AEBC1F93}"/>
    <cellStyle name="Normal 10 2 3 4 2 3" xfId="1002" xr:uid="{17A713C1-9257-4E7C-9A0B-5B9C1AFFBBC2}"/>
    <cellStyle name="Normal 10 2 3 4 3" xfId="1003" xr:uid="{7EBEFAD6-6E61-46E5-BAD6-D6D867C3FEA7}"/>
    <cellStyle name="Normal 10 2 3 4 3 2" xfId="1004" xr:uid="{18A2DCF7-EF15-4619-8667-DC1E17A31FC9}"/>
    <cellStyle name="Normal 10 2 3 4 4" xfId="1005" xr:uid="{056B7766-8392-4813-8FBC-8B62864C1356}"/>
    <cellStyle name="Normal 10 2 3 5" xfId="478" xr:uid="{F851C32D-2DAF-4B68-9C68-21417692454F}"/>
    <cellStyle name="Normal 10 2 3 5 2" xfId="1006" xr:uid="{A4F2ADC4-5D98-4894-A9C7-1068FCD29BF7}"/>
    <cellStyle name="Normal 10 2 3 5 2 2" xfId="1007" xr:uid="{387D2E35-629A-4645-A218-7D51575C5EDD}"/>
    <cellStyle name="Normal 10 2 3 5 2 3" xfId="4334" xr:uid="{C62145C1-EC6F-4DDD-A771-7560E3D55A4A}"/>
    <cellStyle name="Normal 10 2 3 5 3" xfId="1008" xr:uid="{2400DFF3-62D5-4D08-8387-30984580461C}"/>
    <cellStyle name="Normal 10 2 3 5 4" xfId="2532" xr:uid="{F6AD6557-893E-4C9C-9371-319DE87753F7}"/>
    <cellStyle name="Normal 10 2 3 5 4 2" xfId="4565" xr:uid="{292C7E70-85F3-4A09-A621-899C2F50FA50}"/>
    <cellStyle name="Normal 10 2 3 5 4 3" xfId="4677" xr:uid="{194AE628-6D18-4D77-9DC9-AEC61A46212C}"/>
    <cellStyle name="Normal 10 2 3 5 4 4" xfId="4603" xr:uid="{620E59A3-E71E-4F09-85F2-456C17F4F20E}"/>
    <cellStyle name="Normal 10 2 3 6" xfId="1009" xr:uid="{D933FFBE-BA09-4255-81BA-9DB5524617ED}"/>
    <cellStyle name="Normal 10 2 3 6 2" xfId="1010" xr:uid="{1FDB1A40-B8DE-4F07-8C44-41D4C192C654}"/>
    <cellStyle name="Normal 10 2 3 7" xfId="1011" xr:uid="{E3933A56-088C-41C7-9BA1-F4056345F297}"/>
    <cellStyle name="Normal 10 2 3 8" xfId="2533" xr:uid="{919F0BDB-C343-4D80-ACC4-2873407729DB}"/>
    <cellStyle name="Normal 10 2 4" xfId="49" xr:uid="{B09773D0-8517-403D-A9A4-8505D5E4119D}"/>
    <cellStyle name="Normal 10 2 4 2" xfId="429" xr:uid="{B5B62F94-C0F6-4C8B-B136-9F1F00CBAF9D}"/>
    <cellStyle name="Normal 10 2 4 2 2" xfId="479" xr:uid="{CE46BBEE-BA66-4D64-9C9F-FFDA28591D02}"/>
    <cellStyle name="Normal 10 2 4 2 2 2" xfId="1012" xr:uid="{661D1ACD-C58A-4A69-B0F7-F7B513FD3702}"/>
    <cellStyle name="Normal 10 2 4 2 2 2 2" xfId="1013" xr:uid="{820AC0AD-2B6E-4F38-8D8D-552C254D6B62}"/>
    <cellStyle name="Normal 10 2 4 2 2 3" xfId="1014" xr:uid="{0D224FE2-EC15-4DDB-A97F-E4CCA941CD4B}"/>
    <cellStyle name="Normal 10 2 4 2 2 4" xfId="2534" xr:uid="{D5DD3844-9652-4A66-81CB-3CB178BF44AB}"/>
    <cellStyle name="Normal 10 2 4 2 3" xfId="1015" xr:uid="{207D4F65-B341-4A12-BCA9-2C3B2FDF5549}"/>
    <cellStyle name="Normal 10 2 4 2 3 2" xfId="1016" xr:uid="{1DDCBA5B-25BB-4B19-B713-B0A5981D6D0B}"/>
    <cellStyle name="Normal 10 2 4 2 4" xfId="1017" xr:uid="{B621EC52-77FF-4DD2-B39A-1AD700886D65}"/>
    <cellStyle name="Normal 10 2 4 2 5" xfId="2535" xr:uid="{283D126F-B781-4C4C-84C6-BDD3EB6FBC53}"/>
    <cellStyle name="Normal 10 2 4 3" xfId="480" xr:uid="{435FDC03-89F1-440F-BE8B-83F898168116}"/>
    <cellStyle name="Normal 10 2 4 3 2" xfId="1018" xr:uid="{4F760453-21B5-4011-A06D-876348457656}"/>
    <cellStyle name="Normal 10 2 4 3 2 2" xfId="1019" xr:uid="{8319884B-7F3C-4BCB-99D3-7AC48AE76134}"/>
    <cellStyle name="Normal 10 2 4 3 3" xfId="1020" xr:uid="{10C3B4D0-01A7-4004-8C4D-FD5EB61EA61E}"/>
    <cellStyle name="Normal 10 2 4 3 4" xfId="2536" xr:uid="{1567388C-FC5E-40A9-9899-B6867975A3CC}"/>
    <cellStyle name="Normal 10 2 4 4" xfId="1021" xr:uid="{000E5720-C2F6-4023-AAA8-5D7214D8F5A9}"/>
    <cellStyle name="Normal 10 2 4 4 2" xfId="1022" xr:uid="{315BCF20-24D2-49A7-B2EF-6C3B02A8DD86}"/>
    <cellStyle name="Normal 10 2 4 4 3" xfId="2537" xr:uid="{46FA7444-4F55-4C79-8824-826DE529C5D6}"/>
    <cellStyle name="Normal 10 2 4 4 4" xfId="2538" xr:uid="{6DF41145-79ED-47AE-AACB-CAB8F11174B7}"/>
    <cellStyle name="Normal 10 2 4 5" xfId="1023" xr:uid="{1FE96620-5EE4-4563-9226-7684E6E009BF}"/>
    <cellStyle name="Normal 10 2 4 6" xfId="2539" xr:uid="{DC16BA59-F26D-44C6-847A-FF56C18DB8C8}"/>
    <cellStyle name="Normal 10 2 4 7" xfId="2540" xr:uid="{6CB236F3-52C3-418C-8A70-F6497BA6CB81}"/>
    <cellStyle name="Normal 10 2 5" xfId="245" xr:uid="{D09C51F4-7742-4813-A63C-0C04A39D018C}"/>
    <cellStyle name="Normal 10 2 5 2" xfId="481" xr:uid="{966276E7-CCD5-4B9B-9658-230E8263B7B8}"/>
    <cellStyle name="Normal 10 2 5 2 2" xfId="482" xr:uid="{63806C59-84D6-4F75-AFE5-B78A244D8C70}"/>
    <cellStyle name="Normal 10 2 5 2 2 2" xfId="1024" xr:uid="{55493F4D-3682-4A57-BA43-FCC7086769BB}"/>
    <cellStyle name="Normal 10 2 5 2 2 2 2" xfId="1025" xr:uid="{44371345-562D-4FF1-B521-6DC96504DE48}"/>
    <cellStyle name="Normal 10 2 5 2 2 3" xfId="1026" xr:uid="{BEF7ADAD-BF1A-4BE1-97A6-0B3F2336B07F}"/>
    <cellStyle name="Normal 10 2 5 2 3" xfId="1027" xr:uid="{ABE52954-7E2C-4746-8E62-0D8145CB52D4}"/>
    <cellStyle name="Normal 10 2 5 2 3 2" xfId="1028" xr:uid="{A8445088-8187-45AA-997E-44784B60275C}"/>
    <cellStyle name="Normal 10 2 5 2 4" xfId="1029" xr:uid="{B2E65BC3-3DB4-4728-B0E6-AF2E456B612B}"/>
    <cellStyle name="Normal 10 2 5 3" xfId="483" xr:uid="{3CE2EE8F-5A0A-4CB9-B59E-DD9985CFD770}"/>
    <cellStyle name="Normal 10 2 5 3 2" xfId="1030" xr:uid="{1731FD30-BF66-4EFC-8B24-5B541BC4070E}"/>
    <cellStyle name="Normal 10 2 5 3 2 2" xfId="1031" xr:uid="{DC23F06F-DDC3-46E8-A33B-8175C3E81C1D}"/>
    <cellStyle name="Normal 10 2 5 3 3" xfId="1032" xr:uid="{3A29F3FE-BD05-4740-97CE-8593B1B1309E}"/>
    <cellStyle name="Normal 10 2 5 3 4" xfId="2541" xr:uid="{CF6A88E7-B5DC-45E1-BE10-1185114538CD}"/>
    <cellStyle name="Normal 10 2 5 4" xfId="1033" xr:uid="{71F4D768-052D-4440-9036-52FC2B00B3AE}"/>
    <cellStyle name="Normal 10 2 5 4 2" xfId="1034" xr:uid="{9632FD90-6591-45A6-8DC2-6BC60E68A560}"/>
    <cellStyle name="Normal 10 2 5 5" xfId="1035" xr:uid="{015F5F99-39DC-4A16-BE4E-B49F0B7BF5C7}"/>
    <cellStyle name="Normal 10 2 5 6" xfId="2542" xr:uid="{B3F8FCCE-BFCB-4EBB-BC8F-3B80AD9B2185}"/>
    <cellStyle name="Normal 10 2 6" xfId="246" xr:uid="{7F49F81B-B9A1-43C8-8FBA-93D6693EA23A}"/>
    <cellStyle name="Normal 10 2 6 2" xfId="484" xr:uid="{90E171BB-4A24-4EB8-9068-FE613D796E45}"/>
    <cellStyle name="Normal 10 2 6 2 2" xfId="1036" xr:uid="{27E61275-616A-46FD-BEFC-2860A43A2D92}"/>
    <cellStyle name="Normal 10 2 6 2 2 2" xfId="1037" xr:uid="{08D80E99-E370-44F5-AE81-4873B6A16BCF}"/>
    <cellStyle name="Normal 10 2 6 2 3" xfId="1038" xr:uid="{B8F644EC-E2C2-486C-B24F-09576D9C7C69}"/>
    <cellStyle name="Normal 10 2 6 2 4" xfId="2543" xr:uid="{4B7EBF6E-6377-4B3C-8DC2-6B134F573B2D}"/>
    <cellStyle name="Normal 10 2 6 3" xfId="1039" xr:uid="{7C44EDA2-6C05-4491-B5DB-CD32C6C1C949}"/>
    <cellStyle name="Normal 10 2 6 3 2" xfId="1040" xr:uid="{43019581-0C49-43C6-AF71-B21B53303929}"/>
    <cellStyle name="Normal 10 2 6 4" xfId="1041" xr:uid="{466AB9E0-9ABB-4116-906D-56991606F5C0}"/>
    <cellStyle name="Normal 10 2 6 5" xfId="2544" xr:uid="{B8AAB426-DE87-4D4F-9469-E790FB39309D}"/>
    <cellStyle name="Normal 10 2 7" xfId="485" xr:uid="{56E0C3A0-5B5F-4B84-B613-D17248EC13C3}"/>
    <cellStyle name="Normal 10 2 7 2" xfId="1042" xr:uid="{33611F8C-C75B-4094-B213-06B13DDD448B}"/>
    <cellStyle name="Normal 10 2 7 2 2" xfId="1043" xr:uid="{E6D9CACA-A8CA-4190-B7A1-CABF9409D467}"/>
    <cellStyle name="Normal 10 2 7 2 3" xfId="4332" xr:uid="{3C5AE00D-2677-49B6-9F69-6B3112517DDE}"/>
    <cellStyle name="Normal 10 2 7 3" xfId="1044" xr:uid="{B20EA3A1-B9D8-4380-AE6E-7376AD8FC70E}"/>
    <cellStyle name="Normal 10 2 7 4" xfId="2545" xr:uid="{A3E82756-6C1E-4D4B-AA9B-223020763346}"/>
    <cellStyle name="Normal 10 2 7 4 2" xfId="4563" xr:uid="{9DF9A617-917D-49C5-95B4-5EC7D57C943B}"/>
    <cellStyle name="Normal 10 2 7 4 3" xfId="4678" xr:uid="{AF54C0F6-5847-468B-AB18-3D8852D75B84}"/>
    <cellStyle name="Normal 10 2 7 4 4" xfId="4601" xr:uid="{205AE517-6B78-48DA-BAC9-A30F5C4D5C8A}"/>
    <cellStyle name="Normal 10 2 8" xfId="1045" xr:uid="{BD90FC08-E3C0-472F-8945-4E70A2C9B6CA}"/>
    <cellStyle name="Normal 10 2 8 2" xfId="1046" xr:uid="{E5602D76-AE41-4853-AEEE-918BEAC25343}"/>
    <cellStyle name="Normal 10 2 8 3" xfId="2546" xr:uid="{7C62150F-D32C-418F-B5D7-224A9D7ADC34}"/>
    <cellStyle name="Normal 10 2 8 4" xfId="2547" xr:uid="{D7C9B6B5-D1B0-4747-8A17-F3641C9F4FE7}"/>
    <cellStyle name="Normal 10 2 9" xfId="1047" xr:uid="{256438DC-EF49-451F-B9E3-246D2665E3B0}"/>
    <cellStyle name="Normal 10 3" xfId="50" xr:uid="{79ED466F-3FE6-4387-B369-C723038C9F33}"/>
    <cellStyle name="Normal 10 3 10" xfId="2548" xr:uid="{B08E49AF-8CD7-4CE5-8D7A-CC03887C22EB}"/>
    <cellStyle name="Normal 10 3 11" xfId="2549" xr:uid="{9D81F0CC-629E-4E1D-BCA6-9F993E71CD64}"/>
    <cellStyle name="Normal 10 3 2" xfId="51" xr:uid="{27DBD7EB-5ED4-49D9-929E-C6A44AD617AE}"/>
    <cellStyle name="Normal 10 3 2 2" xfId="52" xr:uid="{575F040B-0BE7-4443-9E90-05B948484776}"/>
    <cellStyle name="Normal 10 3 2 2 2" xfId="247" xr:uid="{0D236828-763E-49CC-B70F-0E0DA0C46871}"/>
    <cellStyle name="Normal 10 3 2 2 2 2" xfId="486" xr:uid="{C6494560-223C-4A8A-AD78-9F471752B59A}"/>
    <cellStyle name="Normal 10 3 2 2 2 2 2" xfId="1048" xr:uid="{83760F6C-7FD4-4BFF-9A0E-58A5961F9F7B}"/>
    <cellStyle name="Normal 10 3 2 2 2 2 2 2" xfId="1049" xr:uid="{9DDB7582-FE2A-4233-81F9-1053CB473CAA}"/>
    <cellStyle name="Normal 10 3 2 2 2 2 3" xfId="1050" xr:uid="{54A01B7C-809F-476A-88C1-D7A0EFACE00A}"/>
    <cellStyle name="Normal 10 3 2 2 2 2 4" xfId="2550" xr:uid="{B0A4C946-5D1E-4219-80F8-444484DCBE3E}"/>
    <cellStyle name="Normal 10 3 2 2 2 3" xfId="1051" xr:uid="{7096E646-DB82-4E38-8EC9-2F3E70EEE6C6}"/>
    <cellStyle name="Normal 10 3 2 2 2 3 2" xfId="1052" xr:uid="{26E1C486-2635-48AB-B6A4-2A4394527BF6}"/>
    <cellStyle name="Normal 10 3 2 2 2 3 3" xfId="2551" xr:uid="{E62C16F6-0E49-477D-AA2F-653C2FCCE7F4}"/>
    <cellStyle name="Normal 10 3 2 2 2 3 4" xfId="2552" xr:uid="{31FEEA15-906D-494F-B49A-753B507BC7A3}"/>
    <cellStyle name="Normal 10 3 2 2 2 4" xfId="1053" xr:uid="{4F83EB6E-4037-4247-8446-56380A786711}"/>
    <cellStyle name="Normal 10 3 2 2 2 5" xfId="2553" xr:uid="{97CA1DBA-5B5A-4C7D-B5C6-A3D3798F4971}"/>
    <cellStyle name="Normal 10 3 2 2 2 6" xfId="2554" xr:uid="{4EC79F32-F3FE-4392-8408-2AA0EC9A23FC}"/>
    <cellStyle name="Normal 10 3 2 2 3" xfId="487" xr:uid="{F259B4DC-BCAB-4E6A-992D-FABB125E934A}"/>
    <cellStyle name="Normal 10 3 2 2 3 2" xfId="1054" xr:uid="{3138E14E-2129-4B0D-8BBB-F92643399FB8}"/>
    <cellStyle name="Normal 10 3 2 2 3 2 2" xfId="1055" xr:uid="{3E29AEFB-966E-4515-A70D-977FA1BE1E46}"/>
    <cellStyle name="Normal 10 3 2 2 3 2 3" xfId="2555" xr:uid="{DA61C78A-5201-40D1-BF4F-9F8F7460ED14}"/>
    <cellStyle name="Normal 10 3 2 2 3 2 4" xfId="2556" xr:uid="{AC9E1180-AF4C-4EFD-B935-D105D9D4BB95}"/>
    <cellStyle name="Normal 10 3 2 2 3 3" xfId="1056" xr:uid="{6811C668-B71C-47B0-AA9D-D2C22DA7E0F6}"/>
    <cellStyle name="Normal 10 3 2 2 3 4" xfId="2557" xr:uid="{402FA0B4-CFFA-4624-86C7-740D8FD4821E}"/>
    <cellStyle name="Normal 10 3 2 2 3 5" xfId="2558" xr:uid="{14EE00FC-E2D7-4660-9AE0-1B600A87B5A2}"/>
    <cellStyle name="Normal 10 3 2 2 4" xfId="1057" xr:uid="{05FB4D49-976E-471E-B12B-F1F83819BCB7}"/>
    <cellStyle name="Normal 10 3 2 2 4 2" xfId="1058" xr:uid="{AA448E25-826D-48B2-A535-D8A5A0D17F5A}"/>
    <cellStyle name="Normal 10 3 2 2 4 3" xfId="2559" xr:uid="{782A41A6-8894-475F-A187-842E12ED27A7}"/>
    <cellStyle name="Normal 10 3 2 2 4 4" xfId="2560" xr:uid="{BFB940FF-D05A-46E9-9AB2-CD27A86F4506}"/>
    <cellStyle name="Normal 10 3 2 2 5" xfId="1059" xr:uid="{1A5FC79C-A538-4C7B-8B1A-BCD42FFECA37}"/>
    <cellStyle name="Normal 10 3 2 2 5 2" xfId="2561" xr:uid="{9496A430-231D-4E3D-9289-FFCC32BAB341}"/>
    <cellStyle name="Normal 10 3 2 2 5 3" xfId="2562" xr:uid="{76CC11BF-95EF-42F9-B075-C9286189CBE9}"/>
    <cellStyle name="Normal 10 3 2 2 5 4" xfId="2563" xr:uid="{D7C6DDE5-4A3E-411B-975F-FB5AE675A35A}"/>
    <cellStyle name="Normal 10 3 2 2 6" xfId="2564" xr:uid="{BB212217-5D51-42A8-BAEA-894C9845D130}"/>
    <cellStyle name="Normal 10 3 2 2 7" xfId="2565" xr:uid="{747EF704-4B00-46FD-9BD4-8CCB2D8D4FB1}"/>
    <cellStyle name="Normal 10 3 2 2 8" xfId="2566" xr:uid="{530A0DA0-1887-4DEA-8A25-CF16EFD99211}"/>
    <cellStyle name="Normal 10 3 2 3" xfId="248" xr:uid="{30AF86E6-8A40-45DC-AAD6-6F510E766E1C}"/>
    <cellStyle name="Normal 10 3 2 3 2" xfId="488" xr:uid="{C761A252-55BA-49B4-9A4A-3080263CFC2C}"/>
    <cellStyle name="Normal 10 3 2 3 2 2" xfId="489" xr:uid="{A0040AC3-C26A-4792-A0CB-D6853B7E710C}"/>
    <cellStyle name="Normal 10 3 2 3 2 2 2" xfId="1060" xr:uid="{1FD576DD-9783-403E-96D7-EF7CD9BE37F2}"/>
    <cellStyle name="Normal 10 3 2 3 2 2 2 2" xfId="1061" xr:uid="{932278C4-D2BB-409D-B317-B5CB7B8392AC}"/>
    <cellStyle name="Normal 10 3 2 3 2 2 3" xfId="1062" xr:uid="{094B34F7-925C-45A3-9E5B-5A005036F0B5}"/>
    <cellStyle name="Normal 10 3 2 3 2 3" xfId="1063" xr:uid="{8DCFB7BD-FD64-4768-9A7D-65865AB4C35C}"/>
    <cellStyle name="Normal 10 3 2 3 2 3 2" xfId="1064" xr:uid="{CAC33DD1-0563-44FE-A626-287601066DBF}"/>
    <cellStyle name="Normal 10 3 2 3 2 4" xfId="1065" xr:uid="{D16FDCC0-7540-423D-84D9-3CABC96C2BC7}"/>
    <cellStyle name="Normal 10 3 2 3 3" xfId="490" xr:uid="{4D060896-4605-4906-B49E-3345996CC645}"/>
    <cellStyle name="Normal 10 3 2 3 3 2" xfId="1066" xr:uid="{41DCABA4-E7DE-4F9B-B272-701AE0180ABC}"/>
    <cellStyle name="Normal 10 3 2 3 3 2 2" xfId="1067" xr:uid="{14410866-07B2-4336-807B-10FCE3792F5B}"/>
    <cellStyle name="Normal 10 3 2 3 3 3" xfId="1068" xr:uid="{24467E51-9E15-416E-B113-FB9D686285A6}"/>
    <cellStyle name="Normal 10 3 2 3 3 4" xfId="2567" xr:uid="{12A2BC89-88F4-416B-8AD6-962C94EA49DA}"/>
    <cellStyle name="Normal 10 3 2 3 4" xfId="1069" xr:uid="{FA48B483-03E7-42A4-B991-63255810B048}"/>
    <cellStyle name="Normal 10 3 2 3 4 2" xfId="1070" xr:uid="{1E59126B-76C3-43B0-B29D-F5861C92F7B1}"/>
    <cellStyle name="Normal 10 3 2 3 5" xfId="1071" xr:uid="{66C034BE-EC04-4A6A-A507-22CE57866BA6}"/>
    <cellStyle name="Normal 10 3 2 3 6" xfId="2568" xr:uid="{37B0F6AB-001E-4C39-81CB-B7C0434365AA}"/>
    <cellStyle name="Normal 10 3 2 4" xfId="249" xr:uid="{95CB5496-391E-4A90-A362-793828FCFB3C}"/>
    <cellStyle name="Normal 10 3 2 4 2" xfId="491" xr:uid="{947716C3-7033-4148-BD44-3ED20827FB42}"/>
    <cellStyle name="Normal 10 3 2 4 2 2" xfId="1072" xr:uid="{DB6C8179-2D0E-4564-B444-3705DFC99AB5}"/>
    <cellStyle name="Normal 10 3 2 4 2 2 2" xfId="1073" xr:uid="{FC24630D-6746-4819-BEFD-B70CA65B39E7}"/>
    <cellStyle name="Normal 10 3 2 4 2 3" xfId="1074" xr:uid="{7163F86B-7BEF-443E-925D-CE1B95FF857B}"/>
    <cellStyle name="Normal 10 3 2 4 2 4" xfId="2569" xr:uid="{661D387B-E815-41F2-904F-6E927E271D12}"/>
    <cellStyle name="Normal 10 3 2 4 3" xfId="1075" xr:uid="{A52CCDC1-2323-42BF-A2F9-BEB7EBF0BCBE}"/>
    <cellStyle name="Normal 10 3 2 4 3 2" xfId="1076" xr:uid="{67568C7B-60FA-4B42-BC4D-CBDD85D62656}"/>
    <cellStyle name="Normal 10 3 2 4 4" xfId="1077" xr:uid="{66E1001C-ADD6-4D7D-91CB-BEE10AC7C5CF}"/>
    <cellStyle name="Normal 10 3 2 4 5" xfId="2570" xr:uid="{668F94AD-C25A-476D-8077-653AF1645869}"/>
    <cellStyle name="Normal 10 3 2 5" xfId="251" xr:uid="{EF0CF6A0-B14E-454F-91AA-7FEFE582DD88}"/>
    <cellStyle name="Normal 10 3 2 5 2" xfId="1078" xr:uid="{27148935-36E1-4734-A710-3DD1EC8CAB59}"/>
    <cellStyle name="Normal 10 3 2 5 2 2" xfId="1079" xr:uid="{3DD8C88A-4D57-48B9-8602-12915B59CD25}"/>
    <cellStyle name="Normal 10 3 2 5 3" xfId="1080" xr:uid="{D7A47B73-F526-487C-A117-6C07316F48F4}"/>
    <cellStyle name="Normal 10 3 2 5 4" xfId="2571" xr:uid="{1D202E67-C291-431D-B4E3-E914B1E13631}"/>
    <cellStyle name="Normal 10 3 2 6" xfId="1081" xr:uid="{5B66C595-D6C6-4DCD-9015-37C1D3E0BD2A}"/>
    <cellStyle name="Normal 10 3 2 6 2" xfId="1082" xr:uid="{1EC580DB-E75D-47DE-901D-059E6F1F3981}"/>
    <cellStyle name="Normal 10 3 2 6 3" xfId="2572" xr:uid="{FFE54E46-4980-443A-90AC-EF8F81A9E724}"/>
    <cellStyle name="Normal 10 3 2 6 4" xfId="2573" xr:uid="{8AF710FF-5646-4B58-9ECF-C6B9E10F82E0}"/>
    <cellStyle name="Normal 10 3 2 7" xfId="1083" xr:uid="{D80CFE09-D138-46F0-BDD0-F5001AA2C438}"/>
    <cellStyle name="Normal 10 3 2 8" xfId="2574" xr:uid="{A1AB5C22-C6C6-42B1-890E-2C288329D914}"/>
    <cellStyle name="Normal 10 3 2 9" xfId="2575" xr:uid="{1095D6C7-1BF2-433C-8289-CF8299053C2C}"/>
    <cellStyle name="Normal 10 3 3" xfId="53" xr:uid="{5EFD47BE-3521-4C63-9929-EB67E4303C07}"/>
    <cellStyle name="Normal 10 3 3 2" xfId="54" xr:uid="{BF104FC0-5C39-4258-B257-D5F70E1296F1}"/>
    <cellStyle name="Normal 10 3 3 2 2" xfId="492" xr:uid="{F3789FC9-B3AB-49EC-9067-ED1055CFAE4C}"/>
    <cellStyle name="Normal 10 3 3 2 2 2" xfId="1084" xr:uid="{D07E565F-8FE3-43C0-817B-BE1826CFF7D2}"/>
    <cellStyle name="Normal 10 3 3 2 2 2 2" xfId="1085" xr:uid="{3A4BB0BE-E460-4AA9-BF79-B42520DA6DC0}"/>
    <cellStyle name="Normal 10 3 3 2 2 2 2 2" xfId="4445" xr:uid="{1EA46E26-719F-4F42-8D03-C31C6F395BCB}"/>
    <cellStyle name="Normal 10 3 3 2 2 2 3" xfId="4446" xr:uid="{5B94B037-5493-44E5-A37A-ACE315FF83F4}"/>
    <cellStyle name="Normal 10 3 3 2 2 3" xfId="1086" xr:uid="{1DFA1520-A215-4C9F-9C5B-0A2C28F5805A}"/>
    <cellStyle name="Normal 10 3 3 2 2 3 2" xfId="4447" xr:uid="{7CA41D33-6FBF-4E37-8E5E-170BBDBB6C17}"/>
    <cellStyle name="Normal 10 3 3 2 2 4" xfId="2576" xr:uid="{503D0D58-3B40-4992-A839-C17E4E4195C5}"/>
    <cellStyle name="Normal 10 3 3 2 3" xfId="1087" xr:uid="{361B40B8-9CA9-4CE0-B005-D8230BDF8C5A}"/>
    <cellStyle name="Normal 10 3 3 2 3 2" xfId="1088" xr:uid="{850AB6BF-4F63-428A-983F-ED6215E3B5E8}"/>
    <cellStyle name="Normal 10 3 3 2 3 2 2" xfId="4448" xr:uid="{D931AEC6-A7F8-4203-9248-17BED98400CF}"/>
    <cellStyle name="Normal 10 3 3 2 3 3" xfId="2577" xr:uid="{B91D37AD-016F-489E-9EDB-21DFCD479F3B}"/>
    <cellStyle name="Normal 10 3 3 2 3 4" xfId="2578" xr:uid="{55D78C76-2600-45FA-83C9-9E5010A46E16}"/>
    <cellStyle name="Normal 10 3 3 2 4" xfId="1089" xr:uid="{92237D1C-E2FE-4E0D-BFFF-4D843EF9E856}"/>
    <cellStyle name="Normal 10 3 3 2 4 2" xfId="4449" xr:uid="{CC059D74-40C6-4C21-82AE-2F79BB129012}"/>
    <cellStyle name="Normal 10 3 3 2 5" xfId="2579" xr:uid="{9AD535DD-5443-4B48-83DB-2A75186D0437}"/>
    <cellStyle name="Normal 10 3 3 2 6" xfId="2580" xr:uid="{6FD2BB71-5809-4BC9-8957-E0952EBD2ACA}"/>
    <cellStyle name="Normal 10 3 3 3" xfId="252" xr:uid="{2B36293C-B4A8-42EC-AF15-3C3A8FFF578C}"/>
    <cellStyle name="Normal 10 3 3 3 2" xfId="1090" xr:uid="{EE62D719-B90D-4839-89DE-DC57B3895925}"/>
    <cellStyle name="Normal 10 3 3 3 2 2" xfId="1091" xr:uid="{52611B5B-A269-40DF-BFE3-07CC23D6105B}"/>
    <cellStyle name="Normal 10 3 3 3 2 2 2" xfId="4450" xr:uid="{FA37BF7B-AF16-4D17-998F-6111EB5EBEC4}"/>
    <cellStyle name="Normal 10 3 3 3 2 3" xfId="2581" xr:uid="{9E027557-5FB7-4856-98C4-57BE6157B862}"/>
    <cellStyle name="Normal 10 3 3 3 2 4" xfId="2582" xr:uid="{89C4DC09-945C-467B-93B3-BD25C42ED25D}"/>
    <cellStyle name="Normal 10 3 3 3 3" xfId="1092" xr:uid="{CC5743C8-18AD-4161-8DC3-16891D889E55}"/>
    <cellStyle name="Normal 10 3 3 3 3 2" xfId="4451" xr:uid="{7B3391AD-256E-49A5-9E6D-1C17B43A4F59}"/>
    <cellStyle name="Normal 10 3 3 3 4" xfId="2583" xr:uid="{602F7C10-447B-4924-A032-DF687029A311}"/>
    <cellStyle name="Normal 10 3 3 3 5" xfId="2584" xr:uid="{77185071-D23C-4847-90C5-E10B5210EE20}"/>
    <cellStyle name="Normal 10 3 3 4" xfId="1093" xr:uid="{7AED173E-E28C-4C92-8BA5-3E64B321314A}"/>
    <cellStyle name="Normal 10 3 3 4 2" xfId="1094" xr:uid="{28B5907E-C835-491B-8440-81BD97BBFF9B}"/>
    <cellStyle name="Normal 10 3 3 4 2 2" xfId="4452" xr:uid="{C6B96A25-6554-4EE1-A88A-DE4B430E8ECD}"/>
    <cellStyle name="Normal 10 3 3 4 3" xfId="2585" xr:uid="{850435A0-0436-473D-90F4-FEA555BDD89E}"/>
    <cellStyle name="Normal 10 3 3 4 4" xfId="2586" xr:uid="{57D98C6A-DDCD-4978-8B3B-CF72106C97EB}"/>
    <cellStyle name="Normal 10 3 3 5" xfId="1095" xr:uid="{23E0C5A6-FC0F-43E2-97A5-7B9450CF76C2}"/>
    <cellStyle name="Normal 10 3 3 5 2" xfId="2587" xr:uid="{E890CE89-4CDD-470B-AE19-B587A61BA28B}"/>
    <cellStyle name="Normal 10 3 3 5 3" xfId="2588" xr:uid="{1E5FF6AE-B8B2-4500-B6F8-DAD22C6965D5}"/>
    <cellStyle name="Normal 10 3 3 5 4" xfId="2589" xr:uid="{D2E1D1C9-CBF7-4722-A9A8-1D8556197191}"/>
    <cellStyle name="Normal 10 3 3 6" xfId="2590" xr:uid="{E1728424-0F07-4D63-99A4-647B2DF2D0E6}"/>
    <cellStyle name="Normal 10 3 3 7" xfId="2591" xr:uid="{2DB7F647-6C22-489C-8066-538D2894DEF7}"/>
    <cellStyle name="Normal 10 3 3 8" xfId="2592" xr:uid="{E3F59B6D-1B73-40C4-8C72-B121850947FB}"/>
    <cellStyle name="Normal 10 3 4" xfId="55" xr:uid="{4FD99297-C5CE-4922-A0E0-0C3DED9BECDC}"/>
    <cellStyle name="Normal 10 3 4 2" xfId="493" xr:uid="{16690E5A-AA96-4EF0-9E41-6AB217982CE3}"/>
    <cellStyle name="Normal 10 3 4 2 2" xfId="494" xr:uid="{57440645-7900-4136-9B9D-339BBA99E8FB}"/>
    <cellStyle name="Normal 10 3 4 2 2 2" xfId="1096" xr:uid="{ABBA9E75-9B2C-4D7E-9B30-CAED9C97BFE6}"/>
    <cellStyle name="Normal 10 3 4 2 2 2 2" xfId="1097" xr:uid="{358B8340-53EE-480D-BD28-6139385435D1}"/>
    <cellStyle name="Normal 10 3 4 2 2 3" xfId="1098" xr:uid="{80D37E2C-6C35-4825-907D-C53D3EB2B65F}"/>
    <cellStyle name="Normal 10 3 4 2 2 4" xfId="2593" xr:uid="{7C2A005F-FBE4-48EB-B830-B71A89E297C6}"/>
    <cellStyle name="Normal 10 3 4 2 3" xfId="1099" xr:uid="{6FE21522-E1B7-4779-BB0E-F5483D34C2CC}"/>
    <cellStyle name="Normal 10 3 4 2 3 2" xfId="1100" xr:uid="{85E07188-B2D9-4A53-A559-C44C95CD16DE}"/>
    <cellStyle name="Normal 10 3 4 2 4" xfId="1101" xr:uid="{0D21CC54-12C8-4680-9FD6-A6FD7178649A}"/>
    <cellStyle name="Normal 10 3 4 2 5" xfId="2594" xr:uid="{2082BCC8-4A64-4B1A-8E02-35622406A33E}"/>
    <cellStyle name="Normal 10 3 4 3" xfId="495" xr:uid="{F2AF25F0-BAE7-412D-AE07-BC353F4CEE48}"/>
    <cellStyle name="Normal 10 3 4 3 2" xfId="1102" xr:uid="{13F95F82-8EC2-43C1-B99D-AF1FF0EC87A9}"/>
    <cellStyle name="Normal 10 3 4 3 2 2" xfId="1103" xr:uid="{88856A61-73A6-471B-B621-5F5E5F15CAF4}"/>
    <cellStyle name="Normal 10 3 4 3 3" xfId="1104" xr:uid="{E35FE3F3-D0D7-4BAB-8D99-F63D3E51B69F}"/>
    <cellStyle name="Normal 10 3 4 3 4" xfId="2595" xr:uid="{B841C5D0-9DCF-4EEC-890C-F6471C0BA0A0}"/>
    <cellStyle name="Normal 10 3 4 4" xfId="1105" xr:uid="{7BD094DA-EEFE-4F91-99CC-AB1ECBED1CE0}"/>
    <cellStyle name="Normal 10 3 4 4 2" xfId="1106" xr:uid="{8D7F71CB-63BC-48D6-A9BE-FE8E087C066C}"/>
    <cellStyle name="Normal 10 3 4 4 3" xfId="2596" xr:uid="{C8D938B7-E2DE-461D-868A-FB14C52C1F4B}"/>
    <cellStyle name="Normal 10 3 4 4 4" xfId="2597" xr:uid="{14BCEC30-96E1-4445-9027-1B9483D18854}"/>
    <cellStyle name="Normal 10 3 4 5" xfId="1107" xr:uid="{E139ADBA-EB79-4A74-A8C7-95BD7E8A4662}"/>
    <cellStyle name="Normal 10 3 4 6" xfId="2598" xr:uid="{592C4218-BCC3-42DB-8623-54D0EEC05BB9}"/>
    <cellStyle name="Normal 10 3 4 7" xfId="2599" xr:uid="{EF4602E0-D6D1-4528-A603-9669BDB01E01}"/>
    <cellStyle name="Normal 10 3 5" xfId="253" xr:uid="{3DDBEB56-357B-45DD-93BA-2ABB55AF2590}"/>
    <cellStyle name="Normal 10 3 5 2" xfId="496" xr:uid="{687C5EE1-7624-488D-BD85-5E64E1C66C58}"/>
    <cellStyle name="Normal 10 3 5 2 2" xfId="1108" xr:uid="{7FDE818A-513E-456F-BB5F-CC5A47768882}"/>
    <cellStyle name="Normal 10 3 5 2 2 2" xfId="1109" xr:uid="{09D1FD42-24B4-43EF-B20C-FB32615C6F53}"/>
    <cellStyle name="Normal 10 3 5 2 3" xfId="1110" xr:uid="{E41C9047-3DFF-4BE8-8790-447EFE127CF7}"/>
    <cellStyle name="Normal 10 3 5 2 4" xfId="2600" xr:uid="{91D1B8D4-4285-4B4C-A28C-335AF8498DA4}"/>
    <cellStyle name="Normal 10 3 5 3" xfId="1111" xr:uid="{051B4456-1CB7-41D6-9903-0519E69168ED}"/>
    <cellStyle name="Normal 10 3 5 3 2" xfId="1112" xr:uid="{20FD5EEB-3261-4E45-8E88-65629FA94231}"/>
    <cellStyle name="Normal 10 3 5 3 3" xfId="2601" xr:uid="{8D2B4308-8A83-46DF-BB3E-6AB900819E82}"/>
    <cellStyle name="Normal 10 3 5 3 4" xfId="2602" xr:uid="{FB3E9600-8FF1-4A9B-A92F-A2CBB543647D}"/>
    <cellStyle name="Normal 10 3 5 4" xfId="1113" xr:uid="{6A23BF39-511B-4A06-B6EA-856156439E47}"/>
    <cellStyle name="Normal 10 3 5 5" xfId="2603" xr:uid="{28AB70DD-9036-4EED-8509-0CBF204A8A20}"/>
    <cellStyle name="Normal 10 3 5 6" xfId="2604" xr:uid="{5B06D8A9-471D-4D67-A6BF-33ED563A4182}"/>
    <cellStyle name="Normal 10 3 6" xfId="254" xr:uid="{47FA4629-2312-4088-A9FD-FE8DBDC9D7AF}"/>
    <cellStyle name="Normal 10 3 6 2" xfId="1114" xr:uid="{087A1E49-98CF-4A8E-A809-E9F519C2E116}"/>
    <cellStyle name="Normal 10 3 6 2 2" xfId="1115" xr:uid="{5C8675AB-9D0D-4AE5-A2F0-8D9112FBFCE7}"/>
    <cellStyle name="Normal 10 3 6 2 3" xfId="2605" xr:uid="{32885A11-4111-49D8-9ECA-67A0EF049782}"/>
    <cellStyle name="Normal 10 3 6 2 4" xfId="2606" xr:uid="{CFBC4485-9A3F-4F5A-9A18-017FE7A7119D}"/>
    <cellStyle name="Normal 10 3 6 3" xfId="1116" xr:uid="{BDFCAA4E-0D8B-49F4-A698-58AC518C95B0}"/>
    <cellStyle name="Normal 10 3 6 4" xfId="2607" xr:uid="{DA3845BA-9198-41D2-9E84-CCA4627A6C7A}"/>
    <cellStyle name="Normal 10 3 6 5" xfId="2608" xr:uid="{92060849-1201-43AF-AC52-B727239B2C6B}"/>
    <cellStyle name="Normal 10 3 7" xfId="1117" xr:uid="{CEEA28D9-B416-4B0F-A6FD-BDBAD5274F9A}"/>
    <cellStyle name="Normal 10 3 7 2" xfId="1118" xr:uid="{B27A80A5-1C5B-4EE3-BAC5-CB60636EF1A9}"/>
    <cellStyle name="Normal 10 3 7 3" xfId="2609" xr:uid="{5E76C3F9-D6E4-46CC-AC1F-3BACA3615B75}"/>
    <cellStyle name="Normal 10 3 7 4" xfId="2610" xr:uid="{40D41CF0-1FD9-466D-83E1-217898EBDA64}"/>
    <cellStyle name="Normal 10 3 8" xfId="1119" xr:uid="{C87F9BA9-8284-4F6B-A4C4-CF6D927C71D3}"/>
    <cellStyle name="Normal 10 3 8 2" xfId="2611" xr:uid="{F3A316AD-545B-42E0-9C8F-1CFD08E1C8D9}"/>
    <cellStyle name="Normal 10 3 8 3" xfId="2612" xr:uid="{13FDCAC0-C0BC-489D-AC47-FD305CC6C724}"/>
    <cellStyle name="Normal 10 3 8 4" xfId="2613" xr:uid="{F7180216-24E1-44AD-87D3-CFD0A489E536}"/>
    <cellStyle name="Normal 10 3 9" xfId="2614" xr:uid="{82031524-A7E7-45B3-B250-304406851A58}"/>
    <cellStyle name="Normal 10 4" xfId="56" xr:uid="{8084C46C-C5E9-4088-B46B-521FBEF23C29}"/>
    <cellStyle name="Normal 10 4 10" xfId="2615" xr:uid="{DEA9D1BD-6AF5-4DD2-B2B8-E5A4D657AA1F}"/>
    <cellStyle name="Normal 10 4 11" xfId="2616" xr:uid="{AA2C6973-71C9-4A80-BE1D-908FF9CFFC4A}"/>
    <cellStyle name="Normal 10 4 2" xfId="57" xr:uid="{30A438F4-4315-4B34-B71B-E5C6DA53F085}"/>
    <cellStyle name="Normal 10 4 2 2" xfId="255" xr:uid="{1CE7260D-147E-4677-9761-8DEC1BB0A408}"/>
    <cellStyle name="Normal 10 4 2 2 2" xfId="497" xr:uid="{BDD5C585-6970-42A1-B015-E046DAFFE09A}"/>
    <cellStyle name="Normal 10 4 2 2 2 2" xfId="498" xr:uid="{9355738D-4097-4376-B65C-53DB969845E2}"/>
    <cellStyle name="Normal 10 4 2 2 2 2 2" xfId="1120" xr:uid="{407E9F98-BD8B-4F3D-8957-C5C1071159D5}"/>
    <cellStyle name="Normal 10 4 2 2 2 2 3" xfId="2617" xr:uid="{2721A6EF-650E-4D5B-B422-9361A41C44B5}"/>
    <cellStyle name="Normal 10 4 2 2 2 2 4" xfId="2618" xr:uid="{06122727-5769-4EA3-A968-F598446A1F67}"/>
    <cellStyle name="Normal 10 4 2 2 2 3" xfId="1121" xr:uid="{C8B9B7BC-3C4A-45CC-BD67-77F4759C72EA}"/>
    <cellStyle name="Normal 10 4 2 2 2 3 2" xfId="2619" xr:uid="{E2278574-855A-4AA8-B565-62EB887CE261}"/>
    <cellStyle name="Normal 10 4 2 2 2 3 3" xfId="2620" xr:uid="{279A91C8-30ED-4BA4-A888-29D1A0EAF8FB}"/>
    <cellStyle name="Normal 10 4 2 2 2 3 4" xfId="2621" xr:uid="{C622C0C1-6422-46AE-A373-4E35F859732E}"/>
    <cellStyle name="Normal 10 4 2 2 2 4" xfId="2622" xr:uid="{F397B914-CF99-4C12-BAF7-AC1837EFCDA3}"/>
    <cellStyle name="Normal 10 4 2 2 2 5" xfId="2623" xr:uid="{06166B79-8FC7-432C-8403-088788868A67}"/>
    <cellStyle name="Normal 10 4 2 2 2 6" xfId="2624" xr:uid="{CF737F2E-B91B-44AD-BEB2-C5082878D0E0}"/>
    <cellStyle name="Normal 10 4 2 2 3" xfId="499" xr:uid="{77AE62EA-DD9C-49FD-AA9D-02F9EDD80950}"/>
    <cellStyle name="Normal 10 4 2 2 3 2" xfId="1122" xr:uid="{1D92AD96-FD48-4085-B30D-2981332BCF03}"/>
    <cellStyle name="Normal 10 4 2 2 3 2 2" xfId="2625" xr:uid="{81DADC33-AC84-4330-8AED-A24483B920E6}"/>
    <cellStyle name="Normal 10 4 2 2 3 2 3" xfId="2626" xr:uid="{95012D62-CFDC-4882-B236-6C213556A81F}"/>
    <cellStyle name="Normal 10 4 2 2 3 2 4" xfId="2627" xr:uid="{0A73E761-92BF-43BB-9D14-164968D75F95}"/>
    <cellStyle name="Normal 10 4 2 2 3 3" xfId="2628" xr:uid="{399E6FF3-F5C2-4BAC-B37A-A4295C31F074}"/>
    <cellStyle name="Normal 10 4 2 2 3 4" xfId="2629" xr:uid="{AA1A530C-79AF-4D40-B051-C885B7510EFF}"/>
    <cellStyle name="Normal 10 4 2 2 3 5" xfId="2630" xr:uid="{CD829B5E-1078-4ED2-B746-FD25D5E4E662}"/>
    <cellStyle name="Normal 10 4 2 2 4" xfId="1123" xr:uid="{4A20BCEA-E5A7-4A67-A3B1-D639AA55BA21}"/>
    <cellStyle name="Normal 10 4 2 2 4 2" xfId="2631" xr:uid="{00B3E644-9033-46BF-A3C1-256579CC0DDC}"/>
    <cellStyle name="Normal 10 4 2 2 4 3" xfId="2632" xr:uid="{046178E8-37AA-49B5-803B-6D6CBCD431C2}"/>
    <cellStyle name="Normal 10 4 2 2 4 4" xfId="2633" xr:uid="{734859C5-B81A-4F48-A34E-3D717AB12157}"/>
    <cellStyle name="Normal 10 4 2 2 5" xfId="2634" xr:uid="{F5EE425D-83C1-4951-961B-6A2413149319}"/>
    <cellStyle name="Normal 10 4 2 2 5 2" xfId="2635" xr:uid="{C0110840-4F2E-4F17-9CD6-AE5A922455E4}"/>
    <cellStyle name="Normal 10 4 2 2 5 3" xfId="2636" xr:uid="{DACA1A72-1F91-400E-871C-AA28F170D90C}"/>
    <cellStyle name="Normal 10 4 2 2 5 4" xfId="2637" xr:uid="{8C893735-2AC2-4C06-BA1F-E2EAFF475A72}"/>
    <cellStyle name="Normal 10 4 2 2 6" xfId="2638" xr:uid="{D5BEB74C-A214-479F-ADE9-93D73F2924E8}"/>
    <cellStyle name="Normal 10 4 2 2 7" xfId="2639" xr:uid="{B73E3EB7-8BB8-4C72-8AF2-469AC6C99A10}"/>
    <cellStyle name="Normal 10 4 2 2 8" xfId="2640" xr:uid="{CF1F31B3-8D1F-48F2-A2B5-6E3B576D86BE}"/>
    <cellStyle name="Normal 10 4 2 3" xfId="500" xr:uid="{50A822EB-344E-4BFA-8A6E-C56698D12C18}"/>
    <cellStyle name="Normal 10 4 2 3 2" xfId="501" xr:uid="{94C24CF8-CAD3-45E5-B478-F42D86EA812A}"/>
    <cellStyle name="Normal 10 4 2 3 2 2" xfId="502" xr:uid="{9DA891AD-00C5-4910-96BF-C79DBAF6EB8B}"/>
    <cellStyle name="Normal 10 4 2 3 2 3" xfId="2641" xr:uid="{000BA63F-D4FB-49D4-BDDA-B783072878F5}"/>
    <cellStyle name="Normal 10 4 2 3 2 4" xfId="2642" xr:uid="{9384A104-8854-4068-BA58-041AC390CB4B}"/>
    <cellStyle name="Normal 10 4 2 3 3" xfId="503" xr:uid="{926AF76F-73DD-4C07-B516-8B851E991A63}"/>
    <cellStyle name="Normal 10 4 2 3 3 2" xfId="2643" xr:uid="{A2A4F15F-87B6-4479-90D3-47434F601125}"/>
    <cellStyle name="Normal 10 4 2 3 3 3" xfId="2644" xr:uid="{D67F54AA-937A-4E69-B165-1D6FA00CDCC5}"/>
    <cellStyle name="Normal 10 4 2 3 3 4" xfId="2645" xr:uid="{C25BA5C4-D3C3-477A-B0C7-546BF9EFD888}"/>
    <cellStyle name="Normal 10 4 2 3 4" xfId="2646" xr:uid="{14AF440D-160E-4036-A555-31348BD77B0E}"/>
    <cellStyle name="Normal 10 4 2 3 5" xfId="2647" xr:uid="{B12CF80C-3298-444E-A0A0-3DD5E0AD6B29}"/>
    <cellStyle name="Normal 10 4 2 3 6" xfId="2648" xr:uid="{E6003E74-EF51-46CF-BB80-FE2EF04A5E3B}"/>
    <cellStyle name="Normal 10 4 2 4" xfId="504" xr:uid="{7BA2E09F-F385-4FC0-851C-F9BD13057F14}"/>
    <cellStyle name="Normal 10 4 2 4 2" xfId="505" xr:uid="{449FEE33-85EE-4DE2-9185-0CD60363A2D1}"/>
    <cellStyle name="Normal 10 4 2 4 2 2" xfId="2649" xr:uid="{C4782364-B85C-437A-81B7-1E2CE6279681}"/>
    <cellStyle name="Normal 10 4 2 4 2 3" xfId="2650" xr:uid="{64630044-4D1D-492C-A96D-B852B0B628C1}"/>
    <cellStyle name="Normal 10 4 2 4 2 4" xfId="2651" xr:uid="{C46C748B-C4C3-4C43-BF0D-B667360DE110}"/>
    <cellStyle name="Normal 10 4 2 4 3" xfId="2652" xr:uid="{CDE4D6C9-0E3E-4BF2-AB43-3666E7E2F6AF}"/>
    <cellStyle name="Normal 10 4 2 4 4" xfId="2653" xr:uid="{906A1746-A10D-4AFE-9EF8-E59DBFE4228E}"/>
    <cellStyle name="Normal 10 4 2 4 5" xfId="2654" xr:uid="{2782D6B3-A9E0-4EC1-9B5D-F19381BEA024}"/>
    <cellStyle name="Normal 10 4 2 5" xfId="506" xr:uid="{4CC83DDF-B69F-46D8-8BD3-DBD824911A36}"/>
    <cellStyle name="Normal 10 4 2 5 2" xfId="2655" xr:uid="{BF379D43-9323-415F-BB86-F3BB15C401A3}"/>
    <cellStyle name="Normal 10 4 2 5 3" xfId="2656" xr:uid="{AF18FA7E-845B-4645-A82D-C2B7981242F2}"/>
    <cellStyle name="Normal 10 4 2 5 4" xfId="2657" xr:uid="{30E703CC-1BE3-412D-AD19-6716E4254F95}"/>
    <cellStyle name="Normal 10 4 2 6" xfId="2658" xr:uid="{F00CDE50-12B7-42A3-B2AD-2A751515929C}"/>
    <cellStyle name="Normal 10 4 2 6 2" xfId="2659" xr:uid="{A5CF80B3-3B64-4898-82B2-F22E55DCBC26}"/>
    <cellStyle name="Normal 10 4 2 6 3" xfId="2660" xr:uid="{6109FBDE-6F1A-4C3D-ADC3-BAFFBFE2B08A}"/>
    <cellStyle name="Normal 10 4 2 6 4" xfId="2661" xr:uid="{32A34460-3C71-4BBD-BA62-BFB942E538F0}"/>
    <cellStyle name="Normal 10 4 2 7" xfId="2662" xr:uid="{F50DA0A0-566F-49C4-9124-08A7E19BDD60}"/>
    <cellStyle name="Normal 10 4 2 8" xfId="2663" xr:uid="{BEF35D65-5B9C-4E7F-B5BC-1844BF4B7411}"/>
    <cellStyle name="Normal 10 4 2 9" xfId="2664" xr:uid="{5C31BC68-8B16-4D47-8F5B-E8CAF9484065}"/>
    <cellStyle name="Normal 10 4 3" xfId="256" xr:uid="{E025BF9F-8B0C-4CA0-82D2-4396596A7C97}"/>
    <cellStyle name="Normal 10 4 3 2" xfId="507" xr:uid="{38BAA3DE-B7EB-4787-92AB-8737ADA77C4D}"/>
    <cellStyle name="Normal 10 4 3 2 2" xfId="508" xr:uid="{44105FB3-9C77-4CDD-A501-0230126CECC7}"/>
    <cellStyle name="Normal 10 4 3 2 2 2" xfId="1124" xr:uid="{AC40A362-F60B-43B3-9DE3-4D300F110CAC}"/>
    <cellStyle name="Normal 10 4 3 2 2 2 2" xfId="1125" xr:uid="{EF412976-B3AA-4DC9-B0FD-2709496EE5CE}"/>
    <cellStyle name="Normal 10 4 3 2 2 3" xfId="1126" xr:uid="{CC418AB6-BE23-493B-A77B-341B5CB80C12}"/>
    <cellStyle name="Normal 10 4 3 2 2 4" xfId="2665" xr:uid="{3024541F-7BBB-41A0-B248-37B4AE7A8DBA}"/>
    <cellStyle name="Normal 10 4 3 2 3" xfId="1127" xr:uid="{6BAC926D-D890-4D7C-8CC0-F2FF87870BD7}"/>
    <cellStyle name="Normal 10 4 3 2 3 2" xfId="1128" xr:uid="{730EBAF1-8950-4C69-BA95-4DA667A7A048}"/>
    <cellStyle name="Normal 10 4 3 2 3 3" xfId="2666" xr:uid="{4E96F189-1A7A-4D32-9F53-2820098FAFB9}"/>
    <cellStyle name="Normal 10 4 3 2 3 4" xfId="2667" xr:uid="{748E2EB8-2CF1-4B0A-B4AC-26792F595636}"/>
    <cellStyle name="Normal 10 4 3 2 4" xfId="1129" xr:uid="{0505F192-B744-4E44-9F7D-C8F49E7D4482}"/>
    <cellStyle name="Normal 10 4 3 2 5" xfId="2668" xr:uid="{39A73D66-7A4C-4DFF-8CC4-5B70034B5530}"/>
    <cellStyle name="Normal 10 4 3 2 6" xfId="2669" xr:uid="{5D29B682-3BBD-4363-B59F-E63A0456BC1B}"/>
    <cellStyle name="Normal 10 4 3 3" xfId="509" xr:uid="{80891B70-D5DB-4D4B-92E3-A1218625BC84}"/>
    <cellStyle name="Normal 10 4 3 3 2" xfId="1130" xr:uid="{0A19816A-D807-4E39-AD4C-1730DFEBE1BF}"/>
    <cellStyle name="Normal 10 4 3 3 2 2" xfId="1131" xr:uid="{CBA29084-5476-4DDD-BF87-1C6D6B041A27}"/>
    <cellStyle name="Normal 10 4 3 3 2 3" xfId="2670" xr:uid="{E2195470-3AEB-4329-9A5B-D6C3E771F618}"/>
    <cellStyle name="Normal 10 4 3 3 2 4" xfId="2671" xr:uid="{FBF6EF9B-9516-46B2-8973-E698FDE98EB3}"/>
    <cellStyle name="Normal 10 4 3 3 3" xfId="1132" xr:uid="{0C4BF269-3C6F-4FF4-B2AC-AB04D6F60827}"/>
    <cellStyle name="Normal 10 4 3 3 4" xfId="2672" xr:uid="{82834AB3-388D-46F1-BE11-1E024E8BF15B}"/>
    <cellStyle name="Normal 10 4 3 3 5" xfId="2673" xr:uid="{BEE58C00-C525-4D2A-B2DC-C221B3285253}"/>
    <cellStyle name="Normal 10 4 3 4" xfId="1133" xr:uid="{6FC58189-D792-4AFA-9B51-46301642CE4B}"/>
    <cellStyle name="Normal 10 4 3 4 2" xfId="1134" xr:uid="{B58B0DF8-2D50-497D-84DF-CBBD2BF8788A}"/>
    <cellStyle name="Normal 10 4 3 4 3" xfId="2674" xr:uid="{44356ED5-A824-4732-81C4-20858B4CC68E}"/>
    <cellStyle name="Normal 10 4 3 4 4" xfId="2675" xr:uid="{E2214917-D12E-4C7B-9950-E727C11099D2}"/>
    <cellStyle name="Normal 10 4 3 5" xfId="1135" xr:uid="{C0B1AA2C-3C84-4A46-8B91-1814DD7BC654}"/>
    <cellStyle name="Normal 10 4 3 5 2" xfId="2676" xr:uid="{2FAD65C4-6291-48B4-A70E-7F535F267693}"/>
    <cellStyle name="Normal 10 4 3 5 3" xfId="2677" xr:uid="{3456D288-DBCE-4931-A377-3286D60270CF}"/>
    <cellStyle name="Normal 10 4 3 5 4" xfId="2678" xr:uid="{45C3D767-26D0-409B-8313-72928F8592A6}"/>
    <cellStyle name="Normal 10 4 3 6" xfId="2679" xr:uid="{73FF409D-8BDD-444C-BC2E-1C70ECD82676}"/>
    <cellStyle name="Normal 10 4 3 7" xfId="2680" xr:uid="{391F052E-C552-4609-9756-547DEBE25DFD}"/>
    <cellStyle name="Normal 10 4 3 8" xfId="2681" xr:uid="{0AD99129-D662-43F8-9C5F-12EA3E5F896A}"/>
    <cellStyle name="Normal 10 4 4" xfId="257" xr:uid="{60C4148E-2AD5-4E75-938E-74EE170D1672}"/>
    <cellStyle name="Normal 10 4 4 2" xfId="510" xr:uid="{E4A61B1B-BC86-4270-9FB3-752F57D43D08}"/>
    <cellStyle name="Normal 10 4 4 2 2" xfId="511" xr:uid="{B2BD5175-D61F-4FED-A415-967BF5AB2D94}"/>
    <cellStyle name="Normal 10 4 4 2 2 2" xfId="1136" xr:uid="{0EB712AE-0F94-4EC3-9093-E27E1D74C821}"/>
    <cellStyle name="Normal 10 4 4 2 2 3" xfId="2682" xr:uid="{62F2ACA2-CC3F-423A-9E84-0244C4CDBEB5}"/>
    <cellStyle name="Normal 10 4 4 2 2 4" xfId="2683" xr:uid="{31A3873B-3ABE-4684-8980-BFA107AC8A91}"/>
    <cellStyle name="Normal 10 4 4 2 3" xfId="1137" xr:uid="{11E30706-1032-49A7-8BBF-066359C41F9A}"/>
    <cellStyle name="Normal 10 4 4 2 4" xfId="2684" xr:uid="{FB0C7415-BA39-42CD-A4CC-DA8D4021965D}"/>
    <cellStyle name="Normal 10 4 4 2 5" xfId="2685" xr:uid="{3F9E458F-34C4-4BFD-9F25-389319203AED}"/>
    <cellStyle name="Normal 10 4 4 3" xfId="512" xr:uid="{490CCAA1-08F3-44CA-A1F6-3819B02148D3}"/>
    <cellStyle name="Normal 10 4 4 3 2" xfId="1138" xr:uid="{276A9FCA-D078-4C85-B48B-86C0F9FCB153}"/>
    <cellStyle name="Normal 10 4 4 3 3" xfId="2686" xr:uid="{F7E5340D-988A-4B80-9D8E-8951E7A72555}"/>
    <cellStyle name="Normal 10 4 4 3 4" xfId="2687" xr:uid="{13641325-AEAF-4009-B255-5AAFC4CB7CE2}"/>
    <cellStyle name="Normal 10 4 4 4" xfId="1139" xr:uid="{29879DF2-E493-4B00-8AB7-601094CDCB36}"/>
    <cellStyle name="Normal 10 4 4 4 2" xfId="2688" xr:uid="{0D32942F-367A-453C-BCCE-36E4118EC2DA}"/>
    <cellStyle name="Normal 10 4 4 4 3" xfId="2689" xr:uid="{9507CBF6-1123-4BE0-B4F8-B393F07A2C91}"/>
    <cellStyle name="Normal 10 4 4 4 4" xfId="2690" xr:uid="{7C8A4DD5-721F-46DA-A955-FD3DCAE09414}"/>
    <cellStyle name="Normal 10 4 4 5" xfId="2691" xr:uid="{4976D5AC-245C-465B-8415-C90E8FEA5FF3}"/>
    <cellStyle name="Normal 10 4 4 6" xfId="2692" xr:uid="{75A0B8A5-DBCB-47CE-8215-8028E442EC11}"/>
    <cellStyle name="Normal 10 4 4 7" xfId="2693" xr:uid="{128DF5C2-F4A5-4817-A431-16661EF3F3F3}"/>
    <cellStyle name="Normal 10 4 5" xfId="258" xr:uid="{746EE329-B94A-4D3C-88B3-5DDD86D5E451}"/>
    <cellStyle name="Normal 10 4 5 2" xfId="513" xr:uid="{FB909D95-E216-4B1C-90D2-4D928B761F7C}"/>
    <cellStyle name="Normal 10 4 5 2 2" xfId="1140" xr:uid="{E6EEC2DB-0C35-4633-88C9-3E3406C12F0F}"/>
    <cellStyle name="Normal 10 4 5 2 3" xfId="2694" xr:uid="{8600A676-51E0-411C-B67B-975AD587EE5B}"/>
    <cellStyle name="Normal 10 4 5 2 4" xfId="2695" xr:uid="{52FB5A74-0FB5-40FB-A07E-4979275D9542}"/>
    <cellStyle name="Normal 10 4 5 3" xfId="1141" xr:uid="{0DA6D49B-04EC-4DCE-B3C5-A5E0C3E0B5A5}"/>
    <cellStyle name="Normal 10 4 5 3 2" xfId="2696" xr:uid="{7434B588-73F1-4161-9C8D-ECCCA724FE42}"/>
    <cellStyle name="Normal 10 4 5 3 3" xfId="2697" xr:uid="{7469EC32-0279-419A-B137-12022D63D82E}"/>
    <cellStyle name="Normal 10 4 5 3 4" xfId="2698" xr:uid="{F28BC9C5-FC36-4743-B7BB-A32C679BCF81}"/>
    <cellStyle name="Normal 10 4 5 4" xfId="2699" xr:uid="{B023466A-A7C6-41A3-B543-B32F4BD83F87}"/>
    <cellStyle name="Normal 10 4 5 5" xfId="2700" xr:uid="{711B20AB-130D-43E9-88B9-33800538EF47}"/>
    <cellStyle name="Normal 10 4 5 6" xfId="2701" xr:uid="{A4280657-98CB-4EB5-AE2A-9079D624BC00}"/>
    <cellStyle name="Normal 10 4 6" xfId="514" xr:uid="{C34D69F3-333F-46B4-BE53-49C41F2F0ED1}"/>
    <cellStyle name="Normal 10 4 6 2" xfId="1142" xr:uid="{12D4C6A3-0D26-4D75-8C70-338A217539E5}"/>
    <cellStyle name="Normal 10 4 6 2 2" xfId="2702" xr:uid="{9478B238-7B49-4BC2-B1F9-9745EFDAD4FB}"/>
    <cellStyle name="Normal 10 4 6 2 3" xfId="2703" xr:uid="{EB0B9586-73CC-4B48-97A2-076517115E60}"/>
    <cellStyle name="Normal 10 4 6 2 4" xfId="2704" xr:uid="{0AB485B1-3845-4A9F-89CA-3E60977A2472}"/>
    <cellStyle name="Normal 10 4 6 3" xfId="2705" xr:uid="{D45582DE-D8C4-4936-8ACE-8A63EC0F4BCD}"/>
    <cellStyle name="Normal 10 4 6 4" xfId="2706" xr:uid="{05840C5C-A0E0-4A83-8F16-078549385CF4}"/>
    <cellStyle name="Normal 10 4 6 5" xfId="2707" xr:uid="{25F168F3-F035-46F1-BF59-06DD3C187754}"/>
    <cellStyle name="Normal 10 4 7" xfId="1143" xr:uid="{75A0845C-75AA-4AF3-969B-FF0C7EB37187}"/>
    <cellStyle name="Normal 10 4 7 2" xfId="2708" xr:uid="{FE89CA05-1F5A-4DE2-9CAD-6B997F7E5142}"/>
    <cellStyle name="Normal 10 4 7 3" xfId="2709" xr:uid="{D8CD6733-8ACE-48DF-B244-C4036AE2CF60}"/>
    <cellStyle name="Normal 10 4 7 4" xfId="2710" xr:uid="{F6BC47A3-E089-4018-B47F-57272BD6F375}"/>
    <cellStyle name="Normal 10 4 8" xfId="2711" xr:uid="{9BB5CE8D-9A57-4C91-8A6D-A69DAC0CCC1B}"/>
    <cellStyle name="Normal 10 4 8 2" xfId="2712" xr:uid="{D0336B12-DEF2-4E69-8097-5C17F78881B5}"/>
    <cellStyle name="Normal 10 4 8 3" xfId="2713" xr:uid="{60AAEE9B-AF60-4E8C-9875-1E9F4CF1CBF1}"/>
    <cellStyle name="Normal 10 4 8 4" xfId="2714" xr:uid="{B8B52726-6D47-4299-8A55-957A8D0FB7F1}"/>
    <cellStyle name="Normal 10 4 9" xfId="2715" xr:uid="{54D63196-CAEE-4FF6-B222-0B700AD5A6FE}"/>
    <cellStyle name="Normal 10 5" xfId="58" xr:uid="{56EF52C7-0EB8-4203-8005-F9FE61FA510E}"/>
    <cellStyle name="Normal 10 5 2" xfId="59" xr:uid="{F783F1BA-7033-483B-A332-4530ED0F5C9E}"/>
    <cellStyle name="Normal 10 5 2 2" xfId="259" xr:uid="{910C408C-556B-4E5B-B083-E16C47F5FAFA}"/>
    <cellStyle name="Normal 10 5 2 2 2" xfId="515" xr:uid="{208D0A21-5910-412E-AB23-1025CE06EB7D}"/>
    <cellStyle name="Normal 10 5 2 2 2 2" xfId="1144" xr:uid="{04DA3907-07D2-4324-9B39-2D0683C84B92}"/>
    <cellStyle name="Normal 10 5 2 2 2 3" xfId="2716" xr:uid="{929CFBD4-5EBB-4771-8E33-454CF0D5DCE4}"/>
    <cellStyle name="Normal 10 5 2 2 2 4" xfId="2717" xr:uid="{A13D3D3D-BA7B-4422-A17C-C1DF3B4FE2D3}"/>
    <cellStyle name="Normal 10 5 2 2 3" xfId="1145" xr:uid="{0911DC0D-2201-4A4B-B8DD-061BA3AE858F}"/>
    <cellStyle name="Normal 10 5 2 2 3 2" xfId="2718" xr:uid="{437A1CCB-17EF-4E49-89ED-C0FA36828143}"/>
    <cellStyle name="Normal 10 5 2 2 3 3" xfId="2719" xr:uid="{A51EA181-95AE-40DA-A41D-E9D029D312D4}"/>
    <cellStyle name="Normal 10 5 2 2 3 4" xfId="2720" xr:uid="{BD3C0FDE-4E73-4B31-98AB-69F6A598FFD1}"/>
    <cellStyle name="Normal 10 5 2 2 4" xfId="2721" xr:uid="{97960451-3EEE-44F9-A605-F52BED9ADC05}"/>
    <cellStyle name="Normal 10 5 2 2 5" xfId="2722" xr:uid="{503B1C82-2526-4A03-BBAA-E9FE8BAF825C}"/>
    <cellStyle name="Normal 10 5 2 2 6" xfId="2723" xr:uid="{5A0CF363-2146-47AB-BA5A-B1B35614BC15}"/>
    <cellStyle name="Normal 10 5 2 3" xfId="516" xr:uid="{7520E50C-C571-407E-9E16-D99FA2BE2656}"/>
    <cellStyle name="Normal 10 5 2 3 2" xfId="1146" xr:uid="{702F1EA7-3981-4C59-9CF0-81118A413E2C}"/>
    <cellStyle name="Normal 10 5 2 3 2 2" xfId="2724" xr:uid="{1898F58A-6C23-45DA-A1BB-9CECAE6197E1}"/>
    <cellStyle name="Normal 10 5 2 3 2 3" xfId="2725" xr:uid="{C0CB9073-C3BF-4507-9545-99CE98164416}"/>
    <cellStyle name="Normal 10 5 2 3 2 4" xfId="2726" xr:uid="{6F410F10-763A-4549-B151-C86FAFB1D33A}"/>
    <cellStyle name="Normal 10 5 2 3 3" xfId="2727" xr:uid="{83E35690-562E-438D-9120-81C2F209D597}"/>
    <cellStyle name="Normal 10 5 2 3 4" xfId="2728" xr:uid="{AFD312D8-24ED-4774-BD12-03961518FA7E}"/>
    <cellStyle name="Normal 10 5 2 3 5" xfId="2729" xr:uid="{A691716E-B88F-498D-8D7D-7A3F4B7C45BB}"/>
    <cellStyle name="Normal 10 5 2 4" xfId="1147" xr:uid="{1CEC039C-B0C1-4DB4-BCA6-7FD32937A3C4}"/>
    <cellStyle name="Normal 10 5 2 4 2" xfId="2730" xr:uid="{4FCADF27-746C-4C6D-B89F-411B3C663DBE}"/>
    <cellStyle name="Normal 10 5 2 4 3" xfId="2731" xr:uid="{49B0B755-B122-4E1F-83F9-0A357F685D88}"/>
    <cellStyle name="Normal 10 5 2 4 4" xfId="2732" xr:uid="{D1D5420B-AD4E-411E-BBCD-4AAAE691DD69}"/>
    <cellStyle name="Normal 10 5 2 5" xfId="2733" xr:uid="{4A02713B-37D5-4E44-9965-55B82C4AE9F3}"/>
    <cellStyle name="Normal 10 5 2 5 2" xfId="2734" xr:uid="{BC2842D9-6F2F-46F9-82F5-BE719EE06679}"/>
    <cellStyle name="Normal 10 5 2 5 3" xfId="2735" xr:uid="{D8A72E45-C7F0-466B-9A39-4D0BB0D7E2D1}"/>
    <cellStyle name="Normal 10 5 2 5 4" xfId="2736" xr:uid="{1D9AD587-B26B-4CDD-AAF4-438A2B984C75}"/>
    <cellStyle name="Normal 10 5 2 6" xfId="2737" xr:uid="{52410B7F-B23B-4642-B531-F63C25D18465}"/>
    <cellStyle name="Normal 10 5 2 7" xfId="2738" xr:uid="{1E0491D9-8E88-442E-BFF8-5C61E7BDCD16}"/>
    <cellStyle name="Normal 10 5 2 8" xfId="2739" xr:uid="{C5702F3E-AED7-4F05-9B79-C1493E69489C}"/>
    <cellStyle name="Normal 10 5 3" xfId="260" xr:uid="{6C899336-EA60-42FA-BEA6-4FD61697EA93}"/>
    <cellStyle name="Normal 10 5 3 2" xfId="517" xr:uid="{55847DA6-017F-456A-8B0F-6AB8AB1E353F}"/>
    <cellStyle name="Normal 10 5 3 2 2" xfId="518" xr:uid="{76C642F8-8093-4133-BDD7-0AAFD27B2C4B}"/>
    <cellStyle name="Normal 10 5 3 2 3" xfId="2740" xr:uid="{68320950-6185-4DF9-894B-869CF8825E4A}"/>
    <cellStyle name="Normal 10 5 3 2 4" xfId="2741" xr:uid="{A83CB8B7-2C46-4E87-BE99-4424EB154718}"/>
    <cellStyle name="Normal 10 5 3 3" xfId="519" xr:uid="{8F8E5368-5CAE-4B0D-9751-20669BC5A4CB}"/>
    <cellStyle name="Normal 10 5 3 3 2" xfId="2742" xr:uid="{9216894C-FA09-4FBD-A020-870B13EB1264}"/>
    <cellStyle name="Normal 10 5 3 3 3" xfId="2743" xr:uid="{3C1A2667-A345-4CA2-B64A-BBD3E3F437E9}"/>
    <cellStyle name="Normal 10 5 3 3 4" xfId="2744" xr:uid="{106E50EA-24D4-4E06-A6CF-61943609C6B8}"/>
    <cellStyle name="Normal 10 5 3 4" xfId="2745" xr:uid="{6C88EFE8-436C-48BC-ADDE-72B61DCCEECE}"/>
    <cellStyle name="Normal 10 5 3 5" xfId="2746" xr:uid="{7D44378B-AB28-478D-A93F-7BD8F8F187C3}"/>
    <cellStyle name="Normal 10 5 3 6" xfId="2747" xr:uid="{A8C8824F-54C1-4746-ADD6-6200FDA6C7DF}"/>
    <cellStyle name="Normal 10 5 4" xfId="261" xr:uid="{46402506-7B65-413E-B805-146D81655606}"/>
    <cellStyle name="Normal 10 5 4 2" xfId="520" xr:uid="{F55C740E-83AF-4DA1-80FC-33A913E25E5B}"/>
    <cellStyle name="Normal 10 5 4 2 2" xfId="2748" xr:uid="{0647C1BC-DFD7-41CE-8818-EF5B3FDAFD81}"/>
    <cellStyle name="Normal 10 5 4 2 3" xfId="2749" xr:uid="{B30C2DC9-8F58-4C5C-89CF-59AC4559FCDD}"/>
    <cellStyle name="Normal 10 5 4 2 4" xfId="2750" xr:uid="{543343F9-7AEB-44CD-A89E-C25DF6344DCD}"/>
    <cellStyle name="Normal 10 5 4 3" xfId="2751" xr:uid="{58D94DA9-8330-4529-9E36-07B8C343B729}"/>
    <cellStyle name="Normal 10 5 4 4" xfId="2752" xr:uid="{5753F825-B4C1-4B72-A548-D7604951896C}"/>
    <cellStyle name="Normal 10 5 4 5" xfId="2753" xr:uid="{84339AC7-CA1F-4E09-9161-B05B94F4E5D1}"/>
    <cellStyle name="Normal 10 5 5" xfId="521" xr:uid="{DC03956B-60F3-4B68-9424-480D04141A5B}"/>
    <cellStyle name="Normal 10 5 5 2" xfId="2754" xr:uid="{FCB0C262-8F1C-4E59-8256-89E1F266E08A}"/>
    <cellStyle name="Normal 10 5 5 3" xfId="2755" xr:uid="{FA8A56D0-4396-4956-B348-A8999F928568}"/>
    <cellStyle name="Normal 10 5 5 4" xfId="2756" xr:uid="{5B2DEA84-B46F-43F1-98CE-2E4DB2130B90}"/>
    <cellStyle name="Normal 10 5 6" xfId="2757" xr:uid="{15F55ACD-AEFC-4BE3-ABD6-02DB3FF8A456}"/>
    <cellStyle name="Normal 10 5 6 2" xfId="2758" xr:uid="{F087FBEA-29DF-4CA4-8255-071614877186}"/>
    <cellStyle name="Normal 10 5 6 3" xfId="2759" xr:uid="{C043B842-E6FB-43FB-A226-45D8D8C26261}"/>
    <cellStyle name="Normal 10 5 6 4" xfId="2760" xr:uid="{958247E6-AE25-4895-AC34-DA8BFA44D85A}"/>
    <cellStyle name="Normal 10 5 7" xfId="2761" xr:uid="{217A4E26-9467-401B-84E8-FDA3EFAC2686}"/>
    <cellStyle name="Normal 10 5 8" xfId="2762" xr:uid="{A24680B4-E1FA-4A65-9634-E5E336D6B268}"/>
    <cellStyle name="Normal 10 5 9" xfId="2763" xr:uid="{CF3842FF-3464-4B76-943E-5C3D8B574013}"/>
    <cellStyle name="Normal 10 6" xfId="60" xr:uid="{CFF9660A-2782-4956-AF87-6DA39F7B7FD2}"/>
    <cellStyle name="Normal 10 6 2" xfId="262" xr:uid="{283CD189-13C2-4542-999C-918FEC41D8A2}"/>
    <cellStyle name="Normal 10 6 2 2" xfId="522" xr:uid="{3DDFFFB5-3E05-42B5-AF09-D8ACFD8B92F9}"/>
    <cellStyle name="Normal 10 6 2 2 2" xfId="1148" xr:uid="{5410EEC9-4F64-45FF-9E7F-52FD86854419}"/>
    <cellStyle name="Normal 10 6 2 2 2 2" xfId="1149" xr:uid="{692E39F6-87C0-4852-8B14-3C6B7FD6308C}"/>
    <cellStyle name="Normal 10 6 2 2 3" xfId="1150" xr:uid="{1972934F-DC72-4ECC-8D7F-695BFC3C13E4}"/>
    <cellStyle name="Normal 10 6 2 2 4" xfId="2764" xr:uid="{A30559D9-AB01-4D59-8671-36EBF415DD27}"/>
    <cellStyle name="Normal 10 6 2 3" xfId="1151" xr:uid="{DE18FACF-D951-4C46-9A6F-D8AAF2AC55BA}"/>
    <cellStyle name="Normal 10 6 2 3 2" xfId="1152" xr:uid="{7B3C7E99-E1E6-46E2-B53C-B4BE9255E3F4}"/>
    <cellStyle name="Normal 10 6 2 3 3" xfId="2765" xr:uid="{82E92489-711F-4D58-AEB9-CDECD95DDD29}"/>
    <cellStyle name="Normal 10 6 2 3 4" xfId="2766" xr:uid="{55C56CE1-7B3C-4482-9437-D7A03565EE89}"/>
    <cellStyle name="Normal 10 6 2 4" xfId="1153" xr:uid="{E581ECA4-7AF5-442A-A246-DBAB0F567544}"/>
    <cellStyle name="Normal 10 6 2 5" xfId="2767" xr:uid="{11C91872-DBF5-4282-BB32-A3C4A05D87F0}"/>
    <cellStyle name="Normal 10 6 2 6" xfId="2768" xr:uid="{B6A8DAC0-0696-4C3F-909C-F1F33C3D2BC8}"/>
    <cellStyle name="Normal 10 6 3" xfId="523" xr:uid="{A27A99B2-22C2-4383-8628-F0108A76B224}"/>
    <cellStyle name="Normal 10 6 3 2" xfId="1154" xr:uid="{33F76557-CD88-427E-AE54-0E1D389234E2}"/>
    <cellStyle name="Normal 10 6 3 2 2" xfId="1155" xr:uid="{00003C19-7BF8-45B5-B69E-F7A32AB90E04}"/>
    <cellStyle name="Normal 10 6 3 2 3" xfId="2769" xr:uid="{EA98F9C3-2E0C-4B2C-B22E-15329BB7533D}"/>
    <cellStyle name="Normal 10 6 3 2 4" xfId="2770" xr:uid="{459846D8-2C66-46DD-A3F5-C20E736C723A}"/>
    <cellStyle name="Normal 10 6 3 3" xfId="1156" xr:uid="{63253FAC-F85A-45C5-8F54-6E694149AFF4}"/>
    <cellStyle name="Normal 10 6 3 4" xfId="2771" xr:uid="{FEEB98F9-02C9-4239-8D70-8D711F0D103C}"/>
    <cellStyle name="Normal 10 6 3 5" xfId="2772" xr:uid="{8D19D82A-A3DF-4F8B-B607-AD8F0821D521}"/>
    <cellStyle name="Normal 10 6 4" xfId="1157" xr:uid="{810E168C-B67D-4AF9-B1B9-4D0887DF3C53}"/>
    <cellStyle name="Normal 10 6 4 2" xfId="1158" xr:uid="{8B61B7C3-06D3-4CA4-88DB-9E239BB44239}"/>
    <cellStyle name="Normal 10 6 4 3" xfId="2773" xr:uid="{4EFBA1B0-BD9D-4E5B-A330-953F0BE06EBF}"/>
    <cellStyle name="Normal 10 6 4 4" xfId="2774" xr:uid="{F85CAA45-0B09-48A2-ACE7-D2534539D57B}"/>
    <cellStyle name="Normal 10 6 5" xfId="1159" xr:uid="{3525F657-2A1F-426B-8E94-518B35816151}"/>
    <cellStyle name="Normal 10 6 5 2" xfId="2775" xr:uid="{352BE4F1-F863-4FF3-9FEC-937046F1BC69}"/>
    <cellStyle name="Normal 10 6 5 3" xfId="2776" xr:uid="{964B9942-4B95-4290-9474-C34449BDBA98}"/>
    <cellStyle name="Normal 10 6 5 4" xfId="2777" xr:uid="{140BD25D-9DCB-45C8-BD72-4F695E4E0698}"/>
    <cellStyle name="Normal 10 6 6" xfId="2778" xr:uid="{B038F335-825F-48FE-9666-48AF98993AC7}"/>
    <cellStyle name="Normal 10 6 7" xfId="2779" xr:uid="{6D4286D8-AF05-49FF-8DDB-F2F3DD77FA55}"/>
    <cellStyle name="Normal 10 6 8" xfId="2780" xr:uid="{9DF95F64-2812-45B7-9B17-91699E66C8B9}"/>
    <cellStyle name="Normal 10 7" xfId="263" xr:uid="{F8A4D0BB-CF1A-4781-AED4-DB60C2DCD6FB}"/>
    <cellStyle name="Normal 10 7 2" xfId="524" xr:uid="{FB1EB613-AC77-4A60-97FE-BF29FFB3811D}"/>
    <cellStyle name="Normal 10 7 2 2" xfId="525" xr:uid="{0FCAE5A0-40C7-451A-8870-7069EFE016FD}"/>
    <cellStyle name="Normal 10 7 2 2 2" xfId="1160" xr:uid="{99D516FE-A973-4F6E-9D0D-E4689B72415C}"/>
    <cellStyle name="Normal 10 7 2 2 3" xfId="2781" xr:uid="{A0FEF2CB-5DC0-42E9-A7FB-2B542D026295}"/>
    <cellStyle name="Normal 10 7 2 2 4" xfId="2782" xr:uid="{8E37232F-A178-4F29-ABEA-49C3B7A77B51}"/>
    <cellStyle name="Normal 10 7 2 3" xfId="1161" xr:uid="{9AE3E321-6299-4FE2-83C1-512B1C1DC17B}"/>
    <cellStyle name="Normal 10 7 2 4" xfId="2783" xr:uid="{5BE36B6C-67E0-49F3-BF80-1E3974297EE5}"/>
    <cellStyle name="Normal 10 7 2 5" xfId="2784" xr:uid="{A1E0B190-CA37-4B8F-AEFE-A7E6877B4E3D}"/>
    <cellStyle name="Normal 10 7 3" xfId="526" xr:uid="{DBCFA2EC-4103-4EE9-BD2C-5D6962D5C77E}"/>
    <cellStyle name="Normal 10 7 3 2" xfId="1162" xr:uid="{9D7CDE44-76B0-4E24-A5A8-A304C3F15366}"/>
    <cellStyle name="Normal 10 7 3 3" xfId="2785" xr:uid="{90C3A9AF-320B-4443-94E9-482CAEE8C293}"/>
    <cellStyle name="Normal 10 7 3 4" xfId="2786" xr:uid="{A051E987-EB73-415A-872A-46874179F05F}"/>
    <cellStyle name="Normal 10 7 4" xfId="1163" xr:uid="{73818A55-360E-4057-A497-8713580C80EE}"/>
    <cellStyle name="Normal 10 7 4 2" xfId="2787" xr:uid="{2C6C899D-0666-4A56-BDA4-536AF24CB5FF}"/>
    <cellStyle name="Normal 10 7 4 3" xfId="2788" xr:uid="{18CA0343-C76E-41FE-B561-59C2C3BF9DE2}"/>
    <cellStyle name="Normal 10 7 4 4" xfId="2789" xr:uid="{32D8302B-1169-4ECD-B0F3-936FCC208CA7}"/>
    <cellStyle name="Normal 10 7 5" xfId="2790" xr:uid="{90300F3A-E1BC-4A01-8BB0-B0D483D8ECC2}"/>
    <cellStyle name="Normal 10 7 6" xfId="2791" xr:uid="{39CE5B24-2F04-439A-B7A6-308BF6ABA4CB}"/>
    <cellStyle name="Normal 10 7 7" xfId="2792" xr:uid="{07AB21DC-0750-400D-A70D-9DC9AA79172C}"/>
    <cellStyle name="Normal 10 8" xfId="264" xr:uid="{48F9B86A-BB47-49B0-9C09-354FE5EE88B8}"/>
    <cellStyle name="Normal 10 8 2" xfId="527" xr:uid="{A1BF82A4-F2FF-4BA7-99D0-7B6321390F39}"/>
    <cellStyle name="Normal 10 8 2 2" xfId="1164" xr:uid="{52E80937-9D0B-48CE-964C-7CFFD681AA17}"/>
    <cellStyle name="Normal 10 8 2 3" xfId="2793" xr:uid="{0AF0A6CE-6D0E-460F-8D04-1795023F1E60}"/>
    <cellStyle name="Normal 10 8 2 4" xfId="2794" xr:uid="{7933993E-534F-4CE7-849B-82AAD1769B3E}"/>
    <cellStyle name="Normal 10 8 3" xfId="1165" xr:uid="{65C3E6FE-AAEA-42C1-9442-697C946F8D94}"/>
    <cellStyle name="Normal 10 8 3 2" xfId="2795" xr:uid="{5CA2F9A5-E16B-41B9-9628-C7D002888D2F}"/>
    <cellStyle name="Normal 10 8 3 3" xfId="2796" xr:uid="{0351D95D-72DC-42A3-BEA1-AEC4CCC471CF}"/>
    <cellStyle name="Normal 10 8 3 4" xfId="2797" xr:uid="{3FA31EB7-E8F7-491B-A60A-CCB0CB72975C}"/>
    <cellStyle name="Normal 10 8 4" xfId="2798" xr:uid="{1860252B-61C2-495E-90BF-165AF73CF4F6}"/>
    <cellStyle name="Normal 10 8 5" xfId="2799" xr:uid="{39B86312-F8D9-47AE-AC3F-0C42250DCA53}"/>
    <cellStyle name="Normal 10 8 6" xfId="2800" xr:uid="{D111A06E-59C6-4505-BB01-A25EF24B896B}"/>
    <cellStyle name="Normal 10 9" xfId="265" xr:uid="{A09ED4C1-BACF-4253-B3A0-F4E76EB65EF7}"/>
    <cellStyle name="Normal 10 9 2" xfId="1166" xr:uid="{2AE74EE7-04ED-4D8E-8726-2BBCCF14EA8D}"/>
    <cellStyle name="Normal 10 9 2 2" xfId="2801" xr:uid="{5E663177-B1BC-4911-893B-CBF585BC034F}"/>
    <cellStyle name="Normal 10 9 2 2 2" xfId="4330" xr:uid="{EFA58759-569A-4147-8378-FB7519A2163E}"/>
    <cellStyle name="Normal 10 9 2 2 3" xfId="4679" xr:uid="{1281E597-FA6B-4158-8932-8DD726B5B448}"/>
    <cellStyle name="Normal 10 9 2 3" xfId="2802" xr:uid="{455AF009-F216-48DF-A251-E7AB004D0DC6}"/>
    <cellStyle name="Normal 10 9 2 4" xfId="2803" xr:uid="{9F745626-13D4-4F83-8CAA-C41185EB5A39}"/>
    <cellStyle name="Normal 10 9 3" xfId="2804" xr:uid="{F21C965D-F670-4E1C-99D3-8C882EA5AF59}"/>
    <cellStyle name="Normal 10 9 3 2" xfId="5339" xr:uid="{48FCC6C1-2317-43DF-AD38-A4D1C10314F8}"/>
    <cellStyle name="Normal 10 9 4" xfId="2805" xr:uid="{A56201EC-CAD9-45CE-9AD4-0C5FC828231F}"/>
    <cellStyle name="Normal 10 9 4 2" xfId="4562" xr:uid="{B10D021A-BB18-48FE-B1A4-2E63413FFD60}"/>
    <cellStyle name="Normal 10 9 4 3" xfId="4680" xr:uid="{9A4ADAAC-5C8A-4612-9FFF-E9C646F2E7B2}"/>
    <cellStyle name="Normal 10 9 4 4" xfId="4600" xr:uid="{9BD1D315-D4C5-4C72-9993-562B5E4F1565}"/>
    <cellStyle name="Normal 10 9 5" xfId="2806" xr:uid="{7044458B-5889-47A2-AB51-881442B3E747}"/>
    <cellStyle name="Normal 11" xfId="61" xr:uid="{1C2DCD96-8B26-48A8-B572-05346AF83F6E}"/>
    <cellStyle name="Normal 11 2" xfId="266" xr:uid="{7894C9F2-9F6B-4C09-AD9F-B8C692B78FFE}"/>
    <cellStyle name="Normal 11 2 2" xfId="4647" xr:uid="{542EC5F7-167C-4AF7-B339-D603517547F6}"/>
    <cellStyle name="Normal 11 3" xfId="4335" xr:uid="{87D07558-1FFD-4CC2-B9EB-DD4177873CAA}"/>
    <cellStyle name="Normal 11 3 2" xfId="4541" xr:uid="{D800BEFA-8A5F-458B-A80C-FA017E9C6CB8}"/>
    <cellStyle name="Normal 11 3 3" xfId="4724" xr:uid="{9160F56D-3CC1-4539-9E7B-9E29FEBD4FB6}"/>
    <cellStyle name="Normal 11 3 4" xfId="4701" xr:uid="{73E1521F-56F1-4786-8810-90E763BBFE91}"/>
    <cellStyle name="Normal 12" xfId="62" xr:uid="{8AF1003F-E742-4534-83E6-B395DEA372FD}"/>
    <cellStyle name="Normal 12 2" xfId="267" xr:uid="{2DE771D3-D3DE-476B-9CEA-3E2E57B3ACC3}"/>
    <cellStyle name="Normal 12 2 2" xfId="4648" xr:uid="{1B9B5160-A5E3-4F56-A71C-4C0CF092BBD3}"/>
    <cellStyle name="Normal 12 3" xfId="4542" xr:uid="{E28607FC-1B71-44E3-8DB3-37C7A3B5E326}"/>
    <cellStyle name="Normal 13" xfId="63" xr:uid="{9A3538F7-95D6-4D2E-BFB1-D33099C10107}"/>
    <cellStyle name="Normal 13 2" xfId="64" xr:uid="{FE8B098A-DDE2-40B2-9AB4-74B4477583AB}"/>
    <cellStyle name="Normal 13 2 2" xfId="268" xr:uid="{4DC62A73-E248-4AC3-862B-3AADC3EC51CC}"/>
    <cellStyle name="Normal 13 2 2 2" xfId="4649" xr:uid="{20106842-4F40-4F9D-91DB-677036198841}"/>
    <cellStyle name="Normal 13 2 3" xfId="4337" xr:uid="{1EEBBB0D-72FB-4D14-BAD5-5E6F0BCCF2D7}"/>
    <cellStyle name="Normal 13 2 3 2" xfId="4543" xr:uid="{2481F6E7-D31C-4BFD-948D-63425BB08993}"/>
    <cellStyle name="Normal 13 2 3 3" xfId="4725" xr:uid="{23794689-B7D6-4CFA-8A34-A2BA0E3225C1}"/>
    <cellStyle name="Normal 13 2 3 4" xfId="4702" xr:uid="{B1D88101-7025-4EEC-AFBB-D3FB547C63AF}"/>
    <cellStyle name="Normal 13 3" xfId="269" xr:uid="{27746F9D-2538-4B87-BCB0-1B879BD1BB57}"/>
    <cellStyle name="Normal 13 3 2" xfId="4421" xr:uid="{73A76772-B096-43B3-BA39-F9CF372A12DF}"/>
    <cellStyle name="Normal 13 3 3" xfId="4338" xr:uid="{7871ADC9-33E1-48F6-8E38-0DA423477F6D}"/>
    <cellStyle name="Normal 13 3 4" xfId="4566" xr:uid="{E3B279CC-2580-49A8-95C8-6DE17EB5FFB0}"/>
    <cellStyle name="Normal 13 3 5" xfId="4726" xr:uid="{E326E71F-57E3-4CFB-BB2A-9D8CBEBE089D}"/>
    <cellStyle name="Normal 13 4" xfId="4339" xr:uid="{B9D9AE40-29C8-4DC4-972F-F6F0BA223A95}"/>
    <cellStyle name="Normal 13 5" xfId="4336" xr:uid="{900EC084-CE40-4A42-938D-D34EDF0C8924}"/>
    <cellStyle name="Normal 14" xfId="65" xr:uid="{F7853211-0EB8-4983-9C9F-7C40AFDF003C}"/>
    <cellStyle name="Normal 14 18" xfId="4341" xr:uid="{CC2F12D6-200F-44B6-AC0C-F3ADBCEF0C95}"/>
    <cellStyle name="Normal 14 2" xfId="270" xr:uid="{5F1069A1-5402-443F-A412-60967C4E870E}"/>
    <cellStyle name="Normal 14 2 2" xfId="430" xr:uid="{AB3C9B25-5C00-40F5-9F63-1D55C8921AD9}"/>
    <cellStyle name="Normal 14 2 2 2" xfId="431" xr:uid="{FC419732-F207-4BD2-A734-FBFFFB7D9C72}"/>
    <cellStyle name="Normal 14 2 3" xfId="432" xr:uid="{777D9AE2-7795-40BC-87C9-33AE250CDB81}"/>
    <cellStyle name="Normal 14 3" xfId="433" xr:uid="{FC216DD4-DA20-4DCD-9291-7327BBBCD7E4}"/>
    <cellStyle name="Normal 14 3 2" xfId="4650" xr:uid="{AAAF93E0-690C-4AE8-8BCA-E267B762A28B}"/>
    <cellStyle name="Normal 14 4" xfId="4340" xr:uid="{7BA3EB52-2C91-4984-B5A0-9141C7BD0AD6}"/>
    <cellStyle name="Normal 14 4 2" xfId="4544" xr:uid="{B58BF59D-BD79-457C-A63E-BA3F7D9966AE}"/>
    <cellStyle name="Normal 14 4 3" xfId="4727" xr:uid="{AFB9B823-4AE9-4CE5-9083-D7BF39C23626}"/>
    <cellStyle name="Normal 14 4 4" xfId="4703" xr:uid="{B644E99D-6834-4D60-91AC-52F6EDA851C1}"/>
    <cellStyle name="Normal 15" xfId="66" xr:uid="{1C6B2719-6D90-4433-9285-0A78E1D5D391}"/>
    <cellStyle name="Normal 15 2" xfId="67" xr:uid="{373C0730-1B80-4D3A-AA75-188355D5FB6D}"/>
    <cellStyle name="Normal 15 2 2" xfId="271" xr:uid="{886A7744-A67B-4123-AEC8-EDFFD456B82B}"/>
    <cellStyle name="Normal 15 2 2 2" xfId="4453" xr:uid="{CCEE10FB-5892-4944-BE8B-5E6A91389E7F}"/>
    <cellStyle name="Normal 15 2 3" xfId="4546" xr:uid="{FE113543-581B-4E94-B6A9-D0103291F4BD}"/>
    <cellStyle name="Normal 15 3" xfId="272" xr:uid="{74E42924-BE75-4031-9808-19C8B48F9EE5}"/>
    <cellStyle name="Normal 15 3 2" xfId="4422" xr:uid="{1A236411-3C71-4C61-8CC4-4A320D7CE508}"/>
    <cellStyle name="Normal 15 3 3" xfId="4343" xr:uid="{BFE0B77A-BB54-4246-BE4E-45B56AE427C2}"/>
    <cellStyle name="Normal 15 3 4" xfId="4567" xr:uid="{270C6E82-0789-417F-9EE0-FF002980C629}"/>
    <cellStyle name="Normal 15 3 5" xfId="4729" xr:uid="{4CF4FAD7-75F1-4283-A43B-C14B3F7BBC0C}"/>
    <cellStyle name="Normal 15 4" xfId="4342" xr:uid="{9B82EA8C-E37E-4314-9383-DB1991EA1C9D}"/>
    <cellStyle name="Normal 15 4 2" xfId="4545" xr:uid="{52BAED2D-7CD0-4E42-A2A2-E52FE24CD974}"/>
    <cellStyle name="Normal 15 4 3" xfId="4728" xr:uid="{389979C5-C910-45D0-9BA5-E3D0C7018C21}"/>
    <cellStyle name="Normal 15 4 4" xfId="4704" xr:uid="{416BDE6D-F5CF-4606-8B4D-7CD0219DCC9E}"/>
    <cellStyle name="Normal 16" xfId="68" xr:uid="{1EADE11A-4C16-401E-AB57-9BCC7A394A27}"/>
    <cellStyle name="Normal 16 2" xfId="273" xr:uid="{FFE48652-F798-404D-9E4E-97182766FD90}"/>
    <cellStyle name="Normal 16 2 2" xfId="4423" xr:uid="{08AC48D1-44F6-436F-86CE-57CFC49F7F81}"/>
    <cellStyle name="Normal 16 2 3" xfId="4344" xr:uid="{FA4DFA90-3D12-41E3-8767-4651B4A9B786}"/>
    <cellStyle name="Normal 16 2 4" xfId="4568" xr:uid="{A79FFED4-9ADC-40AB-B221-E51FB8A09C70}"/>
    <cellStyle name="Normal 16 2 5" xfId="4730" xr:uid="{A4B462EC-957B-4AA2-8424-129323A4FF10}"/>
    <cellStyle name="Normal 16 3" xfId="274" xr:uid="{0389CBBE-20A3-429B-8EB9-DFF027F5A311}"/>
    <cellStyle name="Normal 17" xfId="69" xr:uid="{C2503A5D-BA1F-4A9F-BAC3-7727537FB2BE}"/>
    <cellStyle name="Normal 17 2" xfId="275" xr:uid="{2628B7C9-7A6B-485C-81A3-4A8175FC1A32}"/>
    <cellStyle name="Normal 17 2 2" xfId="4424" xr:uid="{6E31B5EB-4DEC-493F-A2C3-FA75EA4DBA92}"/>
    <cellStyle name="Normal 17 2 3" xfId="4346" xr:uid="{100614C8-6F10-4791-ABF7-9747F38BB0DA}"/>
    <cellStyle name="Normal 17 2 4" xfId="4569" xr:uid="{E4BBC1E1-F619-440B-BBB0-5C7D3E2FB771}"/>
    <cellStyle name="Normal 17 2 5" xfId="4731" xr:uid="{D2F0446F-CD93-4E8C-ADC4-ADDDE0996256}"/>
    <cellStyle name="Normal 17 3" xfId="4347" xr:uid="{D3952F2E-035B-4369-A83D-4413751349CE}"/>
    <cellStyle name="Normal 17 4" xfId="4345" xr:uid="{18144D54-BCB8-4CE4-B33E-CF1D672DA25F}"/>
    <cellStyle name="Normal 18" xfId="70" xr:uid="{9FFD6ADD-D330-437C-85DF-2DAB2ADD655D}"/>
    <cellStyle name="Normal 18 2" xfId="276" xr:uid="{88853311-E92F-4181-B9A8-E1951C0B43F8}"/>
    <cellStyle name="Normal 18 2 2" xfId="4454" xr:uid="{8E7A034A-64B8-4498-ACE0-77EA1E1C7834}"/>
    <cellStyle name="Normal 18 3" xfId="4348" xr:uid="{04A39D92-AB9B-4924-AAF8-A1C1A9B0D5D6}"/>
    <cellStyle name="Normal 18 3 2" xfId="4547" xr:uid="{F9274EAD-4F44-4E02-838B-1BAD89438BAC}"/>
    <cellStyle name="Normal 18 3 3" xfId="4732" xr:uid="{86508657-65D1-4839-BE25-8A490D414E2C}"/>
    <cellStyle name="Normal 18 3 4" xfId="4705" xr:uid="{6FE6A6DC-FABA-47C5-8073-B57E4B95D2AB}"/>
    <cellStyle name="Normal 19" xfId="71" xr:uid="{F45C65A3-82C2-477A-9BCE-3B2527A7C1B0}"/>
    <cellStyle name="Normal 19 2" xfId="72" xr:uid="{77269D15-82C6-494A-976E-FCAC47E8AF38}"/>
    <cellStyle name="Normal 19 2 2" xfId="277" xr:uid="{977AAB15-B090-414F-812C-69A49090A873}"/>
    <cellStyle name="Normal 19 2 2 2" xfId="4651" xr:uid="{F228E858-2A8D-45A9-A9B0-B417F3B47558}"/>
    <cellStyle name="Normal 19 2 3" xfId="4549" xr:uid="{A859889A-2930-4550-BE9B-D7CE4C604A6D}"/>
    <cellStyle name="Normal 19 3" xfId="278" xr:uid="{F1576330-E4AA-4AC2-A306-05FD99310CDC}"/>
    <cellStyle name="Normal 19 3 2" xfId="4652" xr:uid="{163223A3-704C-4B51-95F8-60FD6953E781}"/>
    <cellStyle name="Normal 19 4" xfId="4548" xr:uid="{447C50DB-09F1-496A-9A44-30366DDB1BDD}"/>
    <cellStyle name="Normal 2" xfId="3" xr:uid="{0035700C-F3A5-4A6F-B63A-5CE25669DEE2}"/>
    <cellStyle name="Normal 2 2" xfId="73" xr:uid="{218F5B07-8A49-43C3-99B1-C36EE69994D8}"/>
    <cellStyle name="Normal 2 2 2" xfId="74" xr:uid="{CBB5A700-4ADA-4BCE-B65C-709F2BF0E175}"/>
    <cellStyle name="Normal 2 2 2 2" xfId="279" xr:uid="{31A5A90C-60BB-4964-A19F-2399AD6E5C68}"/>
    <cellStyle name="Normal 2 2 2 2 2" xfId="4655" xr:uid="{3F1F4E98-54B2-456F-AE63-177322A0DBBC}"/>
    <cellStyle name="Normal 2 2 2 3" xfId="4551" xr:uid="{0F78F3DA-6348-484C-8F0A-24ECB17416B6}"/>
    <cellStyle name="Normal 2 2 3" xfId="280" xr:uid="{86AE7296-5ECB-4308-88D7-3DD1A3187C83}"/>
    <cellStyle name="Normal 2 2 3 2" xfId="4455" xr:uid="{EA831FA5-843D-4D4E-9143-95A5C6856DE8}"/>
    <cellStyle name="Normal 2 2 3 2 2" xfId="4585" xr:uid="{EA4B5499-7277-4A23-AC8A-E292F687E272}"/>
    <cellStyle name="Normal 2 2 3 2 2 2" xfId="4656" xr:uid="{7A6AA0D2-99CC-44C2-9099-1037D4F86620}"/>
    <cellStyle name="Normal 2 2 3 2 3" xfId="4750" xr:uid="{72A59E77-CD7B-4C39-80B2-95FB70B7DFA2}"/>
    <cellStyle name="Normal 2 2 3 2 4" xfId="5305" xr:uid="{7D197599-3767-4F69-A2B4-E51CE8D8B23D}"/>
    <cellStyle name="Normal 2 2 3 3" xfId="4435" xr:uid="{907DB7CC-A3BF-4AA2-85BE-6FBB2910444D}"/>
    <cellStyle name="Normal 2 2 3 4" xfId="4706" xr:uid="{A7DF3211-311B-4F49-8057-5DD24A778CCB}"/>
    <cellStyle name="Normal 2 2 3 5" xfId="4695" xr:uid="{D810AC77-16DF-452C-881C-63B8BF37E953}"/>
    <cellStyle name="Normal 2 2 4" xfId="4349" xr:uid="{76380B3A-7F5A-465D-A3DD-4C4CBF602223}"/>
    <cellStyle name="Normal 2 2 4 2" xfId="4550" xr:uid="{068106AC-450F-42CC-B27E-5CD99883B18A}"/>
    <cellStyle name="Normal 2 2 4 3" xfId="4733" xr:uid="{76549952-541F-4AB7-AAE3-A1293F855C23}"/>
    <cellStyle name="Normal 2 2 4 4" xfId="4707" xr:uid="{D190E07D-1138-48DE-8F20-993AC1F25E86}"/>
    <cellStyle name="Normal 2 2 5" xfId="4654" xr:uid="{53AA13DD-05E4-4C70-B570-67E8A3F78CF1}"/>
    <cellStyle name="Normal 2 2 6" xfId="4753" xr:uid="{E4779693-832F-41D3-B03C-01B6022D5CA3}"/>
    <cellStyle name="Normal 2 3" xfId="75" xr:uid="{53415DEF-04B2-4F58-9307-0B73D0A44E94}"/>
    <cellStyle name="Normal 2 3 2" xfId="76" xr:uid="{B1A94EE2-9026-4F60-A289-8E0B05F699F6}"/>
    <cellStyle name="Normal 2 3 2 2" xfId="281" xr:uid="{79BE7B28-CE6A-4E5D-9728-DDA415692C3A}"/>
    <cellStyle name="Normal 2 3 2 2 2" xfId="4657" xr:uid="{1FCFAEA1-FD0B-49A8-B91C-401773919A24}"/>
    <cellStyle name="Normal 2 3 2 3" xfId="4351" xr:uid="{176432E3-3EDE-4E5E-87FF-7EA0888BD973}"/>
    <cellStyle name="Normal 2 3 2 3 2" xfId="4553" xr:uid="{CD5E1689-66A4-413F-BBF0-9F8349E58303}"/>
    <cellStyle name="Normal 2 3 2 3 3" xfId="4735" xr:uid="{4C0BD04F-DD85-435D-87FA-7B99D0579E69}"/>
    <cellStyle name="Normal 2 3 2 3 4" xfId="4708" xr:uid="{1FBBFF04-1800-42C4-98A2-8D03EE3D82D3}"/>
    <cellStyle name="Normal 2 3 3" xfId="77" xr:uid="{C4FBFFFD-D6CF-4ED2-AF83-85DAEC46ED99}"/>
    <cellStyle name="Normal 2 3 4" xfId="78" xr:uid="{B72B3B34-C3D6-474E-BF52-A18B4A2CE837}"/>
    <cellStyle name="Normal 2 3 5" xfId="185" xr:uid="{0F21D6C4-8B8C-4EF5-AB56-F4C162F7816F}"/>
    <cellStyle name="Normal 2 3 5 2" xfId="4658" xr:uid="{8540927A-91EA-4F7B-A214-CEBDD5DBCD90}"/>
    <cellStyle name="Normal 2 3 6" xfId="4350" xr:uid="{E511EE53-56EC-40D9-BBD2-8E3977D4D3B0}"/>
    <cellStyle name="Normal 2 3 6 2" xfId="4552" xr:uid="{C2011122-1A77-456A-A2A7-57D140C7991F}"/>
    <cellStyle name="Normal 2 3 6 3" xfId="4734" xr:uid="{B1CB7C7F-9900-4FE3-8069-1C1CE05A8AF4}"/>
    <cellStyle name="Normal 2 3 6 4" xfId="4709" xr:uid="{0CF9DA15-E030-4C77-9959-E4CE1584724C}"/>
    <cellStyle name="Normal 2 3 7" xfId="5318" xr:uid="{DC56C061-612D-4B18-AF68-94728D4B235D}"/>
    <cellStyle name="Normal 2 4" xfId="79" xr:uid="{EBA32C72-27B0-4D3A-90C8-3E92D27C3977}"/>
    <cellStyle name="Normal 2 4 2" xfId="80" xr:uid="{9314C4EF-56FB-4450-94A8-6475E7443F26}"/>
    <cellStyle name="Normal 2 4 3" xfId="282" xr:uid="{0F657297-A1CB-479C-A36A-AAA7C33B59AD}"/>
    <cellStyle name="Normal 2 4 3 2" xfId="4659" xr:uid="{8154B711-1C40-4112-9996-1B40EC55A9B6}"/>
    <cellStyle name="Normal 2 4 3 3" xfId="4673" xr:uid="{C6D0DE9B-CA24-4FA8-A4E7-5C3A9AFBB017}"/>
    <cellStyle name="Normal 2 4 4" xfId="4554" xr:uid="{972DF63A-0C90-4640-BA17-06F9D672421A}"/>
    <cellStyle name="Normal 2 4 5" xfId="4754" xr:uid="{2E117BDF-B64A-43B4-ACAC-83F750222045}"/>
    <cellStyle name="Normal 2 4 6" xfId="4752" xr:uid="{B258FCF5-5843-4A22-9FAB-00E0FD4C25E0}"/>
    <cellStyle name="Normal 2 5" xfId="184" xr:uid="{9247850C-5E3B-44DF-AD1C-651E3707F620}"/>
    <cellStyle name="Normal 2 5 2" xfId="284" xr:uid="{ECCBA556-7E48-418C-9A1D-851ED7F10DA1}"/>
    <cellStyle name="Normal 2 5 2 2" xfId="2505" xr:uid="{2D753D64-ACAB-4871-A9A5-C60548F42954}"/>
    <cellStyle name="Normal 2 5 3" xfId="283" xr:uid="{92AF54B3-953E-4242-B2EF-E9872BD3B739}"/>
    <cellStyle name="Normal 2 5 3 2" xfId="4586" xr:uid="{2A667448-27B2-4D5A-833A-CCCBB89C354C}"/>
    <cellStyle name="Normal 2 5 3 3" xfId="4746" xr:uid="{BD9AF033-9FEE-47BF-BD27-B455F9A63012}"/>
    <cellStyle name="Normal 2 5 3 4" xfId="5302" xr:uid="{C6968A9B-0FC0-49C9-9A16-46CF97B84D8B}"/>
    <cellStyle name="Normal 2 5 4" xfId="4660" xr:uid="{F5A229E3-95CD-4DE7-B62B-C638AF36B4E9}"/>
    <cellStyle name="Normal 2 5 5" xfId="4615" xr:uid="{9332BEEE-DA00-4D1D-9EC4-FEBD9EF032E6}"/>
    <cellStyle name="Normal 2 5 6" xfId="4614" xr:uid="{7A63EB35-5EDE-4F8E-BBE6-E4FB9374D9BD}"/>
    <cellStyle name="Normal 2 5 7" xfId="4749" xr:uid="{88F89130-CCED-4C6F-8D34-A1E10DB48DEA}"/>
    <cellStyle name="Normal 2 5 8" xfId="4719" xr:uid="{105AC8D4-4C77-4774-B0E5-8E481E0D9DED}"/>
    <cellStyle name="Normal 2 6" xfId="285" xr:uid="{6A951EDC-3A8B-4C25-B9B2-A2D6A2554C87}"/>
    <cellStyle name="Normal 2 6 2" xfId="286" xr:uid="{4DA3F67B-DEAE-4196-B461-661FE944B4B5}"/>
    <cellStyle name="Normal 2 6 3" xfId="452" xr:uid="{555ECCFB-F0D3-45E5-9ACC-E6FF833E43B0}"/>
    <cellStyle name="Normal 2 6 3 2" xfId="5335" xr:uid="{87C7D4A1-DB3A-4B75-B479-BA0895D9FE8C}"/>
    <cellStyle name="Normal 2 6 4" xfId="4661" xr:uid="{D00F2AB0-A42A-4DCE-BBD1-1C059F9ACEAA}"/>
    <cellStyle name="Normal 2 6 5" xfId="4612" xr:uid="{3FD4991D-45FF-489E-B34C-A9F2CD0F2CF0}"/>
    <cellStyle name="Normal 2 6 5 2" xfId="4710" xr:uid="{0026E338-BEC7-4DE1-AC01-A0B0AF045BAB}"/>
    <cellStyle name="Normal 2 6 6" xfId="4598" xr:uid="{AADA5734-C1FF-4317-9616-5E0A51B66F6B}"/>
    <cellStyle name="Normal 2 6 7" xfId="5322" xr:uid="{2BE687EE-94A8-425C-AAA6-A6FB93050D75}"/>
    <cellStyle name="Normal 2 6 8" xfId="5331" xr:uid="{C2BBA67C-76DC-4FC8-A53B-211BCD8558DA}"/>
    <cellStyle name="Normal 2 7" xfId="287" xr:uid="{B821CEA8-E6E4-47DE-A6A0-55EDC68D083A}"/>
    <cellStyle name="Normal 2 7 2" xfId="4456" xr:uid="{90BE6AB1-63D7-43A7-B932-E87B1F52718F}"/>
    <cellStyle name="Normal 2 7 3" xfId="4662" xr:uid="{5CFE7A6A-298C-46C4-9D08-1608E4A7FC6C}"/>
    <cellStyle name="Normal 2 7 4" xfId="5303" xr:uid="{08BDF74C-7FB2-4053-BECF-5E54EE82BC8C}"/>
    <cellStyle name="Normal 2 8" xfId="4508" xr:uid="{192FD570-0AD6-4745-B383-11A69A53CF70}"/>
    <cellStyle name="Normal 2 9" xfId="4653" xr:uid="{68A8369B-B07E-4954-A651-98AB9E3485A6}"/>
    <cellStyle name="Normal 20" xfId="434" xr:uid="{5AF50CA2-BBAF-4BF2-8D2F-B0F7DEDA11CB}"/>
    <cellStyle name="Normal 20 2" xfId="435" xr:uid="{F8C16C1A-5F7E-4A96-9127-6DA7325C6FE7}"/>
    <cellStyle name="Normal 20 2 2" xfId="436" xr:uid="{7FB085D2-5E82-44F3-BF11-AEE252364EEA}"/>
    <cellStyle name="Normal 20 2 2 2" xfId="4425" xr:uid="{6DB56601-71F7-4B46-9585-EAB143419E1B}"/>
    <cellStyle name="Normal 20 2 2 3" xfId="4417" xr:uid="{BC63D02C-A0AD-4299-9658-FAAF5500B457}"/>
    <cellStyle name="Normal 20 2 2 4" xfId="4582" xr:uid="{051BA29A-9878-4832-BD5D-1384A954407D}"/>
    <cellStyle name="Normal 20 2 2 5" xfId="4744" xr:uid="{53A526D2-E22F-41A7-82FD-5071D5976F75}"/>
    <cellStyle name="Normal 20 2 3" xfId="4420" xr:uid="{16967488-F8C1-4486-AADB-17DD6033DB03}"/>
    <cellStyle name="Normal 20 2 4" xfId="4416" xr:uid="{FD99002C-2BF6-4BFF-94B3-D5E0816A7519}"/>
    <cellStyle name="Normal 20 2 5" xfId="4581" xr:uid="{164870DE-F084-4B7E-8748-6DC3CA8C4F9C}"/>
    <cellStyle name="Normal 20 2 6" xfId="4743" xr:uid="{BC7BBCB3-33C2-4047-BCE7-8ADB2B0F6F41}"/>
    <cellStyle name="Normal 20 3" xfId="1167" xr:uid="{6A268E74-6388-4446-82CC-ED6AF97BFF71}"/>
    <cellStyle name="Normal 20 3 2" xfId="4457" xr:uid="{33D0935D-EE52-4A11-BCB3-53E2CDB43B94}"/>
    <cellStyle name="Normal 20 4" xfId="4352" xr:uid="{95744E63-FB8A-4B0F-98C6-7B0CEB057497}"/>
    <cellStyle name="Normal 20 4 2" xfId="4555" xr:uid="{DD5D9C83-FB66-4D65-B81E-05650BAADD9F}"/>
    <cellStyle name="Normal 20 4 3" xfId="4736" xr:uid="{8B753EAF-9499-4298-9C70-C6E792856570}"/>
    <cellStyle name="Normal 20 4 4" xfId="4711" xr:uid="{1585B730-BA84-455E-9994-245D58923591}"/>
    <cellStyle name="Normal 20 5" xfId="4433" xr:uid="{A0E18427-6DB1-43B2-BFE0-609C52F34A58}"/>
    <cellStyle name="Normal 20 5 2" xfId="5328" xr:uid="{20CD1CB3-5695-4716-B19B-D50730D765F0}"/>
    <cellStyle name="Normal 20 6" xfId="4587" xr:uid="{2C489718-3105-489C-863E-105E579C6C8B}"/>
    <cellStyle name="Normal 20 7" xfId="4696" xr:uid="{B680D102-419E-41F3-9883-C3A32173B2B3}"/>
    <cellStyle name="Normal 20 8" xfId="4717" xr:uid="{B1DEF378-BDC4-410D-96BB-4E818E2D6101}"/>
    <cellStyle name="Normal 20 9" xfId="4716" xr:uid="{D014D13A-E8AF-4735-835A-D260473B2AD3}"/>
    <cellStyle name="Normal 21" xfId="437" xr:uid="{D38A4AE9-6B49-48C4-8FBF-1BA7F6E1AEE3}"/>
    <cellStyle name="Normal 21 2" xfId="438" xr:uid="{0C7B1210-041B-4D81-A633-112238267D7E}"/>
    <cellStyle name="Normal 21 2 2" xfId="439" xr:uid="{735941F9-3B18-4A89-99C8-EF7CA80743FB}"/>
    <cellStyle name="Normal 21 3" xfId="4353" xr:uid="{512823B8-AC3F-4860-9DFE-FE335F22D51F}"/>
    <cellStyle name="Normal 21 3 2" xfId="4459" xr:uid="{3BE2AAD0-EF8D-4566-9634-F2BFA2B6E5DB}"/>
    <cellStyle name="Normal 21 3 3" xfId="4458" xr:uid="{EC438606-D755-495B-A961-5BAB4955D7D4}"/>
    <cellStyle name="Normal 21 4" xfId="4570" xr:uid="{E377B202-E4C9-4DDF-A95F-133F3BDB9BD8}"/>
    <cellStyle name="Normal 21 5" xfId="4737" xr:uid="{E7497040-E5A8-426F-B09F-63F89F32A800}"/>
    <cellStyle name="Normal 22" xfId="440" xr:uid="{8591FE1D-1E59-4BC8-944B-80E5079246AF}"/>
    <cellStyle name="Normal 22 2" xfId="441" xr:uid="{6232B232-531C-4241-A2D2-3B6D54F355E7}"/>
    <cellStyle name="Normal 22 3" xfId="4310" xr:uid="{65E5C26A-2C4B-427F-ADDF-B596AAF8B158}"/>
    <cellStyle name="Normal 22 3 2" xfId="4354" xr:uid="{63340A15-AD3B-4FD7-9CEA-3FF498BE6262}"/>
    <cellStyle name="Normal 22 3 2 2" xfId="4461" xr:uid="{057E1916-DE0B-4BB9-9CA5-C1C7118BF1BC}"/>
    <cellStyle name="Normal 22 3 3" xfId="4460" xr:uid="{674BE48C-431B-40F0-8F62-EF2EAA825AD0}"/>
    <cellStyle name="Normal 22 3 4" xfId="4691" xr:uid="{8B7C76CD-3E56-4E6D-B3C4-1A32FEBB5BC2}"/>
    <cellStyle name="Normal 22 4" xfId="4313" xr:uid="{D40E9C87-18ED-4B87-B1D0-976D37856820}"/>
    <cellStyle name="Normal 22 4 2" xfId="4431" xr:uid="{BC09FA81-0BFA-4FA5-A316-8D5B9B88250B}"/>
    <cellStyle name="Normal 22 4 3" xfId="4571" xr:uid="{1A36703B-5ABF-4028-BBAD-861FC8E766DB}"/>
    <cellStyle name="Normal 22 4 3 2" xfId="4590" xr:uid="{3261B703-6FAE-413D-989C-8ABE291E289E}"/>
    <cellStyle name="Normal 22 4 3 3" xfId="4748" xr:uid="{9DF103AA-F1A8-4B95-B30B-48042FE8AB46}"/>
    <cellStyle name="Normal 22 4 3 4" xfId="5338" xr:uid="{02216DBB-7612-4F5C-A222-5B0F1D58F4FA}"/>
    <cellStyle name="Normal 22 4 3 5" xfId="5334" xr:uid="{075CDC53-3500-4D54-8C5C-78CD952ED89F}"/>
    <cellStyle name="Normal 22 4 4" xfId="4692" xr:uid="{CF3A5608-5C52-470E-AF43-959D7A85B2A6}"/>
    <cellStyle name="Normal 22 4 5" xfId="4604" xr:uid="{894436E1-C1B4-4F9F-9C4A-0057B8BDC15C}"/>
    <cellStyle name="Normal 22 4 6" xfId="4595" xr:uid="{6430E636-9F58-4FB5-B048-EBBBCBDDD94D}"/>
    <cellStyle name="Normal 22 4 7" xfId="4594" xr:uid="{3142E292-15A2-4FAF-85C8-87AFDAF36219}"/>
    <cellStyle name="Normal 22 4 8" xfId="4593" xr:uid="{49D144FD-68AF-4AFD-B920-5A93C73844B6}"/>
    <cellStyle name="Normal 22 4 9" xfId="4592" xr:uid="{76B80AC5-FD4D-46BF-A005-1C2B9EDB7910}"/>
    <cellStyle name="Normal 22 5" xfId="4738" xr:uid="{706C731A-E36B-4475-B743-EABC6711C1D8}"/>
    <cellStyle name="Normal 23" xfId="442" xr:uid="{7E4F174C-41DB-4C27-8BB5-FFFEE017BE06}"/>
    <cellStyle name="Normal 23 2" xfId="2500" xr:uid="{EA5C17F0-E1F2-445F-8195-B59FD2DB150F}"/>
    <cellStyle name="Normal 23 2 2" xfId="4356" xr:uid="{28810A55-90AE-4C23-B3E6-089AFE647E02}"/>
    <cellStyle name="Normal 23 2 2 2" xfId="4751" xr:uid="{F9853E43-4E72-40F2-9AC6-C9025BE32861}"/>
    <cellStyle name="Normal 23 2 2 3" xfId="4693" xr:uid="{2C09CED1-B852-4024-B402-FD18920B83CD}"/>
    <cellStyle name="Normal 23 2 2 4" xfId="4663" xr:uid="{976E6ADF-7A4C-4FF2-87B2-C905F6D4695F}"/>
    <cellStyle name="Normal 23 2 3" xfId="4605" xr:uid="{B1DB7BAE-4C81-4DBC-B4BF-2BF6A45E37F3}"/>
    <cellStyle name="Normal 23 2 4" xfId="4712" xr:uid="{EC391F3A-4AD9-4A53-8552-073CA224CFDA}"/>
    <cellStyle name="Normal 23 3" xfId="4426" xr:uid="{1BCB36D6-399E-4F46-B11A-1462BC215D55}"/>
    <cellStyle name="Normal 23 4" xfId="4355" xr:uid="{22259FF3-A6FC-4985-938C-68CD088A4FEE}"/>
    <cellStyle name="Normal 23 5" xfId="4572" xr:uid="{5A3943CD-0FFC-4A5F-A680-9C04970BE4E2}"/>
    <cellStyle name="Normal 23 6" xfId="4739" xr:uid="{1EEB27D4-77BE-4925-A359-55FA5F992AEE}"/>
    <cellStyle name="Normal 24" xfId="443" xr:uid="{B25F61A0-E7AA-4972-9D6C-AEB9263F3B9F}"/>
    <cellStyle name="Normal 24 2" xfId="444" xr:uid="{FDD3E683-9D92-4EA2-B5DE-2F4B9977A434}"/>
    <cellStyle name="Normal 24 2 2" xfId="4428" xr:uid="{7C44D51A-8B9D-4919-954A-9D2AA1E20065}"/>
    <cellStyle name="Normal 24 2 3" xfId="4358" xr:uid="{D3823E46-8F0E-4851-BC57-A6F1885359B9}"/>
    <cellStyle name="Normal 24 2 4" xfId="4574" xr:uid="{18B3DC81-65F9-470C-90C3-84A53BEFA5EA}"/>
    <cellStyle name="Normal 24 2 5" xfId="4741" xr:uid="{0679C275-2353-4643-9D90-C58EAA017C91}"/>
    <cellStyle name="Normal 24 3" xfId="4427" xr:uid="{4C255599-FF3C-4E72-AB95-88E4E8AA5082}"/>
    <cellStyle name="Normal 24 4" xfId="4357" xr:uid="{14493957-2F64-47DF-A5EC-34711AA7F221}"/>
    <cellStyle name="Normal 24 5" xfId="4573" xr:uid="{757C7F04-0F0A-48E0-931F-BCA5022AFE6F}"/>
    <cellStyle name="Normal 24 6" xfId="4740" xr:uid="{E3872E47-AF3A-43A7-AA59-E4286F8A77A2}"/>
    <cellStyle name="Normal 25" xfId="451" xr:uid="{292E5353-A765-476D-AFD4-B89087139B04}"/>
    <cellStyle name="Normal 25 2" xfId="4360" xr:uid="{E995F76D-88A2-4204-8168-9659DD876903}"/>
    <cellStyle name="Normal 25 2 2" xfId="5337" xr:uid="{47B293A9-2619-4B42-990C-373D6AA2D3A9}"/>
    <cellStyle name="Normal 25 3" xfId="4429" xr:uid="{FA4DDFEB-A779-4B98-94DE-BEECC31A4AB3}"/>
    <cellStyle name="Normal 25 4" xfId="4359" xr:uid="{0881C2A3-5304-49B0-918F-781B99008AEE}"/>
    <cellStyle name="Normal 25 5" xfId="4575" xr:uid="{F04E3266-313E-4BCD-A31A-D23378E162EC}"/>
    <cellStyle name="Normal 26" xfId="2498" xr:uid="{329FDF04-1E3D-455C-9039-D119F9979096}"/>
    <cellStyle name="Normal 26 2" xfId="2499" xr:uid="{B112C2F1-F6E0-469C-BD48-40ADA8F25D18}"/>
    <cellStyle name="Normal 26 2 2" xfId="4362" xr:uid="{9AD1E13A-960C-49F6-BA91-2B3CB41BBDB6}"/>
    <cellStyle name="Normal 26 3" xfId="4361" xr:uid="{61FDC036-C01A-4BAE-90FF-91ACB3BF5BF8}"/>
    <cellStyle name="Normal 26 3 2" xfId="4436" xr:uid="{E127792E-D0CB-4937-942E-F3E189E1364D}"/>
    <cellStyle name="Normal 27" xfId="2507" xr:uid="{3662C16E-B310-48E6-AF37-6B71715E261D}"/>
    <cellStyle name="Normal 27 2" xfId="4364" xr:uid="{26C08316-FFF2-44EB-BF97-093C551AB644}"/>
    <cellStyle name="Normal 27 3" xfId="4363" xr:uid="{D8ED73CC-DF28-4130-A09A-D45EBBCD1FB6}"/>
    <cellStyle name="Normal 27 4" xfId="4599" xr:uid="{B06AB087-5079-49AA-9BF0-1C5A90783AB1}"/>
    <cellStyle name="Normal 27 5" xfId="5320" xr:uid="{5BF76D9E-CFB3-4461-B093-3B53C7958D71}"/>
    <cellStyle name="Normal 27 6" xfId="4589" xr:uid="{C15A8503-65EC-47BE-8537-DC22D9957340}"/>
    <cellStyle name="Normal 27 7" xfId="5332" xr:uid="{5773219C-04D5-4E50-9705-0CD8FE6281EC}"/>
    <cellStyle name="Normal 28" xfId="4365" xr:uid="{017B87F4-3E8B-409F-8BEB-CC1F7A46F211}"/>
    <cellStyle name="Normal 28 2" xfId="4366" xr:uid="{B0FCEE2F-3F5D-4D40-989D-B26E7091D547}"/>
    <cellStyle name="Normal 28 3" xfId="4367" xr:uid="{5EF75816-9BB6-4641-822D-03B8813A746E}"/>
    <cellStyle name="Normal 29" xfId="4368" xr:uid="{82777ED4-B916-46DA-9D6F-EC3FDAF2F2DD}"/>
    <cellStyle name="Normal 29 2" xfId="4369" xr:uid="{2D96134E-FADB-4148-9E52-B04325B3A410}"/>
    <cellStyle name="Normal 3" xfId="2" xr:uid="{665067A7-73F8-4B7E-BFD2-7BB3B9468366}"/>
    <cellStyle name="Normal 3 2" xfId="81" xr:uid="{E7B16D1D-A905-4473-B815-B9E06A44A101}"/>
    <cellStyle name="Normal 3 2 2" xfId="82" xr:uid="{26D83CD8-ADB4-4417-83D8-196EA4FF115E}"/>
    <cellStyle name="Normal 3 2 2 2" xfId="288" xr:uid="{037BB272-56E9-4504-8465-9946B381614B}"/>
    <cellStyle name="Normal 3 2 2 2 2" xfId="4665" xr:uid="{4123C5DC-AB71-421D-B2EA-2A1AD2582B56}"/>
    <cellStyle name="Normal 3 2 2 3" xfId="4556" xr:uid="{64E83E9F-C983-434F-B7DF-16BC77E6C6AA}"/>
    <cellStyle name="Normal 3 2 3" xfId="83" xr:uid="{B1A563F7-A0F4-4DFE-80BB-A096160D767A}"/>
    <cellStyle name="Normal 3 2 4" xfId="289" xr:uid="{162B1AD4-849C-4CFE-A865-5424DFB2D168}"/>
    <cellStyle name="Normal 3 2 4 2" xfId="4666" xr:uid="{70B648F9-56A4-4CE1-8F99-C4A117EA833D}"/>
    <cellStyle name="Normal 3 2 5" xfId="2506" xr:uid="{34B8A362-C588-46AB-85FA-0692BF0E3562}"/>
    <cellStyle name="Normal 3 2 5 2" xfId="4509" xr:uid="{28406A15-CB7C-4B64-8F3E-80800085F4B8}"/>
    <cellStyle name="Normal 3 2 5 3" xfId="5304" xr:uid="{E7F5A307-A888-48A9-8090-D40105E7FEE2}"/>
    <cellStyle name="Normal 3 3" xfId="84" xr:uid="{1AD6D27B-7FB6-49A3-A42E-1F457B6C1238}"/>
    <cellStyle name="Normal 3 3 2" xfId="290" xr:uid="{D0A6041C-78F3-4537-8B68-44A910BB264E}"/>
    <cellStyle name="Normal 3 3 2 2" xfId="4667" xr:uid="{D6624447-7A13-43CB-8670-D01B83D85EAE}"/>
    <cellStyle name="Normal 3 3 3" xfId="4557" xr:uid="{E6EE2862-2A74-41E2-B663-F354D4D92DD0}"/>
    <cellStyle name="Normal 3 4" xfId="85" xr:uid="{739578AD-E54B-4032-A8C6-FBACF2610E0C}"/>
    <cellStyle name="Normal 3 4 2" xfId="2502" xr:uid="{0128DFD7-B6C9-46F1-837A-0B36CEF4D3A7}"/>
    <cellStyle name="Normal 3 4 2 2" xfId="4668" xr:uid="{86A0BBD2-1D96-4AAC-ABD8-248EBB1EEC4D}"/>
    <cellStyle name="Normal 3 4 3" xfId="5341" xr:uid="{95FBF7C1-A274-417C-A5D5-1CA9A3F436A7}"/>
    <cellStyle name="Normal 3 5" xfId="2501" xr:uid="{F1758847-4D2D-47D8-A686-2D8AC2D4485F}"/>
    <cellStyle name="Normal 3 5 2" xfId="4669" xr:uid="{8AE75C47-0BCF-4A1C-9DF6-211E91028A32}"/>
    <cellStyle name="Normal 3 5 3" xfId="4745" xr:uid="{0988C9A7-300C-456F-BDC6-399D52F1C4C2}"/>
    <cellStyle name="Normal 3 5 4" xfId="4713" xr:uid="{45AB54E4-C210-473A-BBEE-F4DD1665CE66}"/>
    <cellStyle name="Normal 3 6" xfId="4664" xr:uid="{DF4FE0DB-819E-4E67-A0F5-F30B4859B873}"/>
    <cellStyle name="Normal 3 6 2" xfId="5336" xr:uid="{404F3F7F-B525-4337-87B1-7F1B49D4383B}"/>
    <cellStyle name="Normal 3 6 2 2" xfId="5333" xr:uid="{2F17DA85-DC4E-4A69-BCB0-06A816CB4109}"/>
    <cellStyle name="Normal 30" xfId="4370" xr:uid="{AFC87A00-D973-4691-9CC7-54868A225B84}"/>
    <cellStyle name="Normal 30 2" xfId="4371" xr:uid="{142FC16B-98ED-41F4-998E-D65789A71EE0}"/>
    <cellStyle name="Normal 31" xfId="4372" xr:uid="{FB196236-768E-460D-A125-920E18408CE6}"/>
    <cellStyle name="Normal 31 2" xfId="4373" xr:uid="{C37EEEAC-BE81-4E7A-888C-BA7E4F9EB3EA}"/>
    <cellStyle name="Normal 32" xfId="4374" xr:uid="{8E8F27D3-0054-4D86-8DFD-0AADE3A86B7F}"/>
    <cellStyle name="Normal 33" xfId="4375" xr:uid="{AF6F9AAB-2974-45D8-9BE6-9B834DD69EF2}"/>
    <cellStyle name="Normal 33 2" xfId="4376" xr:uid="{F4342251-502C-497F-9AAC-EE59C701D9D8}"/>
    <cellStyle name="Normal 34" xfId="4377" xr:uid="{004066FD-7F03-474A-B7C4-FE48C9997C1D}"/>
    <cellStyle name="Normal 34 2" xfId="4378" xr:uid="{D6A0FBCC-C578-484B-9394-09431336CBD1}"/>
    <cellStyle name="Normal 35" xfId="4379" xr:uid="{585F9D79-9DFB-44B1-91C1-A681A1142B30}"/>
    <cellStyle name="Normal 35 2" xfId="4380" xr:uid="{1BA0D0F7-0B48-467A-B66E-43C71B5C88E0}"/>
    <cellStyle name="Normal 36" xfId="4381" xr:uid="{1AC51345-3346-478F-9C8D-7C4A1D93EB1E}"/>
    <cellStyle name="Normal 36 2" xfId="4382" xr:uid="{0B2F95C3-0693-48FF-84F0-5FF1812F62D2}"/>
    <cellStyle name="Normal 37" xfId="4383" xr:uid="{08775080-0D81-4660-BBEA-6E88335F2E24}"/>
    <cellStyle name="Normal 37 2" xfId="4384" xr:uid="{DEC098C8-7BE7-4875-B242-8CBF86B2C4EE}"/>
    <cellStyle name="Normal 38" xfId="4385" xr:uid="{C439BA8C-A075-4338-B07D-96DE5CF0FAA4}"/>
    <cellStyle name="Normal 38 2" xfId="4386" xr:uid="{DFC40BD3-4024-4BBE-BC4D-6484ABC2F0A8}"/>
    <cellStyle name="Normal 39" xfId="4387" xr:uid="{0D8E8EEE-1372-4149-A3B0-A980254B0999}"/>
    <cellStyle name="Normal 39 2" xfId="4388" xr:uid="{56255976-32F6-4231-AC10-D89CE65FAB98}"/>
    <cellStyle name="Normal 39 2 2" xfId="4389" xr:uid="{B1E972BC-8AA1-452A-B6D5-9A838E2CFA4D}"/>
    <cellStyle name="Normal 39 3" xfId="4390" xr:uid="{0CD17C70-2F82-4202-B630-3825EE5F6F8B}"/>
    <cellStyle name="Normal 4" xfId="86" xr:uid="{E9AB670E-4A37-4097-B28E-0A4FD7CC068C}"/>
    <cellStyle name="Normal 4 2" xfId="87" xr:uid="{A1339761-8DD0-4246-B4AF-A232EC069EA0}"/>
    <cellStyle name="Normal 4 2 2" xfId="88" xr:uid="{5CB4FDB6-0B45-4883-8832-B44121C1640A}"/>
    <cellStyle name="Normal 4 2 2 2" xfId="445" xr:uid="{D32866CB-42A4-4AE9-974E-54C6A937F7FF}"/>
    <cellStyle name="Normal 4 2 2 3" xfId="2807" xr:uid="{AA0D7805-2E3A-4505-A1AE-C387AF91970B}"/>
    <cellStyle name="Normal 4 2 2 4" xfId="2808" xr:uid="{9655003C-01F5-4070-9E6B-04A28ACF3110}"/>
    <cellStyle name="Normal 4 2 2 4 2" xfId="2809" xr:uid="{4B80CA01-6C7A-4FBB-8852-1AB1C5018844}"/>
    <cellStyle name="Normal 4 2 2 4 3" xfId="2810" xr:uid="{3A246B12-5B5A-4379-A5B5-B2FEDF019CC2}"/>
    <cellStyle name="Normal 4 2 2 4 3 2" xfId="2811" xr:uid="{7FE3752B-3028-4938-9B4F-5D91738DD71E}"/>
    <cellStyle name="Normal 4 2 2 4 3 3" xfId="4312" xr:uid="{68A8D479-9F4F-4D61-BB16-0EC9B46FA576}"/>
    <cellStyle name="Normal 4 2 3" xfId="2493" xr:uid="{99240CBD-C241-46F1-9F56-F0A0958A3227}"/>
    <cellStyle name="Normal 4 2 3 2" xfId="2504" xr:uid="{4B7BAB05-67FB-4007-851F-4A88FB2267B1}"/>
    <cellStyle name="Normal 4 2 3 2 2" xfId="4462" xr:uid="{808D0134-40E7-4326-AF51-4311EE3CA9FD}"/>
    <cellStyle name="Normal 4 2 3 3" xfId="4463" xr:uid="{33FFDD54-6FA8-4295-A520-8C6E55295E75}"/>
    <cellStyle name="Normal 4 2 3 3 2" xfId="4464" xr:uid="{550473F4-D2E2-4910-9D26-6DBF4AF54664}"/>
    <cellStyle name="Normal 4 2 3 4" xfId="4465" xr:uid="{B590969B-E7F3-4522-9C99-D540C2E5F25E}"/>
    <cellStyle name="Normal 4 2 3 5" xfId="4466" xr:uid="{706ABF31-616B-4FA3-A215-0B146D351877}"/>
    <cellStyle name="Normal 4 2 4" xfId="2494" xr:uid="{069FFA95-D04A-4F5A-A249-E548033BFCE6}"/>
    <cellStyle name="Normal 4 2 4 2" xfId="4392" xr:uid="{BE1605D2-92A1-4337-8173-E334876EB29E}"/>
    <cellStyle name="Normal 4 2 4 2 2" xfId="4467" xr:uid="{5E43D2ED-AB9E-4F8B-9536-C78831F96782}"/>
    <cellStyle name="Normal 4 2 4 2 3" xfId="4694" xr:uid="{7654C8A1-51CF-4FB8-B890-02ECFD027BEB}"/>
    <cellStyle name="Normal 4 2 4 2 4" xfId="4613" xr:uid="{C39600D9-AFB3-46F6-A80B-2F7E0CC27F1D}"/>
    <cellStyle name="Normal 4 2 4 3" xfId="4576" xr:uid="{089557BD-0665-43FB-89B1-2EB4E8E7F2E8}"/>
    <cellStyle name="Normal 4 2 4 4" xfId="4714" xr:uid="{DF379FE4-4302-4C02-8C6A-1512A8ED7846}"/>
    <cellStyle name="Normal 4 2 5" xfId="1168" xr:uid="{9C093525-EDA9-4DDA-A295-3F611C42B8CD}"/>
    <cellStyle name="Normal 4 2 6" xfId="4558" xr:uid="{36C180C2-0AD0-4BA4-BF55-FF49CE283D31}"/>
    <cellStyle name="Normal 4 3" xfId="528" xr:uid="{BDD6DC22-C63A-4CC4-B5BE-BDF028F357E3}"/>
    <cellStyle name="Normal 4 3 2" xfId="1170" xr:uid="{DD56E2BE-BDA3-43CF-8844-C7BD717310C5}"/>
    <cellStyle name="Normal 4 3 2 2" xfId="1171" xr:uid="{64E6F54E-B219-405D-85CB-2777CBBA2715}"/>
    <cellStyle name="Normal 4 3 2 3" xfId="1172" xr:uid="{0A1668D8-DEEF-4BCB-AA6C-6ADFB1D4A3C6}"/>
    <cellStyle name="Normal 4 3 3" xfId="1169" xr:uid="{C0F55257-27A9-4403-81D1-F9C1C37FABF4}"/>
    <cellStyle name="Normal 4 3 3 2" xfId="4434" xr:uid="{A21C0FA0-700F-4C83-87F4-2474F4B53E00}"/>
    <cellStyle name="Normal 4 3 4" xfId="2812" xr:uid="{3CEAC94A-E84E-4B6B-ABC4-44AAEF7234B1}"/>
    <cellStyle name="Normal 4 3 5" xfId="2813" xr:uid="{FD905D7A-56DD-4612-B93C-EC146CDC55F9}"/>
    <cellStyle name="Normal 4 3 5 2" xfId="2814" xr:uid="{9AB34508-1416-4CBE-AEAD-364098733511}"/>
    <cellStyle name="Normal 4 3 5 3" xfId="2815" xr:uid="{59D07DF2-0144-46E7-BBCA-A8E2EBAE9AD1}"/>
    <cellStyle name="Normal 4 3 5 3 2" xfId="2816" xr:uid="{D9B45918-2F20-44C8-9640-FCFE2AC8AA12}"/>
    <cellStyle name="Normal 4 3 5 3 3" xfId="4311" xr:uid="{C6369648-3479-42F6-B554-C85B02849EE5}"/>
    <cellStyle name="Normal 4 3 6" xfId="4314" xr:uid="{84C66205-CC39-4F43-AEA8-93229E769A78}"/>
    <cellStyle name="Normal 4 4" xfId="453" xr:uid="{4CB41126-A289-48E5-A479-DDFA4E9CB459}"/>
    <cellStyle name="Normal 4 4 2" xfId="2495" xr:uid="{12C8171A-AC22-4D29-BDAE-653BFA0D0A7B}"/>
    <cellStyle name="Normal 4 4 3" xfId="2503" xr:uid="{7A38ECA2-5D8D-426C-998C-8315FF8CBA29}"/>
    <cellStyle name="Normal 4 4 3 2" xfId="4317" xr:uid="{47BDDB17-BC47-4016-822C-363552F441FB}"/>
    <cellStyle name="Normal 4 4 3 3" xfId="4316" xr:uid="{16C7C2D3-B288-479E-9E5B-6B962F00CB23}"/>
    <cellStyle name="Normal 4 4 4" xfId="4747" xr:uid="{AD7E181D-433F-4E8F-99E3-33E954C89BAC}"/>
    <cellStyle name="Normal 4 5" xfId="2496" xr:uid="{54FF2A44-EDC6-492C-BA6B-977F1D1E55CF}"/>
    <cellStyle name="Normal 4 5 2" xfId="4391" xr:uid="{36734C85-221A-40DD-B367-12F7EF47B6D3}"/>
    <cellStyle name="Normal 4 6" xfId="2497" xr:uid="{264BE631-42A6-4515-84D7-1A375B47B605}"/>
    <cellStyle name="Normal 4 7" xfId="900" xr:uid="{EFD656C0-1842-43E4-9383-2617061A46BD}"/>
    <cellStyle name="Normal 40" xfId="4393" xr:uid="{C4ACB3FB-E368-4DF9-B220-5A5E26806312}"/>
    <cellStyle name="Normal 40 2" xfId="4394" xr:uid="{DCF56487-B6CD-47C0-BD86-85D2306B3BB3}"/>
    <cellStyle name="Normal 40 2 2" xfId="4395" xr:uid="{739C8A0A-8EAE-4A7E-B974-092EE2EB9418}"/>
    <cellStyle name="Normal 40 3" xfId="4396" xr:uid="{50EFDFA2-337D-4DCC-B6CA-0E1702454CC5}"/>
    <cellStyle name="Normal 41" xfId="4397" xr:uid="{8FF0EDD0-1B5E-4B48-8F0B-2D964BBF9199}"/>
    <cellStyle name="Normal 41 2" xfId="4398" xr:uid="{8DADC16C-7312-443B-9E4F-F4C4802AB39C}"/>
    <cellStyle name="Normal 42" xfId="4399" xr:uid="{482217DB-0A37-4BC9-97A6-98F62C9C13F0}"/>
    <cellStyle name="Normal 42 2" xfId="4400" xr:uid="{B387022A-A603-4E88-A1F5-E46FB0946220}"/>
    <cellStyle name="Normal 43" xfId="4401" xr:uid="{FFF4CAF8-8F4A-414A-9E77-02DB037A88E0}"/>
    <cellStyle name="Normal 43 2" xfId="4402" xr:uid="{8A1596C2-7C15-48C2-B7E5-3615CF88926D}"/>
    <cellStyle name="Normal 44" xfId="4412" xr:uid="{D3A5D6B4-D290-4D70-9666-19CA52793F61}"/>
    <cellStyle name="Normal 44 2" xfId="4413" xr:uid="{2BCC9091-39EC-460B-BD2E-AC57B7327034}"/>
    <cellStyle name="Normal 45" xfId="4674" xr:uid="{9564A11D-5D06-44FA-9E4A-7742B7BEA5BF}"/>
    <cellStyle name="Normal 45 2" xfId="5324" xr:uid="{D5C3A097-238D-48C9-A46E-C045D0144EFD}"/>
    <cellStyle name="Normal 45 3" xfId="5323" xr:uid="{9A77E1C9-20D6-4A83-A88E-D5052D5006CB}"/>
    <cellStyle name="Normal 5" xfId="89" xr:uid="{DAC992CE-356C-4295-B70D-A4ACA00FB6CD}"/>
    <cellStyle name="Normal 5 10" xfId="291" xr:uid="{39D36018-E517-4875-815F-183FFBC4BA95}"/>
    <cellStyle name="Normal 5 10 2" xfId="529" xr:uid="{836A8716-5C2F-4397-924F-B8C8E4F064DA}"/>
    <cellStyle name="Normal 5 10 2 2" xfId="1173" xr:uid="{E6ED55C2-26DD-46A4-8068-C9F352448974}"/>
    <cellStyle name="Normal 5 10 2 3" xfId="2817" xr:uid="{6D158735-2FB1-44EF-A8D2-F08CEDEE77F4}"/>
    <cellStyle name="Normal 5 10 2 4" xfId="2818" xr:uid="{EFE4F652-EBBB-480F-9D94-795F8B55AF51}"/>
    <cellStyle name="Normal 5 10 3" xfId="1174" xr:uid="{13E2220F-749C-4135-9E00-E990826B2BFB}"/>
    <cellStyle name="Normal 5 10 3 2" xfId="2819" xr:uid="{879BD435-8112-4433-AEA2-5B634E11E4B3}"/>
    <cellStyle name="Normal 5 10 3 3" xfId="2820" xr:uid="{15D635DE-8A1B-4EFF-83F0-F354B7DA10E0}"/>
    <cellStyle name="Normal 5 10 3 4" xfId="2821" xr:uid="{D2761774-72D5-4D55-9A75-D8C89808B8B2}"/>
    <cellStyle name="Normal 5 10 4" xfId="2822" xr:uid="{F08AC765-5DB4-488C-A597-33B5107EBC03}"/>
    <cellStyle name="Normal 5 10 5" xfId="2823" xr:uid="{C92B66FA-42BA-4B0B-9A99-AEF1A01128BE}"/>
    <cellStyle name="Normal 5 10 6" xfId="2824" xr:uid="{56FCEFAF-6D71-4F60-B820-8E8C27B741AC}"/>
    <cellStyle name="Normal 5 11" xfId="292" xr:uid="{993D7EF6-621C-425E-856C-8A6F4E2D2482}"/>
    <cellStyle name="Normal 5 11 2" xfId="1175" xr:uid="{3B3232A5-6703-47C0-874A-1D20F608CBDE}"/>
    <cellStyle name="Normal 5 11 2 2" xfId="2825" xr:uid="{A1B885DE-F3C7-4004-872C-D46F61724AC0}"/>
    <cellStyle name="Normal 5 11 2 2 2" xfId="4403" xr:uid="{32062881-FD3E-425A-BFB4-9EF8B794F5E6}"/>
    <cellStyle name="Normal 5 11 2 2 3" xfId="4681" xr:uid="{297A1287-D303-4438-B4D2-57942AC5F414}"/>
    <cellStyle name="Normal 5 11 2 3" xfId="2826" xr:uid="{06FAEE16-682A-429A-A045-3371E9B8BC53}"/>
    <cellStyle name="Normal 5 11 2 4" xfId="2827" xr:uid="{F5E5B0FB-9EC3-4383-B111-55739EE76922}"/>
    <cellStyle name="Normal 5 11 3" xfId="2828" xr:uid="{13DE3E8C-CA7D-4F55-BA2E-DAE2A923E81B}"/>
    <cellStyle name="Normal 5 11 3 2" xfId="5340" xr:uid="{AF1B9E35-3D27-4938-834A-2F360E93E8DB}"/>
    <cellStyle name="Normal 5 11 4" xfId="2829" xr:uid="{A0946A19-779F-4506-BCEE-A4CCAA7827C0}"/>
    <cellStyle name="Normal 5 11 4 2" xfId="4577" xr:uid="{8D2FF2AE-D22E-4BF9-AECA-900AA49B4B39}"/>
    <cellStyle name="Normal 5 11 4 3" xfId="4682" xr:uid="{33CA306A-10DC-414D-BF87-38C3DEAF80CB}"/>
    <cellStyle name="Normal 5 11 4 4" xfId="4606" xr:uid="{CD217A2E-00C4-4AF6-A53B-28763CAFF21C}"/>
    <cellStyle name="Normal 5 11 5" xfId="2830" xr:uid="{F2233BF6-0341-4972-999B-B75B83D971A1}"/>
    <cellStyle name="Normal 5 12" xfId="1176" xr:uid="{E692135A-A6BC-4DC7-9967-328501878B25}"/>
    <cellStyle name="Normal 5 12 2" xfId="2831" xr:uid="{0440563C-F13B-4720-A56A-E38E0A30A3C0}"/>
    <cellStyle name="Normal 5 12 3" xfId="2832" xr:uid="{7D3CE74C-AE5F-4555-A0AE-28CC57D97F9E}"/>
    <cellStyle name="Normal 5 12 4" xfId="2833" xr:uid="{6FCC840C-C4BE-4EA1-97F2-7E8DC0E2732B}"/>
    <cellStyle name="Normal 5 13" xfId="901" xr:uid="{1612D0AD-F6F6-41C4-B337-AEA29A70B6AF}"/>
    <cellStyle name="Normal 5 13 2" xfId="2834" xr:uid="{484E4B92-94B6-4B09-AC77-4C16EA31012D}"/>
    <cellStyle name="Normal 5 13 3" xfId="2835" xr:uid="{73B336A5-DFF6-4CB4-8F34-A351C5E933AC}"/>
    <cellStyle name="Normal 5 13 4" xfId="2836" xr:uid="{14561CBD-899F-4E3D-AD43-6EE0527D003D}"/>
    <cellStyle name="Normal 5 14" xfId="2837" xr:uid="{F8B8A060-5D6B-4816-9F24-4BD5226953F1}"/>
    <cellStyle name="Normal 5 14 2" xfId="2838" xr:uid="{2722E91D-1BA0-4936-A677-0A7A064DF951}"/>
    <cellStyle name="Normal 5 15" xfId="2839" xr:uid="{37751820-DCC5-48C3-A799-5CAB0B0E1480}"/>
    <cellStyle name="Normal 5 16" xfId="2840" xr:uid="{B458FD43-A1AA-48F7-9B3A-30E7FE622EE7}"/>
    <cellStyle name="Normal 5 17" xfId="2841" xr:uid="{8F6B6E63-5F4C-4FD5-AA52-F0D119B9C363}"/>
    <cellStyle name="Normal 5 2" xfId="90" xr:uid="{55F4020B-86EE-4271-9D44-6079DC15207C}"/>
    <cellStyle name="Normal 5 2 2" xfId="187" xr:uid="{D4576B24-1AEA-4B77-A17B-212B4176E3BC}"/>
    <cellStyle name="Normal 5 2 2 2" xfId="188" xr:uid="{41A98918-95C1-428B-86FF-CBDEC94CAE5B}"/>
    <cellStyle name="Normal 5 2 2 2 2" xfId="189" xr:uid="{1EDE0A89-C82C-4C36-8034-5BC776D84270}"/>
    <cellStyle name="Normal 5 2 2 2 2 2" xfId="190" xr:uid="{5B9BB7C8-6E73-46C8-9233-BA8FD34E199A}"/>
    <cellStyle name="Normal 5 2 2 2 3" xfId="191" xr:uid="{AC3AE8C1-88D2-4131-A265-0DE7F98553FA}"/>
    <cellStyle name="Normal 5 2 2 2 4" xfId="4670" xr:uid="{A6D2372F-6952-492D-99D9-0DB407E08D9F}"/>
    <cellStyle name="Normal 5 2 2 2 5" xfId="5300" xr:uid="{43086217-BF18-433B-B034-A99CB782282F}"/>
    <cellStyle name="Normal 5 2 2 3" xfId="192" xr:uid="{4F8AB70E-2D80-452E-80ED-DF193F82914F}"/>
    <cellStyle name="Normal 5 2 2 3 2" xfId="193" xr:uid="{71691305-8774-40E6-A5C7-462A06B5A939}"/>
    <cellStyle name="Normal 5 2 2 4" xfId="194" xr:uid="{2DBF801E-A328-41AB-89C9-BFFE52938621}"/>
    <cellStyle name="Normal 5 2 2 5" xfId="293" xr:uid="{447CDB6E-85B2-4E7E-BB0A-96B333B34EE9}"/>
    <cellStyle name="Normal 5 2 2 6" xfId="4596" xr:uid="{6796EA18-589A-4278-A75D-78DE761FE8BA}"/>
    <cellStyle name="Normal 5 2 2 7" xfId="5329" xr:uid="{44EFD397-CC14-4AF6-9E68-482FB28F23EF}"/>
    <cellStyle name="Normal 5 2 3" xfId="195" xr:uid="{21F70C60-B773-4F1A-AA81-26364B2D0B8A}"/>
    <cellStyle name="Normal 5 2 3 2" xfId="196" xr:uid="{A53A8780-D1CF-4141-8E4F-D975C4125836}"/>
    <cellStyle name="Normal 5 2 3 2 2" xfId="197" xr:uid="{62E5945F-56F2-46CC-BC26-00E9B07CD11C}"/>
    <cellStyle name="Normal 5 2 3 2 3" xfId="4559" xr:uid="{C6849A47-876B-407B-B663-B04BC88E037E}"/>
    <cellStyle name="Normal 5 2 3 2 4" xfId="5301" xr:uid="{3BBA8DC5-516A-43BC-B9BE-355CD004EA3E}"/>
    <cellStyle name="Normal 5 2 3 3" xfId="198" xr:uid="{47D3DDC6-3325-471E-B58F-7529038270D7}"/>
    <cellStyle name="Normal 5 2 3 3 2" xfId="4742" xr:uid="{8D61F8AA-AC63-405D-B21D-1D9398F4834E}"/>
    <cellStyle name="Normal 5 2 3 4" xfId="4404" xr:uid="{3C9BF94F-D6EF-48A8-B95E-D85494C49D80}"/>
    <cellStyle name="Normal 5 2 3 4 2" xfId="4715" xr:uid="{144615E5-3ED4-40CC-A002-73C3BF4A865E}"/>
    <cellStyle name="Normal 5 2 3 5" xfId="4597" xr:uid="{5F703737-E719-40EB-960F-14BC248CC3EB}"/>
    <cellStyle name="Normal 5 2 3 6" xfId="5321" xr:uid="{0496069C-BD79-48D1-AEA8-3370C601F1FC}"/>
    <cellStyle name="Normal 5 2 3 7" xfId="5330" xr:uid="{CAD2070E-6BAF-4426-BE76-43E56A13DDA0}"/>
    <cellStyle name="Normal 5 2 4" xfId="199" xr:uid="{7FCA8E05-C653-467B-9F18-2CE891FA1A28}"/>
    <cellStyle name="Normal 5 2 4 2" xfId="200" xr:uid="{42E876DC-778C-4803-8FDC-E078E4B1F350}"/>
    <cellStyle name="Normal 5 2 5" xfId="201" xr:uid="{8723B305-250B-4530-AE89-8FB6DEC6D8A0}"/>
    <cellStyle name="Normal 5 2 6" xfId="186" xr:uid="{18534091-B479-4DEE-86BA-6680CEF862CC}"/>
    <cellStyle name="Normal 5 3" xfId="91" xr:uid="{89985419-5087-4E13-AC07-AE3F4392837C}"/>
    <cellStyle name="Normal 5 3 2" xfId="4406" xr:uid="{DE3E217A-BA97-4234-8A58-D749BC16240C}"/>
    <cellStyle name="Normal 5 3 3" xfId="4405" xr:uid="{8DED7DB1-C023-4EDF-9B6C-F134B98D86BA}"/>
    <cellStyle name="Normal 5 4" xfId="92" xr:uid="{F136E168-D9BE-4C03-8571-D98E8D40C75B}"/>
    <cellStyle name="Normal 5 4 10" xfId="2842" xr:uid="{36AECD2C-1033-4A52-BE92-2350DDF1F4CF}"/>
    <cellStyle name="Normal 5 4 11" xfId="2843" xr:uid="{14BEEA1D-B03F-4366-A387-53D3BC0D3D4E}"/>
    <cellStyle name="Normal 5 4 2" xfId="93" xr:uid="{35F5F3E8-118E-423F-B3B3-A00CBE97808D}"/>
    <cellStyle name="Normal 5 4 2 2" xfId="94" xr:uid="{CF395F0B-1945-47E6-9AA1-9F2BBD39928A}"/>
    <cellStyle name="Normal 5 4 2 2 2" xfId="294" xr:uid="{257EC6D2-A5F0-4FAA-9066-DFB14CD657AC}"/>
    <cellStyle name="Normal 5 4 2 2 2 2" xfId="530" xr:uid="{D557105B-2D12-424B-8D7E-7FDA5C59A99E}"/>
    <cellStyle name="Normal 5 4 2 2 2 2 2" xfId="531" xr:uid="{AA4FED5C-F842-4A93-BE0C-17ED8FEBDF13}"/>
    <cellStyle name="Normal 5 4 2 2 2 2 2 2" xfId="1177" xr:uid="{49A4440C-F158-44B3-A52F-494C2906B780}"/>
    <cellStyle name="Normal 5 4 2 2 2 2 2 2 2" xfId="1178" xr:uid="{D710B561-052A-4452-879B-97F5E1831E96}"/>
    <cellStyle name="Normal 5 4 2 2 2 2 2 3" xfId="1179" xr:uid="{EE17668A-D31C-4F40-B7BE-2F8E554FE6AD}"/>
    <cellStyle name="Normal 5 4 2 2 2 2 3" xfId="1180" xr:uid="{EF1EEC4F-DE70-49E5-BCFE-C892DC2FD804}"/>
    <cellStyle name="Normal 5 4 2 2 2 2 3 2" xfId="1181" xr:uid="{60413AF0-EC50-4B8A-ADF6-A45F10A6EEAC}"/>
    <cellStyle name="Normal 5 4 2 2 2 2 4" xfId="1182" xr:uid="{5F2D4554-5295-4FC1-8DA6-48A808EC453E}"/>
    <cellStyle name="Normal 5 4 2 2 2 3" xfId="532" xr:uid="{E3978230-7911-4F69-8F05-55B56B07B84B}"/>
    <cellStyle name="Normal 5 4 2 2 2 3 2" xfId="1183" xr:uid="{B955D87C-C82F-4468-AD6B-2681B1B59F50}"/>
    <cellStyle name="Normal 5 4 2 2 2 3 2 2" xfId="1184" xr:uid="{8A8E49A1-22C0-4FDF-AC9D-676B8AA97B07}"/>
    <cellStyle name="Normal 5 4 2 2 2 3 3" xfId="1185" xr:uid="{E31A90F7-F538-4799-8820-DDB2CCA97AAE}"/>
    <cellStyle name="Normal 5 4 2 2 2 3 4" xfId="2844" xr:uid="{48F7B9D6-4426-4073-9501-B2F2D04E8420}"/>
    <cellStyle name="Normal 5 4 2 2 2 4" xfId="1186" xr:uid="{BF7808AF-27FF-4D1A-ABDA-DA0ADCDD13E7}"/>
    <cellStyle name="Normal 5 4 2 2 2 4 2" xfId="1187" xr:uid="{C6A8E470-D406-48D9-95FF-D570BF1BCD10}"/>
    <cellStyle name="Normal 5 4 2 2 2 5" xfId="1188" xr:uid="{B6816EAD-96D0-40BA-AC26-E218453012E4}"/>
    <cellStyle name="Normal 5 4 2 2 2 6" xfId="2845" xr:uid="{D2DECC6B-4844-4740-A1D1-8A5BB95D738B}"/>
    <cellStyle name="Normal 5 4 2 2 3" xfId="295" xr:uid="{79918378-EB1E-4CDE-BA7E-96DD516B794E}"/>
    <cellStyle name="Normal 5 4 2 2 3 2" xfId="533" xr:uid="{788DD882-175B-4A21-91C9-EDC522B0DCA3}"/>
    <cellStyle name="Normal 5 4 2 2 3 2 2" xfId="534" xr:uid="{FA6874C0-BA3C-4903-8006-F00EE83E1D9C}"/>
    <cellStyle name="Normal 5 4 2 2 3 2 2 2" xfId="1189" xr:uid="{0401B33A-26A0-4A57-8792-0B2CC72C50F5}"/>
    <cellStyle name="Normal 5 4 2 2 3 2 2 2 2" xfId="1190" xr:uid="{82C08406-EAF0-43E7-843F-9567DC51D51D}"/>
    <cellStyle name="Normal 5 4 2 2 3 2 2 3" xfId="1191" xr:uid="{3C7CC03C-11A2-4F1F-B265-5E3089A89E03}"/>
    <cellStyle name="Normal 5 4 2 2 3 2 3" xfId="1192" xr:uid="{92483EC9-4F13-4655-8C2C-DD74A942496F}"/>
    <cellStyle name="Normal 5 4 2 2 3 2 3 2" xfId="1193" xr:uid="{EC31806C-4E03-4EC9-A765-E8D996BA839D}"/>
    <cellStyle name="Normal 5 4 2 2 3 2 4" xfId="1194" xr:uid="{CAD80CCD-B640-4E83-B80F-64269F91047E}"/>
    <cellStyle name="Normal 5 4 2 2 3 3" xfId="535" xr:uid="{68CF57CE-8441-49E8-B747-B85BB57BB72A}"/>
    <cellStyle name="Normal 5 4 2 2 3 3 2" xfId="1195" xr:uid="{6F118963-942F-40E1-A737-1547B2ED65B0}"/>
    <cellStyle name="Normal 5 4 2 2 3 3 2 2" xfId="1196" xr:uid="{7F04A67B-23C6-45D1-A919-D0B273F9DA61}"/>
    <cellStyle name="Normal 5 4 2 2 3 3 3" xfId="1197" xr:uid="{4C734B72-3656-449B-846C-7BC0324CBC11}"/>
    <cellStyle name="Normal 5 4 2 2 3 4" xfId="1198" xr:uid="{D39CF724-21D6-4B66-9B97-57BD4DD533CC}"/>
    <cellStyle name="Normal 5 4 2 2 3 4 2" xfId="1199" xr:uid="{AE25251B-6B30-4955-8D1A-20BF68BE0F34}"/>
    <cellStyle name="Normal 5 4 2 2 3 5" xfId="1200" xr:uid="{34416D73-2254-4225-A98F-B091662E6F8E}"/>
    <cellStyle name="Normal 5 4 2 2 4" xfId="536" xr:uid="{727D7336-D540-4C02-9371-4C9B37B9F400}"/>
    <cellStyle name="Normal 5 4 2 2 4 2" xfId="537" xr:uid="{CC1364EE-10A4-44A5-89DF-F95438235D15}"/>
    <cellStyle name="Normal 5 4 2 2 4 2 2" xfId="1201" xr:uid="{155A6F48-F8B5-460C-8D73-06A1F3FDEE2A}"/>
    <cellStyle name="Normal 5 4 2 2 4 2 2 2" xfId="1202" xr:uid="{907C0A43-B1F5-4AB6-9215-EF500C96CDBC}"/>
    <cellStyle name="Normal 5 4 2 2 4 2 3" xfId="1203" xr:uid="{C61E4C84-4FF6-4C02-8ACA-3AD907E641B4}"/>
    <cellStyle name="Normal 5 4 2 2 4 3" xfId="1204" xr:uid="{8C66701C-958E-4E82-9E3F-7817A2AD25B1}"/>
    <cellStyle name="Normal 5 4 2 2 4 3 2" xfId="1205" xr:uid="{A002DB12-0B1E-4D7F-8433-5BC377829FDB}"/>
    <cellStyle name="Normal 5 4 2 2 4 4" xfId="1206" xr:uid="{FD513C54-6770-40D6-BD59-806018B37CD0}"/>
    <cellStyle name="Normal 5 4 2 2 5" xfId="538" xr:uid="{6FEA77D9-C7B1-413C-A00E-73E10B1A6B27}"/>
    <cellStyle name="Normal 5 4 2 2 5 2" xfId="1207" xr:uid="{261C25DA-2662-4048-B8A1-B5141CD16604}"/>
    <cellStyle name="Normal 5 4 2 2 5 2 2" xfId="1208" xr:uid="{5D4D6360-4959-46FC-9300-865A8BF8F25D}"/>
    <cellStyle name="Normal 5 4 2 2 5 3" xfId="1209" xr:uid="{77228C49-9E03-4EEF-85EE-7B73044746A8}"/>
    <cellStyle name="Normal 5 4 2 2 5 4" xfId="2846" xr:uid="{648F1EC2-977C-4151-9B5A-81E3DB7295FB}"/>
    <cellStyle name="Normal 5 4 2 2 6" xfId="1210" xr:uid="{279AEE81-472D-44C3-A8A3-6D094485619F}"/>
    <cellStyle name="Normal 5 4 2 2 6 2" xfId="1211" xr:uid="{488D6931-FD93-43C1-BD40-E9846D465BF8}"/>
    <cellStyle name="Normal 5 4 2 2 7" xfId="1212" xr:uid="{02794EB6-2F8C-4E24-B7A5-11BADAE8F8C1}"/>
    <cellStyle name="Normal 5 4 2 2 8" xfId="2847" xr:uid="{384B750C-0995-42AD-A5AB-C3869962B4FE}"/>
    <cellStyle name="Normal 5 4 2 3" xfId="296" xr:uid="{DC743D65-A62F-44BE-8C19-22C9F2CC3185}"/>
    <cellStyle name="Normal 5 4 2 3 2" xfId="539" xr:uid="{B15AECD6-2175-459D-AD03-1FA9D31D822D}"/>
    <cellStyle name="Normal 5 4 2 3 2 2" xfId="540" xr:uid="{AA884E8D-94C5-4861-A963-CCAD63499A0C}"/>
    <cellStyle name="Normal 5 4 2 3 2 2 2" xfId="1213" xr:uid="{99AC0EE5-846E-4A35-AEA1-C6470C1C6A50}"/>
    <cellStyle name="Normal 5 4 2 3 2 2 2 2" xfId="1214" xr:uid="{F7A96F74-4AFB-4942-AFDE-2EDE59493068}"/>
    <cellStyle name="Normal 5 4 2 3 2 2 3" xfId="1215" xr:uid="{185C4CCF-F8CE-45E2-A2A7-B324538A4514}"/>
    <cellStyle name="Normal 5 4 2 3 2 3" xfId="1216" xr:uid="{F4ADC29E-EAA0-41D4-BA6D-F99A3DA362F6}"/>
    <cellStyle name="Normal 5 4 2 3 2 3 2" xfId="1217" xr:uid="{C7C7C87F-DF5B-4802-82AE-677E6DB2C285}"/>
    <cellStyle name="Normal 5 4 2 3 2 4" xfId="1218" xr:uid="{54BAD7CA-871B-4D23-B35C-EF82E54A554A}"/>
    <cellStyle name="Normal 5 4 2 3 3" xfId="541" xr:uid="{0D186C4A-5881-4056-A367-19F370AAC848}"/>
    <cellStyle name="Normal 5 4 2 3 3 2" xfId="1219" xr:uid="{C693F065-6357-42B7-827A-37F7FA1E8D64}"/>
    <cellStyle name="Normal 5 4 2 3 3 2 2" xfId="1220" xr:uid="{3C78F386-E2BC-4BF0-AF9C-92C66A0ECE04}"/>
    <cellStyle name="Normal 5 4 2 3 3 3" xfId="1221" xr:uid="{32B2D32C-A2D9-44C5-83BF-BC7880B84623}"/>
    <cellStyle name="Normal 5 4 2 3 3 4" xfId="2848" xr:uid="{5F581E7D-70D3-48FB-A183-756054EDADF4}"/>
    <cellStyle name="Normal 5 4 2 3 4" xfId="1222" xr:uid="{8F183AA5-F755-476E-A78E-67EF21B13FB3}"/>
    <cellStyle name="Normal 5 4 2 3 4 2" xfId="1223" xr:uid="{00152E29-28F7-4E50-B089-C3DE67C3AE0D}"/>
    <cellStyle name="Normal 5 4 2 3 5" xfId="1224" xr:uid="{F460AE0C-0653-492C-AADE-942BF008A6C7}"/>
    <cellStyle name="Normal 5 4 2 3 6" xfId="2849" xr:uid="{3C0A8A98-95E1-4DB2-8EFD-33047C883076}"/>
    <cellStyle name="Normal 5 4 2 4" xfId="297" xr:uid="{E6D5AA8C-FA92-4930-8E59-C8575B8FEDF0}"/>
    <cellStyle name="Normal 5 4 2 4 2" xfId="542" xr:uid="{5F1B5BF3-09B0-44BC-9975-D61ECC0667AF}"/>
    <cellStyle name="Normal 5 4 2 4 2 2" xfId="543" xr:uid="{47AB15C4-4B9F-41AA-81CD-D8BF9C1ADF95}"/>
    <cellStyle name="Normal 5 4 2 4 2 2 2" xfId="1225" xr:uid="{B38B826F-B09D-442A-82F9-C558B243C749}"/>
    <cellStyle name="Normal 5 4 2 4 2 2 2 2" xfId="1226" xr:uid="{ECC6F723-61AE-4E92-A5AD-76C7ADABEF3A}"/>
    <cellStyle name="Normal 5 4 2 4 2 2 3" xfId="1227" xr:uid="{2C773A83-4CD1-44F5-AD9C-1D5F34A8E962}"/>
    <cellStyle name="Normal 5 4 2 4 2 3" xfId="1228" xr:uid="{42A060BE-5B70-4BB0-959E-75412C49CBF3}"/>
    <cellStyle name="Normal 5 4 2 4 2 3 2" xfId="1229" xr:uid="{5C7577BB-C3E2-45D4-9DA2-B948D95AB2B0}"/>
    <cellStyle name="Normal 5 4 2 4 2 4" xfId="1230" xr:uid="{1B5C0573-B6A6-4415-9FED-31D3321DF2D1}"/>
    <cellStyle name="Normal 5 4 2 4 3" xfId="544" xr:uid="{A93E5F24-308C-4B29-AA2A-EBB0C2628B7C}"/>
    <cellStyle name="Normal 5 4 2 4 3 2" xfId="1231" xr:uid="{68A3B150-6E11-43B2-9338-6FAD16EF28D5}"/>
    <cellStyle name="Normal 5 4 2 4 3 2 2" xfId="1232" xr:uid="{43CECC3F-9399-4BE5-B9A9-F2C744EAB285}"/>
    <cellStyle name="Normal 5 4 2 4 3 3" xfId="1233" xr:uid="{54AB9D38-C8AE-4C48-B752-22F86A1A252B}"/>
    <cellStyle name="Normal 5 4 2 4 4" xfId="1234" xr:uid="{8AFBDC59-E3B1-4BA4-85D1-EEF72D3147BD}"/>
    <cellStyle name="Normal 5 4 2 4 4 2" xfId="1235" xr:uid="{D9F0B97F-937F-4737-A512-271BB3A860B0}"/>
    <cellStyle name="Normal 5 4 2 4 5" xfId="1236" xr:uid="{1C18DB06-A946-4668-AFB7-9D3BA68D8800}"/>
    <cellStyle name="Normal 5 4 2 5" xfId="298" xr:uid="{02AD16C2-BE47-40E7-8C7C-5D0AED8A6748}"/>
    <cellStyle name="Normal 5 4 2 5 2" xfId="545" xr:uid="{31695767-2EAB-4091-AE92-D38D00B55583}"/>
    <cellStyle name="Normal 5 4 2 5 2 2" xfId="1237" xr:uid="{E505561F-0220-4E5B-B012-79F7761A41AC}"/>
    <cellStyle name="Normal 5 4 2 5 2 2 2" xfId="1238" xr:uid="{41CBD1B5-436A-45D2-B85D-52569AD29DE8}"/>
    <cellStyle name="Normal 5 4 2 5 2 3" xfId="1239" xr:uid="{F8DAB7C5-197F-411D-AFCA-423322497B74}"/>
    <cellStyle name="Normal 5 4 2 5 3" xfId="1240" xr:uid="{961ED614-6EE8-43B4-BFD2-DA7E474CB0D2}"/>
    <cellStyle name="Normal 5 4 2 5 3 2" xfId="1241" xr:uid="{1D591821-A408-4394-A31F-699A60700B1C}"/>
    <cellStyle name="Normal 5 4 2 5 4" xfId="1242" xr:uid="{F941A13F-29D0-49C2-AB77-63C699570A19}"/>
    <cellStyle name="Normal 5 4 2 6" xfId="546" xr:uid="{72196EB8-4502-42D6-A927-7F8C707FC6AE}"/>
    <cellStyle name="Normal 5 4 2 6 2" xfId="1243" xr:uid="{3347C826-A17A-445F-8045-5875844A5E54}"/>
    <cellStyle name="Normal 5 4 2 6 2 2" xfId="1244" xr:uid="{7371C319-8AB4-4140-A90C-9521641890FF}"/>
    <cellStyle name="Normal 5 4 2 6 2 3" xfId="4419" xr:uid="{ED578078-2A7E-4FEF-8754-DF3CE3DD1B3F}"/>
    <cellStyle name="Normal 5 4 2 6 3" xfId="1245" xr:uid="{5031D7AD-DECC-47D8-9D5A-466EAB544E40}"/>
    <cellStyle name="Normal 5 4 2 6 4" xfId="2850" xr:uid="{AE03B96B-6289-4254-9E18-0BB480037554}"/>
    <cellStyle name="Normal 5 4 2 6 4 2" xfId="4584" xr:uid="{08DCADBB-E530-4889-BAFA-E9E676FD977E}"/>
    <cellStyle name="Normal 5 4 2 6 4 3" xfId="4683" xr:uid="{43FAE7F3-A618-4335-9E9E-C34A7E73D9AE}"/>
    <cellStyle name="Normal 5 4 2 6 4 4" xfId="4611" xr:uid="{673161FE-1007-44D8-AD66-E60CB6324059}"/>
    <cellStyle name="Normal 5 4 2 7" xfId="1246" xr:uid="{D935F712-34C0-4373-B65C-C6E9C00748BB}"/>
    <cellStyle name="Normal 5 4 2 7 2" xfId="1247" xr:uid="{8C369F39-FEFC-490A-9CE0-5DCD891AD4BF}"/>
    <cellStyle name="Normal 5 4 2 8" xfId="1248" xr:uid="{BFF148BD-E8EB-48BC-9CDD-8C4DD368B98F}"/>
    <cellStyle name="Normal 5 4 2 9" xfId="2851" xr:uid="{B6317942-307A-4E50-A0FC-38A2CD285CED}"/>
    <cellStyle name="Normal 5 4 3" xfId="95" xr:uid="{BC96A423-70D8-4FE9-9EEC-9E7F462B04FA}"/>
    <cellStyle name="Normal 5 4 3 2" xfId="96" xr:uid="{164B9E7B-1C99-4616-8B69-30B8A05A5105}"/>
    <cellStyle name="Normal 5 4 3 2 2" xfId="547" xr:uid="{23C53AD9-C28F-455B-8442-E006C2B73B4E}"/>
    <cellStyle name="Normal 5 4 3 2 2 2" xfId="548" xr:uid="{0505F0E8-0819-44E3-A758-5C7C5CF7F888}"/>
    <cellStyle name="Normal 5 4 3 2 2 2 2" xfId="1249" xr:uid="{6064E2C1-C631-44F7-9DEF-BBFF4AB591ED}"/>
    <cellStyle name="Normal 5 4 3 2 2 2 2 2" xfId="1250" xr:uid="{5C857A59-36D8-4B50-8842-DAB16CE4E22F}"/>
    <cellStyle name="Normal 5 4 3 2 2 2 3" xfId="1251" xr:uid="{2A63E0D1-6F52-4EA5-90A3-5C314D28BDC2}"/>
    <cellStyle name="Normal 5 4 3 2 2 3" xfId="1252" xr:uid="{54CB5DD9-747A-4C2A-8345-E8E9954E0976}"/>
    <cellStyle name="Normal 5 4 3 2 2 3 2" xfId="1253" xr:uid="{B98E39AB-91AD-41E0-8A32-03AD4BDE2FCB}"/>
    <cellStyle name="Normal 5 4 3 2 2 4" xfId="1254" xr:uid="{51D4E172-22F0-42F3-B45A-127097809708}"/>
    <cellStyle name="Normal 5 4 3 2 3" xfId="549" xr:uid="{A44B7A76-0724-44FD-B500-2DDB24E500D4}"/>
    <cellStyle name="Normal 5 4 3 2 3 2" xfId="1255" xr:uid="{368F1886-CFF0-4954-A431-9677862C0E36}"/>
    <cellStyle name="Normal 5 4 3 2 3 2 2" xfId="1256" xr:uid="{56BE56DB-2EA3-4753-A0D6-4C5C2171A49E}"/>
    <cellStyle name="Normal 5 4 3 2 3 3" xfId="1257" xr:uid="{6CF3AECE-DE31-4B15-A85B-0710EF747C7F}"/>
    <cellStyle name="Normal 5 4 3 2 3 4" xfId="2852" xr:uid="{697B5A8B-0DE6-46B3-8DDB-7428B3760B7E}"/>
    <cellStyle name="Normal 5 4 3 2 4" xfId="1258" xr:uid="{8616987D-6D38-4E37-982D-C367D174701E}"/>
    <cellStyle name="Normal 5 4 3 2 4 2" xfId="1259" xr:uid="{49B91412-C589-45F7-BB2B-D21D5DECF49C}"/>
    <cellStyle name="Normal 5 4 3 2 5" xfId="1260" xr:uid="{C03F1D46-FB4F-48BA-B88E-751C7FDE7C54}"/>
    <cellStyle name="Normal 5 4 3 2 6" xfId="2853" xr:uid="{5A0D9132-77BA-4154-9C16-27AF9B04EB74}"/>
    <cellStyle name="Normal 5 4 3 3" xfId="299" xr:uid="{FA870807-955A-4C6B-80DA-F8514903FC5F}"/>
    <cellStyle name="Normal 5 4 3 3 2" xfId="550" xr:uid="{315632CE-31BE-46B0-BA8E-AF82DF3AE3B1}"/>
    <cellStyle name="Normal 5 4 3 3 2 2" xfId="551" xr:uid="{059A48CF-0D45-4DC6-81C6-9CBF38B6726B}"/>
    <cellStyle name="Normal 5 4 3 3 2 2 2" xfId="1261" xr:uid="{865DE438-ADD9-47D6-BCB9-C62D73E34400}"/>
    <cellStyle name="Normal 5 4 3 3 2 2 2 2" xfId="1262" xr:uid="{AF61DF55-7FB6-4E5E-AF09-6E90D8E27F63}"/>
    <cellStyle name="Normal 5 4 3 3 2 2 3" xfId="1263" xr:uid="{C3D0150E-7DA4-4B35-BEEC-3EA861F21A18}"/>
    <cellStyle name="Normal 5 4 3 3 2 3" xfId="1264" xr:uid="{B4EC7C6B-7F44-4ABD-A592-A36763EEAAC5}"/>
    <cellStyle name="Normal 5 4 3 3 2 3 2" xfId="1265" xr:uid="{2E3914E8-A13F-4803-8C5D-4F8A4F4F7BDA}"/>
    <cellStyle name="Normal 5 4 3 3 2 4" xfId="1266" xr:uid="{63840002-F3AC-44F0-8D37-2122599C1019}"/>
    <cellStyle name="Normal 5 4 3 3 3" xfId="552" xr:uid="{00B990C7-6AFB-421F-B3F3-A39BF7B2F300}"/>
    <cellStyle name="Normal 5 4 3 3 3 2" xfId="1267" xr:uid="{069D0040-D3DE-40D6-B917-D9880EB601B3}"/>
    <cellStyle name="Normal 5 4 3 3 3 2 2" xfId="1268" xr:uid="{B1BEC313-952E-4EB8-8A6C-67BA3A8D44A5}"/>
    <cellStyle name="Normal 5 4 3 3 3 3" xfId="1269" xr:uid="{BF2C894A-46F6-4A75-B6F4-35071968C011}"/>
    <cellStyle name="Normal 5 4 3 3 4" xfId="1270" xr:uid="{8E677966-8DC4-48E5-9AC2-73D08BEA52F8}"/>
    <cellStyle name="Normal 5 4 3 3 4 2" xfId="1271" xr:uid="{5BED2611-58C3-4B23-BA5F-0B5BBEF71A71}"/>
    <cellStyle name="Normal 5 4 3 3 5" xfId="1272" xr:uid="{7F4200BB-28F9-4AE3-BF5F-AE000F6F8F85}"/>
    <cellStyle name="Normal 5 4 3 4" xfId="300" xr:uid="{4B313D31-57E4-4D3A-82B6-4DC303DFA2B7}"/>
    <cellStyle name="Normal 5 4 3 4 2" xfId="553" xr:uid="{C40B6E24-9840-4096-8BF4-177AE7733184}"/>
    <cellStyle name="Normal 5 4 3 4 2 2" xfId="1273" xr:uid="{5FD6320C-7419-43ED-AD69-541C12ADFF5A}"/>
    <cellStyle name="Normal 5 4 3 4 2 2 2" xfId="1274" xr:uid="{8B443F55-38F4-480D-A4D6-6BA27B777E68}"/>
    <cellStyle name="Normal 5 4 3 4 2 3" xfId="1275" xr:uid="{0F963700-4D38-4C59-8C51-35F2C342C842}"/>
    <cellStyle name="Normal 5 4 3 4 3" xfId="1276" xr:uid="{053ABE20-5DC3-46AC-9CB7-1F9957611B2D}"/>
    <cellStyle name="Normal 5 4 3 4 3 2" xfId="1277" xr:uid="{F3340DB7-0675-4507-B752-4E0831F4D9E0}"/>
    <cellStyle name="Normal 5 4 3 4 4" xfId="1278" xr:uid="{3A24996C-F8D5-41D6-8231-48C1A36E3B13}"/>
    <cellStyle name="Normal 5 4 3 5" xfId="554" xr:uid="{EA234936-7B3D-493C-9C06-AD844790BE7F}"/>
    <cellStyle name="Normal 5 4 3 5 2" xfId="1279" xr:uid="{02497A4A-F48F-4532-9EF0-27169C7B86FD}"/>
    <cellStyle name="Normal 5 4 3 5 2 2" xfId="1280" xr:uid="{D5B89E92-747C-469E-9916-DC65FE7F2684}"/>
    <cellStyle name="Normal 5 4 3 5 3" xfId="1281" xr:uid="{1FEDD6D4-5438-4B0B-A0FE-AA5B2CC353DF}"/>
    <cellStyle name="Normal 5 4 3 5 4" xfId="2854" xr:uid="{70368ECC-ED15-457C-BF62-C250179CE417}"/>
    <cellStyle name="Normal 5 4 3 6" xfId="1282" xr:uid="{4DA5E96F-C51B-4513-A474-63A186E6132C}"/>
    <cellStyle name="Normal 5 4 3 6 2" xfId="1283" xr:uid="{09B960ED-43CF-4C3F-9A03-FED0BE1F0235}"/>
    <cellStyle name="Normal 5 4 3 7" xfId="1284" xr:uid="{4BFC0EE6-D70F-49F7-855F-FB4F526A87C9}"/>
    <cellStyle name="Normal 5 4 3 8" xfId="2855" xr:uid="{C5EF2701-7021-4681-A46E-DF7917124E33}"/>
    <cellStyle name="Normal 5 4 4" xfId="97" xr:uid="{4AA98A8A-EFC1-49F6-9676-654F4895B239}"/>
    <cellStyle name="Normal 5 4 4 2" xfId="446" xr:uid="{505B6FC7-0234-45DF-8680-E2ADE9587C73}"/>
    <cellStyle name="Normal 5 4 4 2 2" xfId="555" xr:uid="{B4A76FB6-98CF-4C9D-8822-61F0188B9BC6}"/>
    <cellStyle name="Normal 5 4 4 2 2 2" xfId="1285" xr:uid="{A2293F8E-F443-47FC-AE37-61B59B31FFE0}"/>
    <cellStyle name="Normal 5 4 4 2 2 2 2" xfId="1286" xr:uid="{8F002A8D-1CC0-4EB9-A094-426C226221B1}"/>
    <cellStyle name="Normal 5 4 4 2 2 3" xfId="1287" xr:uid="{77CAC163-EA00-4621-8E12-208D7FC771CF}"/>
    <cellStyle name="Normal 5 4 4 2 2 4" xfId="2856" xr:uid="{8D67A5C4-76CE-42BE-9134-A818C28C751C}"/>
    <cellStyle name="Normal 5 4 4 2 3" xfId="1288" xr:uid="{4CF2C2CD-8396-4BF3-BA07-FC9EB0866736}"/>
    <cellStyle name="Normal 5 4 4 2 3 2" xfId="1289" xr:uid="{4D37645F-51A7-4A21-A1F8-731CF0173D53}"/>
    <cellStyle name="Normal 5 4 4 2 4" xfId="1290" xr:uid="{A36C5C59-8C2C-4997-8DF7-510959FB6B38}"/>
    <cellStyle name="Normal 5 4 4 2 5" xfId="2857" xr:uid="{EE94AA14-62C3-4D24-A9F4-1504B7352900}"/>
    <cellStyle name="Normal 5 4 4 3" xfId="556" xr:uid="{329953CF-9C28-46C8-BF38-7234BC46B517}"/>
    <cellStyle name="Normal 5 4 4 3 2" xfId="1291" xr:uid="{05B38126-32C7-4503-AEDE-D8E4C5A57BFE}"/>
    <cellStyle name="Normal 5 4 4 3 2 2" xfId="1292" xr:uid="{18B6D6D6-48DA-4832-81DD-EB89971CB406}"/>
    <cellStyle name="Normal 5 4 4 3 3" xfId="1293" xr:uid="{E55FD85F-FCC3-4F7C-BC96-61CEDDA3C871}"/>
    <cellStyle name="Normal 5 4 4 3 4" xfId="2858" xr:uid="{3B39407A-4F18-4F01-889E-478379FCE768}"/>
    <cellStyle name="Normal 5 4 4 4" xfId="1294" xr:uid="{E2E7D521-D8AD-490A-9552-F7D36B8BF632}"/>
    <cellStyle name="Normal 5 4 4 4 2" xfId="1295" xr:uid="{F0EC15F8-BEC5-40FF-AC90-704632F107B5}"/>
    <cellStyle name="Normal 5 4 4 4 3" xfId="2859" xr:uid="{7D423CF9-2A54-40EC-964B-473698B6C8CE}"/>
    <cellStyle name="Normal 5 4 4 4 4" xfId="2860" xr:uid="{E1037271-5555-4081-848C-283561C7CFE6}"/>
    <cellStyle name="Normal 5 4 4 5" xfId="1296" xr:uid="{3C861323-90C5-47FB-A312-D15F7709094A}"/>
    <cellStyle name="Normal 5 4 4 6" xfId="2861" xr:uid="{6877F963-D734-4070-B585-D2D3367E1877}"/>
    <cellStyle name="Normal 5 4 4 7" xfId="2862" xr:uid="{6582DAD2-9803-4C9A-AD10-4E32580AE8FE}"/>
    <cellStyle name="Normal 5 4 5" xfId="301" xr:uid="{070AEA35-34F7-4B1B-8587-2782F7D3BB8C}"/>
    <cellStyle name="Normal 5 4 5 2" xfId="557" xr:uid="{C3F949E7-B3C3-407F-9E16-D17A971C9944}"/>
    <cellStyle name="Normal 5 4 5 2 2" xfId="558" xr:uid="{0E5A278F-E013-4861-A8EE-93B5284D8920}"/>
    <cellStyle name="Normal 5 4 5 2 2 2" xfId="1297" xr:uid="{E23C8C6B-ECF8-4BA1-9A4B-9BD65C49230C}"/>
    <cellStyle name="Normal 5 4 5 2 2 2 2" xfId="1298" xr:uid="{982EDFEC-6CBB-434C-9A0D-2759D60D5B35}"/>
    <cellStyle name="Normal 5 4 5 2 2 3" xfId="1299" xr:uid="{2B20AAC9-8A55-48F4-AC51-41E33CCB6321}"/>
    <cellStyle name="Normal 5 4 5 2 3" xfId="1300" xr:uid="{58510DC7-A514-4FCD-B3D5-714514331D58}"/>
    <cellStyle name="Normal 5 4 5 2 3 2" xfId="1301" xr:uid="{E8B4E182-16F9-425E-ACEC-38424306B411}"/>
    <cellStyle name="Normal 5 4 5 2 4" xfId="1302" xr:uid="{2FCAB967-13A9-46EB-915C-DA501D14F011}"/>
    <cellStyle name="Normal 5 4 5 3" xfId="559" xr:uid="{B3C61259-CA25-475F-82C9-745A3A75C3D2}"/>
    <cellStyle name="Normal 5 4 5 3 2" xfId="1303" xr:uid="{9C64566D-C55B-4179-BE63-90C22DA6EDBD}"/>
    <cellStyle name="Normal 5 4 5 3 2 2" xfId="1304" xr:uid="{0F406FE4-4ADB-4594-AF96-2956D540C468}"/>
    <cellStyle name="Normal 5 4 5 3 3" xfId="1305" xr:uid="{B9A1FC11-AE7F-48B7-8257-321AE9B2C269}"/>
    <cellStyle name="Normal 5 4 5 3 4" xfId="2863" xr:uid="{433A72D9-3991-4723-B629-218BE2205711}"/>
    <cellStyle name="Normal 5 4 5 4" xfId="1306" xr:uid="{AB00378F-2026-455B-9E60-F85D855C6CD8}"/>
    <cellStyle name="Normal 5 4 5 4 2" xfId="1307" xr:uid="{86184AAC-C8A7-47A0-B853-8BB960E31589}"/>
    <cellStyle name="Normal 5 4 5 5" xfId="1308" xr:uid="{3907917B-668B-4BFB-A9F4-15FF946C4F38}"/>
    <cellStyle name="Normal 5 4 5 6" xfId="2864" xr:uid="{36D45D7A-9ECE-409B-9BE5-E3EDFD7701BB}"/>
    <cellStyle name="Normal 5 4 6" xfId="302" xr:uid="{EB3F50FC-43F6-4919-84C5-0EA0E3A25CE2}"/>
    <cellStyle name="Normal 5 4 6 2" xfId="560" xr:uid="{5EF68534-BC21-4D9F-B3BB-15FF24C93084}"/>
    <cellStyle name="Normal 5 4 6 2 2" xfId="1309" xr:uid="{9A5765D0-8969-4CDE-A0D3-EE6C4A030012}"/>
    <cellStyle name="Normal 5 4 6 2 2 2" xfId="1310" xr:uid="{4C083967-C19E-47D8-B604-25CE1166DE88}"/>
    <cellStyle name="Normal 5 4 6 2 3" xfId="1311" xr:uid="{3A67B0BB-ACEE-4108-889C-FECB61893AC8}"/>
    <cellStyle name="Normal 5 4 6 2 4" xfId="2865" xr:uid="{D9DD88B5-AB3E-4B5B-B294-663E8B956F99}"/>
    <cellStyle name="Normal 5 4 6 3" xfId="1312" xr:uid="{2540C935-EE4A-41A3-B435-6FC5CF525A4F}"/>
    <cellStyle name="Normal 5 4 6 3 2" xfId="1313" xr:uid="{DCD53BAC-31E3-48D4-9937-E1B9F79CC875}"/>
    <cellStyle name="Normal 5 4 6 4" xfId="1314" xr:uid="{8A8B7C3D-6FD8-4A95-9D5B-B165B11956D2}"/>
    <cellStyle name="Normal 5 4 6 5" xfId="2866" xr:uid="{8C4759F1-ED64-4D2C-A51E-5E4839D7C1F1}"/>
    <cellStyle name="Normal 5 4 7" xfId="561" xr:uid="{84DFFEE9-C401-40E1-BDE0-FFA54B2478E0}"/>
    <cellStyle name="Normal 5 4 7 2" xfId="1315" xr:uid="{FE17232A-0609-4DF3-83E7-0D8C41B855AD}"/>
    <cellStyle name="Normal 5 4 7 2 2" xfId="1316" xr:uid="{85659552-B791-4E73-AF44-169EF930E8E7}"/>
    <cellStyle name="Normal 5 4 7 2 3" xfId="4418" xr:uid="{E2B19490-0B90-4091-8AA6-6BA3ACBB6984}"/>
    <cellStyle name="Normal 5 4 7 3" xfId="1317" xr:uid="{ED22A58D-5C33-4B4F-9009-F7A3714E604A}"/>
    <cellStyle name="Normal 5 4 7 4" xfId="2867" xr:uid="{085370CB-8296-42D2-B345-B2D9E0F1D8D0}"/>
    <cellStyle name="Normal 5 4 7 4 2" xfId="4583" xr:uid="{A6BC9141-F795-492D-A8F9-30CF1A85B3CC}"/>
    <cellStyle name="Normal 5 4 7 4 3" xfId="4684" xr:uid="{930792F4-CA28-423D-B938-5170A5CD3E73}"/>
    <cellStyle name="Normal 5 4 7 4 4" xfId="4610" xr:uid="{C280443C-413E-4336-B99F-B4BEA7D39690}"/>
    <cellStyle name="Normal 5 4 8" xfId="1318" xr:uid="{BD18A792-C990-4B7A-A075-C2CD019E2721}"/>
    <cellStyle name="Normal 5 4 8 2" xfId="1319" xr:uid="{9DF1980A-5DC4-4400-9970-6BBAC3729DD7}"/>
    <cellStyle name="Normal 5 4 8 3" xfId="2868" xr:uid="{50A4FAE2-CA21-4215-8EAA-B3BEC01FD1C2}"/>
    <cellStyle name="Normal 5 4 8 4" xfId="2869" xr:uid="{604134A0-A196-4F48-8A05-E20AF1424624}"/>
    <cellStyle name="Normal 5 4 9" xfId="1320" xr:uid="{896CE717-08D3-4327-9DE4-39AE1FC60863}"/>
    <cellStyle name="Normal 5 5" xfId="98" xr:uid="{A0E414EC-E47C-4D5F-95D4-1B964ACD4262}"/>
    <cellStyle name="Normal 5 5 10" xfId="2870" xr:uid="{51B48C5B-3808-4F23-8AF7-FCA2C7EC2B6A}"/>
    <cellStyle name="Normal 5 5 11" xfId="2871" xr:uid="{2694349A-7382-4782-BC9E-E1C8A1948BB8}"/>
    <cellStyle name="Normal 5 5 2" xfId="99" xr:uid="{EF36F45D-2CF9-455F-AD0B-8B72EA334BFC}"/>
    <cellStyle name="Normal 5 5 2 2" xfId="100" xr:uid="{94D21BDA-5BAF-4F34-B0D7-EFE7BB06E2C7}"/>
    <cellStyle name="Normal 5 5 2 2 2" xfId="303" xr:uid="{86E32C88-4C04-4A39-AB34-EBF8CBEDA348}"/>
    <cellStyle name="Normal 5 5 2 2 2 2" xfId="562" xr:uid="{19FB424B-9309-4B4B-ABCF-92824C658324}"/>
    <cellStyle name="Normal 5 5 2 2 2 2 2" xfId="1321" xr:uid="{045D2373-3865-4F8E-A752-692A75532670}"/>
    <cellStyle name="Normal 5 5 2 2 2 2 2 2" xfId="1322" xr:uid="{9FA1925D-1BC3-43BB-A874-99784CAEF648}"/>
    <cellStyle name="Normal 5 5 2 2 2 2 3" xfId="1323" xr:uid="{486D28F8-995E-4312-9D5A-F40BDF1EC91B}"/>
    <cellStyle name="Normal 5 5 2 2 2 2 4" xfId="2872" xr:uid="{A8E3D0AA-8FB3-4B34-99B8-174E0AE81A6F}"/>
    <cellStyle name="Normal 5 5 2 2 2 3" xfId="1324" xr:uid="{2334B981-2B0B-4381-844C-C4E782F2D6B3}"/>
    <cellStyle name="Normal 5 5 2 2 2 3 2" xfId="1325" xr:uid="{DB8FE3DC-14FF-41AA-8AB6-3A48EC1AB2AB}"/>
    <cellStyle name="Normal 5 5 2 2 2 3 3" xfId="2873" xr:uid="{2C661E7A-64EC-40D5-9112-6C1F39135F38}"/>
    <cellStyle name="Normal 5 5 2 2 2 3 4" xfId="2874" xr:uid="{40FC0538-3166-4A3E-8C6D-9A848EE10C85}"/>
    <cellStyle name="Normal 5 5 2 2 2 4" xfId="1326" xr:uid="{CB5EE450-05B2-4090-8D8A-866C74B20C31}"/>
    <cellStyle name="Normal 5 5 2 2 2 5" xfId="2875" xr:uid="{EC0905E3-9652-41DF-8FE9-E4ACD1079003}"/>
    <cellStyle name="Normal 5 5 2 2 2 6" xfId="2876" xr:uid="{189BE974-8976-4FC7-9F18-9F4358EC148A}"/>
    <cellStyle name="Normal 5 5 2 2 3" xfId="563" xr:uid="{CAFC5605-9491-43F7-B9E0-3E4CC3E159B7}"/>
    <cellStyle name="Normal 5 5 2 2 3 2" xfId="1327" xr:uid="{D20E932B-D168-4D2E-9C78-8290971688E6}"/>
    <cellStyle name="Normal 5 5 2 2 3 2 2" xfId="1328" xr:uid="{EF362900-80C6-4EFD-A433-307B5DF08A38}"/>
    <cellStyle name="Normal 5 5 2 2 3 2 3" xfId="2877" xr:uid="{8EB31A51-9B0F-4F84-A625-87EAA0D10B8C}"/>
    <cellStyle name="Normal 5 5 2 2 3 2 4" xfId="2878" xr:uid="{2332C64C-E03E-49FF-BCB3-9498BFE09ABA}"/>
    <cellStyle name="Normal 5 5 2 2 3 3" xfId="1329" xr:uid="{4E98D6C2-59B2-498D-B8FF-CFA75BAAEB3E}"/>
    <cellStyle name="Normal 5 5 2 2 3 4" xfId="2879" xr:uid="{D35563C8-1CEB-4781-804B-43DFCE041BB8}"/>
    <cellStyle name="Normal 5 5 2 2 3 5" xfId="2880" xr:uid="{9A06D88E-BA88-41CC-A491-2358EBC7F523}"/>
    <cellStyle name="Normal 5 5 2 2 4" xfId="1330" xr:uid="{C97B49B7-57B0-48E0-8C05-932651A69647}"/>
    <cellStyle name="Normal 5 5 2 2 4 2" xfId="1331" xr:uid="{CB10CFB5-29F8-47AF-8DAB-DEA0C8A64A7A}"/>
    <cellStyle name="Normal 5 5 2 2 4 3" xfId="2881" xr:uid="{3EE077A4-4CE5-4906-A6A2-73AB11C52BA4}"/>
    <cellStyle name="Normal 5 5 2 2 4 4" xfId="2882" xr:uid="{0B2BE860-B06D-4F26-9FF6-BFC06480AD1F}"/>
    <cellStyle name="Normal 5 5 2 2 5" xfId="1332" xr:uid="{157ABCBE-DBF3-48BB-82A5-B69B4605D867}"/>
    <cellStyle name="Normal 5 5 2 2 5 2" xfId="2883" xr:uid="{ED04C387-7C1A-4F2A-BAC9-7F3FCBCDEEC9}"/>
    <cellStyle name="Normal 5 5 2 2 5 3" xfId="2884" xr:uid="{76EEB4FC-C757-49E4-968B-4A4FD685EC19}"/>
    <cellStyle name="Normal 5 5 2 2 5 4" xfId="2885" xr:uid="{D99088C3-DA9E-4B7B-92D2-F99AACF20FE9}"/>
    <cellStyle name="Normal 5 5 2 2 6" xfId="2886" xr:uid="{3E66B1FB-2E97-4DE6-8026-48C1C041DF1B}"/>
    <cellStyle name="Normal 5 5 2 2 7" xfId="2887" xr:uid="{06183BE1-2538-42E9-BD38-D8CF309999BD}"/>
    <cellStyle name="Normal 5 5 2 2 8" xfId="2888" xr:uid="{4274CFC4-83B2-44F5-ABD3-66C1DAAA837E}"/>
    <cellStyle name="Normal 5 5 2 3" xfId="304" xr:uid="{7BE06DB9-02CD-40F5-AEEE-A5CBDA0D3A32}"/>
    <cellStyle name="Normal 5 5 2 3 2" xfId="564" xr:uid="{6A61836B-DB91-45D7-8883-2221D458C358}"/>
    <cellStyle name="Normal 5 5 2 3 2 2" xfId="565" xr:uid="{F73AE743-047B-4142-8B87-43A456285B87}"/>
    <cellStyle name="Normal 5 5 2 3 2 2 2" xfId="1333" xr:uid="{09710421-F01F-4D70-840D-3A5D07D79C2A}"/>
    <cellStyle name="Normal 5 5 2 3 2 2 2 2" xfId="1334" xr:uid="{02215D0E-FCF9-4C99-8EBF-9573767B5072}"/>
    <cellStyle name="Normal 5 5 2 3 2 2 3" xfId="1335" xr:uid="{9B3CF729-6131-452C-8A89-065D0061123F}"/>
    <cellStyle name="Normal 5 5 2 3 2 3" xfId="1336" xr:uid="{1D1367DE-B0E3-4429-ABA9-A5B4D3AD3E93}"/>
    <cellStyle name="Normal 5 5 2 3 2 3 2" xfId="1337" xr:uid="{ECCFE33C-CADD-464E-956C-03DBA0CA6F1E}"/>
    <cellStyle name="Normal 5 5 2 3 2 4" xfId="1338" xr:uid="{B4F79724-5A0F-43D2-8563-4CA3B2C8CABB}"/>
    <cellStyle name="Normal 5 5 2 3 3" xfId="566" xr:uid="{0A38BC35-3AB7-456B-96DA-646270F30653}"/>
    <cellStyle name="Normal 5 5 2 3 3 2" xfId="1339" xr:uid="{D40B6CD4-1AF9-4DC7-A827-11792D9E19DC}"/>
    <cellStyle name="Normal 5 5 2 3 3 2 2" xfId="1340" xr:uid="{D5D5903B-E248-48AF-BDEF-456A91F1659C}"/>
    <cellStyle name="Normal 5 5 2 3 3 3" xfId="1341" xr:uid="{E5D74DE4-E6FE-46F5-8EA3-FF0CF1C7FA3A}"/>
    <cellStyle name="Normal 5 5 2 3 3 4" xfId="2889" xr:uid="{564AA501-1E65-49A2-8ADD-9CB866B25BC6}"/>
    <cellStyle name="Normal 5 5 2 3 4" xfId="1342" xr:uid="{D6EA326E-79D1-4177-9ADF-1FF9A2A9B694}"/>
    <cellStyle name="Normal 5 5 2 3 4 2" xfId="1343" xr:uid="{FD31A161-6684-44DB-8A91-561EEAD6F038}"/>
    <cellStyle name="Normal 5 5 2 3 5" xfId="1344" xr:uid="{EE42092D-5B3B-4D44-99FF-BCAAB67D250C}"/>
    <cellStyle name="Normal 5 5 2 3 6" xfId="2890" xr:uid="{C18E9697-BFF1-4B18-B019-F9B38E5F9C14}"/>
    <cellStyle name="Normal 5 5 2 4" xfId="305" xr:uid="{32114F35-BDAB-4A24-BD17-964C66857A4F}"/>
    <cellStyle name="Normal 5 5 2 4 2" xfId="567" xr:uid="{3D93FF5E-6E0E-467C-99B2-B480F18DEE3E}"/>
    <cellStyle name="Normal 5 5 2 4 2 2" xfId="1345" xr:uid="{41837029-B4DC-4875-B89F-7CD2D524FCF8}"/>
    <cellStyle name="Normal 5 5 2 4 2 2 2" xfId="1346" xr:uid="{DB768E44-6322-4138-B0E9-ECBEBB646982}"/>
    <cellStyle name="Normal 5 5 2 4 2 3" xfId="1347" xr:uid="{03C09536-BE2B-45D9-A762-3B3BC0D5622F}"/>
    <cellStyle name="Normal 5 5 2 4 2 4" xfId="2891" xr:uid="{86FE3BC7-FD01-4458-8337-D225B64D6D30}"/>
    <cellStyle name="Normal 5 5 2 4 3" xfId="1348" xr:uid="{92B54A39-6DD3-467E-8F27-6F04300329B9}"/>
    <cellStyle name="Normal 5 5 2 4 3 2" xfId="1349" xr:uid="{EEA85AF0-B0E0-4E10-A782-8D27272E1562}"/>
    <cellStyle name="Normal 5 5 2 4 4" xfId="1350" xr:uid="{0F2212F4-42BD-4285-91B4-9EF87D60A977}"/>
    <cellStyle name="Normal 5 5 2 4 5" xfId="2892" xr:uid="{92115962-7498-47C1-868D-BDF351409861}"/>
    <cellStyle name="Normal 5 5 2 5" xfId="306" xr:uid="{300A7F92-EA27-49C2-9915-BE85F58533D2}"/>
    <cellStyle name="Normal 5 5 2 5 2" xfId="1351" xr:uid="{AD589786-5CEB-4B72-A1CB-85262803E345}"/>
    <cellStyle name="Normal 5 5 2 5 2 2" xfId="1352" xr:uid="{DE97DE00-A9A3-4C1F-8ED8-15F24D050341}"/>
    <cellStyle name="Normal 5 5 2 5 3" xfId="1353" xr:uid="{105D84B3-63DD-4755-883B-8C5567210C1C}"/>
    <cellStyle name="Normal 5 5 2 5 4" xfId="2893" xr:uid="{48ABFEA9-B055-4F8D-A2C8-D011D466E166}"/>
    <cellStyle name="Normal 5 5 2 6" xfId="1354" xr:uid="{C42A21A3-CB32-4463-8A8D-6BE7A9CB416A}"/>
    <cellStyle name="Normal 5 5 2 6 2" xfId="1355" xr:uid="{EEEED760-8537-4646-AECB-A248E8C02F30}"/>
    <cellStyle name="Normal 5 5 2 6 3" xfId="2894" xr:uid="{8A0A5EE4-54F3-424E-9009-5BA0AC7F7439}"/>
    <cellStyle name="Normal 5 5 2 6 4" xfId="2895" xr:uid="{6CB7B3B9-D191-44CC-917C-A327A45760ED}"/>
    <cellStyle name="Normal 5 5 2 7" xfId="1356" xr:uid="{A9EA4885-9D23-4B65-97D0-750F0DEE4140}"/>
    <cellStyle name="Normal 5 5 2 8" xfId="2896" xr:uid="{054DE7A3-C977-4E5C-9FC3-F6F108DE1C70}"/>
    <cellStyle name="Normal 5 5 2 9" xfId="2897" xr:uid="{F3D47A93-24A3-493B-9517-8D9870129DC7}"/>
    <cellStyle name="Normal 5 5 3" xfId="101" xr:uid="{6B8CC793-4C95-4043-BFE3-1231925F8E3B}"/>
    <cellStyle name="Normal 5 5 3 2" xfId="102" xr:uid="{529891FD-5E94-4540-B436-021734E89F68}"/>
    <cellStyle name="Normal 5 5 3 2 2" xfId="568" xr:uid="{35364283-CE50-49F1-BA9A-1D81A2D02876}"/>
    <cellStyle name="Normal 5 5 3 2 2 2" xfId="1357" xr:uid="{AA22E728-0979-4AC8-BD94-A7CBDC4800F5}"/>
    <cellStyle name="Normal 5 5 3 2 2 2 2" xfId="1358" xr:uid="{94ABBA58-B7DB-493E-A690-300106585DD9}"/>
    <cellStyle name="Normal 5 5 3 2 2 2 2 2" xfId="4468" xr:uid="{F46D49E0-12A0-41D4-8C51-67447FEF0EE3}"/>
    <cellStyle name="Normal 5 5 3 2 2 2 3" xfId="4469" xr:uid="{BCDA00B2-E45C-41C0-998F-CCC8EF0714C5}"/>
    <cellStyle name="Normal 5 5 3 2 2 3" xfId="1359" xr:uid="{F6233561-8C35-4C2F-8D30-ACC2F9AF8EB8}"/>
    <cellStyle name="Normal 5 5 3 2 2 3 2" xfId="4470" xr:uid="{7D4A9547-806D-4CC0-94DB-6145EB86CEB4}"/>
    <cellStyle name="Normal 5 5 3 2 2 4" xfId="2898" xr:uid="{3DD4C5A0-1639-49AF-8273-554C96B1D05D}"/>
    <cellStyle name="Normal 5 5 3 2 3" xfId="1360" xr:uid="{43E41385-5875-4938-8C29-3D5407DCB46D}"/>
    <cellStyle name="Normal 5 5 3 2 3 2" xfId="1361" xr:uid="{63C0271B-0F9B-4F3F-9B9B-3EA4D1D7C35A}"/>
    <cellStyle name="Normal 5 5 3 2 3 2 2" xfId="4471" xr:uid="{11BC336A-3B9E-4FD2-BF80-895F906A57E8}"/>
    <cellStyle name="Normal 5 5 3 2 3 3" xfId="2899" xr:uid="{DF94D0D3-06F0-4703-9DB2-BB64D6CEE668}"/>
    <cellStyle name="Normal 5 5 3 2 3 4" xfId="2900" xr:uid="{00C53873-7B77-4397-A992-7CC350FDA593}"/>
    <cellStyle name="Normal 5 5 3 2 4" xfId="1362" xr:uid="{DF9B7B3B-2DBA-41C4-8506-5F0ADA75DCF4}"/>
    <cellStyle name="Normal 5 5 3 2 4 2" xfId="4472" xr:uid="{A199FA4D-2E06-4FC9-831B-5DB38A55078D}"/>
    <cellStyle name="Normal 5 5 3 2 5" xfId="2901" xr:uid="{C410E72B-7476-42B6-B2E7-A3A327959A74}"/>
    <cellStyle name="Normal 5 5 3 2 6" xfId="2902" xr:uid="{9FDF9FA4-7B91-4BBE-A438-CF765F729259}"/>
    <cellStyle name="Normal 5 5 3 3" xfId="307" xr:uid="{25311966-3C2B-49C2-A175-FE5AB1802E8E}"/>
    <cellStyle name="Normal 5 5 3 3 2" xfId="1363" xr:uid="{23C68F3D-4FD7-4131-9B05-623C29341BA1}"/>
    <cellStyle name="Normal 5 5 3 3 2 2" xfId="1364" xr:uid="{999E20D7-DFEF-476D-BE03-44485471F04E}"/>
    <cellStyle name="Normal 5 5 3 3 2 2 2" xfId="4473" xr:uid="{039D4076-0664-4885-A347-44B8FA81542C}"/>
    <cellStyle name="Normal 5 5 3 3 2 3" xfId="2903" xr:uid="{F9BC702E-3741-44F1-9B79-B3FE50829982}"/>
    <cellStyle name="Normal 5 5 3 3 2 4" xfId="2904" xr:uid="{3774E876-693B-40D4-8A84-90BBE01138C8}"/>
    <cellStyle name="Normal 5 5 3 3 3" xfId="1365" xr:uid="{5BAF58E6-C9F1-4BA1-A8F9-D2EBADBE2121}"/>
    <cellStyle name="Normal 5 5 3 3 3 2" xfId="4474" xr:uid="{F284CCA2-7A3C-4BA9-BBE3-19B8218093CB}"/>
    <cellStyle name="Normal 5 5 3 3 4" xfId="2905" xr:uid="{7EB424DC-63E5-4B0A-8135-4D6BF16F9E4D}"/>
    <cellStyle name="Normal 5 5 3 3 5" xfId="2906" xr:uid="{2A68A9F0-D915-4A8A-A042-2AB6AC934B48}"/>
    <cellStyle name="Normal 5 5 3 4" xfId="1366" xr:uid="{CC6A7F90-4973-434C-8302-D4AD92D1AE79}"/>
    <cellStyle name="Normal 5 5 3 4 2" xfId="1367" xr:uid="{6194504E-3DA7-4971-A289-BCB167E64571}"/>
    <cellStyle name="Normal 5 5 3 4 2 2" xfId="4475" xr:uid="{62BC0D9A-FFD1-472F-B9E6-A5FD037522AD}"/>
    <cellStyle name="Normal 5 5 3 4 3" xfId="2907" xr:uid="{E73061FA-DB35-4524-99C0-0F729E69A92D}"/>
    <cellStyle name="Normal 5 5 3 4 4" xfId="2908" xr:uid="{C24B5FA4-D90B-45C5-B0E5-C7CC8AAD67BD}"/>
    <cellStyle name="Normal 5 5 3 5" xfId="1368" xr:uid="{33E1DF23-4E03-4064-A49E-CC74FEB34A56}"/>
    <cellStyle name="Normal 5 5 3 5 2" xfId="2909" xr:uid="{8245ADEA-3649-43EA-A6AF-A33066C42138}"/>
    <cellStyle name="Normal 5 5 3 5 3" xfId="2910" xr:uid="{45B6EF6A-4978-4C4A-9B12-9186003E9A97}"/>
    <cellStyle name="Normal 5 5 3 5 4" xfId="2911" xr:uid="{7A869BD1-0077-44CF-AF6C-94D25803957C}"/>
    <cellStyle name="Normal 5 5 3 6" xfId="2912" xr:uid="{B2716E79-CC6A-4844-BD06-02CAD52F2CD1}"/>
    <cellStyle name="Normal 5 5 3 7" xfId="2913" xr:uid="{A2FB9293-CF8E-417A-AAF8-421DBED3DCDC}"/>
    <cellStyle name="Normal 5 5 3 8" xfId="2914" xr:uid="{142C0153-9BD1-44AE-AEC3-3BFB8A0D7358}"/>
    <cellStyle name="Normal 5 5 4" xfId="103" xr:uid="{3624F585-06CC-4B19-9047-B252894894C0}"/>
    <cellStyle name="Normal 5 5 4 2" xfId="569" xr:uid="{12176BA3-2E09-4281-8DC7-E99109A74E0E}"/>
    <cellStyle name="Normal 5 5 4 2 2" xfId="570" xr:uid="{6A8D997E-6907-4CE8-92AF-B9B7A54495E3}"/>
    <cellStyle name="Normal 5 5 4 2 2 2" xfId="1369" xr:uid="{ADA92301-E23F-4AF0-BE7B-3D02B94C3B8E}"/>
    <cellStyle name="Normal 5 5 4 2 2 2 2" xfId="1370" xr:uid="{FFBF9A05-3A8A-4443-8CBE-BB68943F53FF}"/>
    <cellStyle name="Normal 5 5 4 2 2 3" xfId="1371" xr:uid="{489F9443-3D92-4490-AD2A-8A198A8F0641}"/>
    <cellStyle name="Normal 5 5 4 2 2 4" xfId="2915" xr:uid="{CDEA9624-D55E-4CAD-9493-95E9AFC6228C}"/>
    <cellStyle name="Normal 5 5 4 2 3" xfId="1372" xr:uid="{A9FBF85B-4EEB-4D6B-B1A4-68EAC01E2B6B}"/>
    <cellStyle name="Normal 5 5 4 2 3 2" xfId="1373" xr:uid="{26479F05-DD97-4054-9CD7-96BCB55A3994}"/>
    <cellStyle name="Normal 5 5 4 2 4" xfId="1374" xr:uid="{EA139A57-C278-4D40-A954-BF89B8F3ECE0}"/>
    <cellStyle name="Normal 5 5 4 2 5" xfId="2916" xr:uid="{8765108A-A29D-4D8E-A2F0-94BFE81CADF0}"/>
    <cellStyle name="Normal 5 5 4 3" xfId="571" xr:uid="{F5953DE4-D34E-4573-8F4E-D2397B37139D}"/>
    <cellStyle name="Normal 5 5 4 3 2" xfId="1375" xr:uid="{A12D94B1-57FA-47FC-A08B-BB218B99CEBE}"/>
    <cellStyle name="Normal 5 5 4 3 2 2" xfId="1376" xr:uid="{026A71CD-6D05-4CF9-9964-467E204743CC}"/>
    <cellStyle name="Normal 5 5 4 3 3" xfId="1377" xr:uid="{FA1CFF75-B6CD-4553-866C-3050C0DCD92D}"/>
    <cellStyle name="Normal 5 5 4 3 4" xfId="2917" xr:uid="{AB47857B-99F7-481E-9954-A07BC6DCE0D0}"/>
    <cellStyle name="Normal 5 5 4 4" xfId="1378" xr:uid="{BB880D30-5B47-4C1E-BFB5-17108222E363}"/>
    <cellStyle name="Normal 5 5 4 4 2" xfId="1379" xr:uid="{758A9363-A886-4287-B89D-CA9F713F327C}"/>
    <cellStyle name="Normal 5 5 4 4 3" xfId="2918" xr:uid="{C4DBE226-8E1C-4739-8159-4D8D155E87DF}"/>
    <cellStyle name="Normal 5 5 4 4 4" xfId="2919" xr:uid="{54F83C83-C66B-4AAB-A36E-C1FC71BF516A}"/>
    <cellStyle name="Normal 5 5 4 5" xfId="1380" xr:uid="{370D46D7-C3C4-4B2A-91B9-CBD4BAA90FDE}"/>
    <cellStyle name="Normal 5 5 4 6" xfId="2920" xr:uid="{CA881D7B-0802-4348-BE9C-2F268559C409}"/>
    <cellStyle name="Normal 5 5 4 7" xfId="2921" xr:uid="{6E53B5AC-1A96-402C-A085-93997949371E}"/>
    <cellStyle name="Normal 5 5 5" xfId="308" xr:uid="{391E7AE9-DD03-4C0D-9362-39E764FA8692}"/>
    <cellStyle name="Normal 5 5 5 2" xfId="572" xr:uid="{029A5020-D58C-431C-AFB0-9E3DCEEED75D}"/>
    <cellStyle name="Normal 5 5 5 2 2" xfId="1381" xr:uid="{EFC45910-D370-43D9-9822-5DDE46954FF5}"/>
    <cellStyle name="Normal 5 5 5 2 2 2" xfId="1382" xr:uid="{107C95EA-F1B2-4CFF-95B1-DB8452E499E3}"/>
    <cellStyle name="Normal 5 5 5 2 3" xfId="1383" xr:uid="{49701480-B08D-4AFC-9BA9-B04EF5DB4C46}"/>
    <cellStyle name="Normal 5 5 5 2 4" xfId="2922" xr:uid="{55533EF1-AACA-4117-A2AD-ACDDC065C9CB}"/>
    <cellStyle name="Normal 5 5 5 3" xfId="1384" xr:uid="{E306FDBF-9E58-497B-920A-E4A16CD90D1C}"/>
    <cellStyle name="Normal 5 5 5 3 2" xfId="1385" xr:uid="{ED5E2946-8B1D-43C7-8D05-5823ED7EE28E}"/>
    <cellStyle name="Normal 5 5 5 3 3" xfId="2923" xr:uid="{A9918FF1-2EC9-41F1-96DC-3C765FC3ADD4}"/>
    <cellStyle name="Normal 5 5 5 3 4" xfId="2924" xr:uid="{8E40ACD0-123C-4901-91F8-BE3FC867C567}"/>
    <cellStyle name="Normal 5 5 5 4" xfId="1386" xr:uid="{5FF5ED84-28D6-41D1-909B-49F518214F20}"/>
    <cellStyle name="Normal 5 5 5 5" xfId="2925" xr:uid="{07C0CB41-7B72-4B34-95F9-4AB3A9157B55}"/>
    <cellStyle name="Normal 5 5 5 6" xfId="2926" xr:uid="{C4A51E96-5DE4-4C47-A15D-7912566FBBF2}"/>
    <cellStyle name="Normal 5 5 6" xfId="309" xr:uid="{10348D02-C194-491F-8A87-2EF9C79051E3}"/>
    <cellStyle name="Normal 5 5 6 2" xfId="1387" xr:uid="{EDA1D387-C7CD-4A78-A331-1A0B8641D229}"/>
    <cellStyle name="Normal 5 5 6 2 2" xfId="1388" xr:uid="{9BDF3E6A-412D-4E88-B05F-AA431D510945}"/>
    <cellStyle name="Normal 5 5 6 2 3" xfId="2927" xr:uid="{9CE0426A-F350-4DA4-A5D6-BE423083F8EF}"/>
    <cellStyle name="Normal 5 5 6 2 4" xfId="2928" xr:uid="{4C17BD89-D6DF-42AB-9832-956219023E06}"/>
    <cellStyle name="Normal 5 5 6 3" xfId="1389" xr:uid="{5606955B-3937-4A83-BC2C-BA8FBBBDD0B0}"/>
    <cellStyle name="Normal 5 5 6 4" xfId="2929" xr:uid="{BAD046B3-64F3-4BCB-9805-C61F59F57492}"/>
    <cellStyle name="Normal 5 5 6 5" xfId="2930" xr:uid="{C7222D5B-FD5A-45E9-AB2F-BE0E58B1DF24}"/>
    <cellStyle name="Normal 5 5 7" xfId="1390" xr:uid="{0C184980-FF9F-4D38-9E0B-00AF183EC103}"/>
    <cellStyle name="Normal 5 5 7 2" xfId="1391" xr:uid="{E431DE35-5575-414D-9834-8510D6D8CF0A}"/>
    <cellStyle name="Normal 5 5 7 3" xfId="2931" xr:uid="{579E46AF-965A-4D79-B9AC-561B7E19FA9E}"/>
    <cellStyle name="Normal 5 5 7 4" xfId="2932" xr:uid="{EC508FEC-D041-42C2-86BD-ED9BC233C45E}"/>
    <cellStyle name="Normal 5 5 8" xfId="1392" xr:uid="{07FC67FB-9B15-4616-8E07-3FBF4531B9CA}"/>
    <cellStyle name="Normal 5 5 8 2" xfId="2933" xr:uid="{660B1789-20D5-49B4-93D8-6E62F2CBF716}"/>
    <cellStyle name="Normal 5 5 8 3" xfId="2934" xr:uid="{D9B54CBC-25BC-4330-A49C-B856B79B57F1}"/>
    <cellStyle name="Normal 5 5 8 4" xfId="2935" xr:uid="{DA4C6B50-42BB-49D6-99D8-4C03163AE8DF}"/>
    <cellStyle name="Normal 5 5 9" xfId="2936" xr:uid="{50281821-1320-4F81-8DEF-7C1AD7119B2C}"/>
    <cellStyle name="Normal 5 6" xfId="104" xr:uid="{C35B3C8A-B676-4D45-A2CA-FBE7D204BC39}"/>
    <cellStyle name="Normal 5 6 10" xfId="2937" xr:uid="{59E01E2D-A4A4-49BF-A397-121D9CB8CBC0}"/>
    <cellStyle name="Normal 5 6 11" xfId="2938" xr:uid="{BDB7EA70-4105-44C3-95CB-63527FCAA4E1}"/>
    <cellStyle name="Normal 5 6 2" xfId="105" xr:uid="{9E0A1CF0-1F29-4B77-80BD-CE1B5D484AE3}"/>
    <cellStyle name="Normal 5 6 2 2" xfId="310" xr:uid="{5E3EF23F-D778-46EA-9220-26BB0EA8BAB6}"/>
    <cellStyle name="Normal 5 6 2 2 2" xfId="573" xr:uid="{84B58244-88E9-49DA-B479-AB25ADE3CF1C}"/>
    <cellStyle name="Normal 5 6 2 2 2 2" xfId="574" xr:uid="{04A9D503-399E-4D30-A4D8-D2BBE0A22CD2}"/>
    <cellStyle name="Normal 5 6 2 2 2 2 2" xfId="1393" xr:uid="{006BBD82-0700-42D1-96CD-E3EC571D6A00}"/>
    <cellStyle name="Normal 5 6 2 2 2 2 3" xfId="2939" xr:uid="{0B9B69EB-840C-4A54-95A3-10AD8231E66A}"/>
    <cellStyle name="Normal 5 6 2 2 2 2 4" xfId="2940" xr:uid="{60AF0BCE-0F49-4E7C-BC9B-D4E3ECC009AB}"/>
    <cellStyle name="Normal 5 6 2 2 2 3" xfId="1394" xr:uid="{22BA95CC-516E-4992-A275-E054547836F9}"/>
    <cellStyle name="Normal 5 6 2 2 2 3 2" xfId="2941" xr:uid="{D3CEFEA2-6C9C-4DB2-85A3-7CD37E0B356C}"/>
    <cellStyle name="Normal 5 6 2 2 2 3 3" xfId="2942" xr:uid="{65BB4D9B-0718-4D43-9083-62AAB6053FFA}"/>
    <cellStyle name="Normal 5 6 2 2 2 3 4" xfId="2943" xr:uid="{04B8A698-71AB-40CC-A741-16EA099AAA3C}"/>
    <cellStyle name="Normal 5 6 2 2 2 4" xfId="2944" xr:uid="{B20D63D0-2F44-475D-B0D7-2210E69BC3BB}"/>
    <cellStyle name="Normal 5 6 2 2 2 5" xfId="2945" xr:uid="{C80282B2-59E7-4EC6-A061-75633D807706}"/>
    <cellStyle name="Normal 5 6 2 2 2 6" xfId="2946" xr:uid="{33328FD6-383C-4947-AAEF-CF0BAA69FE80}"/>
    <cellStyle name="Normal 5 6 2 2 3" xfId="575" xr:uid="{4B280145-401E-448F-85FD-E673D40DB122}"/>
    <cellStyle name="Normal 5 6 2 2 3 2" xfId="1395" xr:uid="{41677C78-1095-4CE8-B74C-F0D444CC43AD}"/>
    <cellStyle name="Normal 5 6 2 2 3 2 2" xfId="2947" xr:uid="{35BA6063-2085-43D3-96E5-73C58B25F9C0}"/>
    <cellStyle name="Normal 5 6 2 2 3 2 3" xfId="2948" xr:uid="{7E428223-7AEF-4447-8E67-0DED9AC0A10E}"/>
    <cellStyle name="Normal 5 6 2 2 3 2 4" xfId="2949" xr:uid="{811DD499-C7A0-48A5-91CF-3CE3FFA25C25}"/>
    <cellStyle name="Normal 5 6 2 2 3 3" xfId="2950" xr:uid="{7051C953-836C-4483-9015-7930087C4F82}"/>
    <cellStyle name="Normal 5 6 2 2 3 4" xfId="2951" xr:uid="{D6BAB55D-12C4-4AD4-BB12-ED7C7A887849}"/>
    <cellStyle name="Normal 5 6 2 2 3 5" xfId="2952" xr:uid="{A10EECB5-7E09-4D4A-889F-2E67F5F112E6}"/>
    <cellStyle name="Normal 5 6 2 2 4" xfId="1396" xr:uid="{EB11945A-108E-4D69-AB60-F626F95A6E4F}"/>
    <cellStyle name="Normal 5 6 2 2 4 2" xfId="2953" xr:uid="{7F11CB30-B0BA-4809-9E15-9211B1EEBC29}"/>
    <cellStyle name="Normal 5 6 2 2 4 3" xfId="2954" xr:uid="{945F26A2-345C-454F-8911-68560B38414A}"/>
    <cellStyle name="Normal 5 6 2 2 4 4" xfId="2955" xr:uid="{717F1D89-EE68-46F9-A1DD-02643319D95D}"/>
    <cellStyle name="Normal 5 6 2 2 5" xfId="2956" xr:uid="{7EB1F52D-74A5-4E8E-A960-F82E875F5BF2}"/>
    <cellStyle name="Normal 5 6 2 2 5 2" xfId="2957" xr:uid="{C1A37128-F41D-460A-9F13-73DD9E827D13}"/>
    <cellStyle name="Normal 5 6 2 2 5 3" xfId="2958" xr:uid="{93510B67-9F06-4987-90BA-33786494CCD4}"/>
    <cellStyle name="Normal 5 6 2 2 5 4" xfId="2959" xr:uid="{1B97CCD2-5566-4C9F-B13C-F34C62CF76AC}"/>
    <cellStyle name="Normal 5 6 2 2 6" xfId="2960" xr:uid="{7D8356C0-5B39-4F3B-B1B6-FC4753B62988}"/>
    <cellStyle name="Normal 5 6 2 2 7" xfId="2961" xr:uid="{8A2F80FC-AF72-4D6F-8E70-61D22AFE251D}"/>
    <cellStyle name="Normal 5 6 2 2 8" xfId="2962" xr:uid="{5F983C7E-7304-4344-8AED-EB47841BEB87}"/>
    <cellStyle name="Normal 5 6 2 3" xfId="576" xr:uid="{108080D3-251B-4655-BD53-8B94E9FB70C1}"/>
    <cellStyle name="Normal 5 6 2 3 2" xfId="577" xr:uid="{96E2850A-CCDE-4531-A8FF-A456375E98C2}"/>
    <cellStyle name="Normal 5 6 2 3 2 2" xfId="578" xr:uid="{6F8DD803-9E62-44FD-86C7-694343641080}"/>
    <cellStyle name="Normal 5 6 2 3 2 3" xfId="2963" xr:uid="{25E0B052-D659-4438-9678-D3636761693E}"/>
    <cellStyle name="Normal 5 6 2 3 2 4" xfId="2964" xr:uid="{452BBCC5-9931-4FF2-8B46-9D76DBAEC0A3}"/>
    <cellStyle name="Normal 5 6 2 3 3" xfId="579" xr:uid="{3D175F74-E104-4DDE-BACE-9F073D8335ED}"/>
    <cellStyle name="Normal 5 6 2 3 3 2" xfId="2965" xr:uid="{42B0FF1F-ADC1-48FA-BD96-9AC02BAC6949}"/>
    <cellStyle name="Normal 5 6 2 3 3 3" xfId="2966" xr:uid="{97F6260D-98CE-4719-B5F7-B90EB32881CA}"/>
    <cellStyle name="Normal 5 6 2 3 3 4" xfId="2967" xr:uid="{82031473-196A-48DD-A336-728792A0CEC3}"/>
    <cellStyle name="Normal 5 6 2 3 4" xfId="2968" xr:uid="{40B6877D-CADB-49F5-9558-271CBDC76805}"/>
    <cellStyle name="Normal 5 6 2 3 5" xfId="2969" xr:uid="{D42DDE00-D8C8-42A3-B38F-A83E2045CB4E}"/>
    <cellStyle name="Normal 5 6 2 3 6" xfId="2970" xr:uid="{C34BB321-2614-4B2C-9A85-AF7F73F5EC7B}"/>
    <cellStyle name="Normal 5 6 2 4" xfId="580" xr:uid="{B9CC8CA0-6A6D-4964-868C-5490644E3311}"/>
    <cellStyle name="Normal 5 6 2 4 2" xfId="581" xr:uid="{8A763643-2C4B-4292-ABD1-802B7E3C121A}"/>
    <cellStyle name="Normal 5 6 2 4 2 2" xfId="2971" xr:uid="{4F4E498D-57CC-4D53-A1E8-E776B037DCFB}"/>
    <cellStyle name="Normal 5 6 2 4 2 3" xfId="2972" xr:uid="{0A0E880C-BF88-4C0D-8970-F3C707C7D4B6}"/>
    <cellStyle name="Normal 5 6 2 4 2 4" xfId="2973" xr:uid="{FDCCC013-BDCD-4DB0-8D7F-77FEA5C6AD69}"/>
    <cellStyle name="Normal 5 6 2 4 3" xfId="2974" xr:uid="{99E2ED73-D1BB-4751-A618-4B0F8F2A8272}"/>
    <cellStyle name="Normal 5 6 2 4 4" xfId="2975" xr:uid="{7B954FB2-98B6-4C26-AF17-0DC328E06A84}"/>
    <cellStyle name="Normal 5 6 2 4 5" xfId="2976" xr:uid="{74718579-9D5D-4EAD-A49E-C4A45E9187EC}"/>
    <cellStyle name="Normal 5 6 2 5" xfId="582" xr:uid="{D949D7E4-AA52-446A-A14B-61A8F79D2F53}"/>
    <cellStyle name="Normal 5 6 2 5 2" xfId="2977" xr:uid="{C369F23C-8F64-4F89-80AE-6FAFE8B734C2}"/>
    <cellStyle name="Normal 5 6 2 5 3" xfId="2978" xr:uid="{3674C79D-87B3-4256-9F16-EFA1DC7CDF8E}"/>
    <cellStyle name="Normal 5 6 2 5 4" xfId="2979" xr:uid="{F0DC88A8-683D-45ED-8052-D9077C705319}"/>
    <cellStyle name="Normal 5 6 2 6" xfId="2980" xr:uid="{BD708AA7-DD27-459E-BC78-C58CC4BF279F}"/>
    <cellStyle name="Normal 5 6 2 6 2" xfId="2981" xr:uid="{EBA95D07-9BF5-4DDB-8A30-1E1572AE2B98}"/>
    <cellStyle name="Normal 5 6 2 6 3" xfId="2982" xr:uid="{CEB1A86B-DE03-4568-9276-B74C5965B95B}"/>
    <cellStyle name="Normal 5 6 2 6 4" xfId="2983" xr:uid="{83ACD28A-F160-4D08-AA86-2BA7ACEEE909}"/>
    <cellStyle name="Normal 5 6 2 7" xfId="2984" xr:uid="{4C3E5081-651C-4FDF-98D1-E69FC381CDC1}"/>
    <cellStyle name="Normal 5 6 2 8" xfId="2985" xr:uid="{20B04AB7-CFCA-44CA-84DA-AFCB503A9D3E}"/>
    <cellStyle name="Normal 5 6 2 9" xfId="2986" xr:uid="{C285DD65-13FE-4236-943C-2C1E4C9367E4}"/>
    <cellStyle name="Normal 5 6 3" xfId="311" xr:uid="{2576F9A5-5D1D-4E38-9EDA-70CBD427896A}"/>
    <cellStyle name="Normal 5 6 3 2" xfId="583" xr:uid="{CCAAFC57-A25E-4839-BA08-7A50943532E7}"/>
    <cellStyle name="Normal 5 6 3 2 2" xfId="584" xr:uid="{D5F8D817-8F93-4906-9C55-B4FDDEEBC82E}"/>
    <cellStyle name="Normal 5 6 3 2 2 2" xfId="1397" xr:uid="{7DE808F4-57F2-400B-AE6B-948E21858A3F}"/>
    <cellStyle name="Normal 5 6 3 2 2 2 2" xfId="1398" xr:uid="{93F6A266-F448-4396-A420-F0F16A45D4B6}"/>
    <cellStyle name="Normal 5 6 3 2 2 3" xfId="1399" xr:uid="{3F380036-EE35-4BE6-83C2-78A6CA129672}"/>
    <cellStyle name="Normal 5 6 3 2 2 4" xfId="2987" xr:uid="{A77E8A7E-525D-41B7-B415-F1E0FBBFD6D0}"/>
    <cellStyle name="Normal 5 6 3 2 3" xfId="1400" xr:uid="{2F1FFD76-E9FB-4755-90C3-96EF90786A8F}"/>
    <cellStyle name="Normal 5 6 3 2 3 2" xfId="1401" xr:uid="{9E081D33-AB3D-49E2-8237-925B8A5E0D42}"/>
    <cellStyle name="Normal 5 6 3 2 3 3" xfId="2988" xr:uid="{4BAC9438-C6DC-4909-AE64-5593EF1CFF68}"/>
    <cellStyle name="Normal 5 6 3 2 3 4" xfId="2989" xr:uid="{84D36615-74D8-4C11-BC93-E694B68FED18}"/>
    <cellStyle name="Normal 5 6 3 2 4" xfId="1402" xr:uid="{41215C1D-CCAE-4B80-BC75-C5383AA5EE7A}"/>
    <cellStyle name="Normal 5 6 3 2 5" xfId="2990" xr:uid="{60CB217C-688E-485D-A459-C76F76DB0245}"/>
    <cellStyle name="Normal 5 6 3 2 6" xfId="2991" xr:uid="{238C0417-9B63-447C-AC42-96493242506E}"/>
    <cellStyle name="Normal 5 6 3 3" xfId="585" xr:uid="{D541D472-2F21-4B39-835A-A27B409498E3}"/>
    <cellStyle name="Normal 5 6 3 3 2" xfId="1403" xr:uid="{70504450-7818-4C32-BF95-A82DA563259D}"/>
    <cellStyle name="Normal 5 6 3 3 2 2" xfId="1404" xr:uid="{E05EE3D9-1C5F-4932-9EA0-9B62A25F979A}"/>
    <cellStyle name="Normal 5 6 3 3 2 3" xfId="2992" xr:uid="{E657A7B6-B2DC-4BD9-9378-9BDB34410C0A}"/>
    <cellStyle name="Normal 5 6 3 3 2 4" xfId="2993" xr:uid="{6AB28B51-F5AB-410B-A6B0-C6CABCFBCE2A}"/>
    <cellStyle name="Normal 5 6 3 3 3" xfId="1405" xr:uid="{AC045E3D-7A89-4C69-92CA-65AD2A703BA4}"/>
    <cellStyle name="Normal 5 6 3 3 4" xfId="2994" xr:uid="{5E569569-D493-4229-BC1C-64FE06604661}"/>
    <cellStyle name="Normal 5 6 3 3 5" xfId="2995" xr:uid="{8D36EA43-6CE9-44F0-ABBC-5513926E2893}"/>
    <cellStyle name="Normal 5 6 3 4" xfId="1406" xr:uid="{5AB1E189-ED07-4A37-B808-6E5C4EB70706}"/>
    <cellStyle name="Normal 5 6 3 4 2" xfId="1407" xr:uid="{5141EEB6-2059-4600-B702-DD0621963823}"/>
    <cellStyle name="Normal 5 6 3 4 3" xfId="2996" xr:uid="{7F12D8DB-DDCB-4221-AF1A-A0437D0C24D6}"/>
    <cellStyle name="Normal 5 6 3 4 4" xfId="2997" xr:uid="{8DD09AFE-9D16-4C90-AE3F-31A98D212BD4}"/>
    <cellStyle name="Normal 5 6 3 5" xfId="1408" xr:uid="{97A179BD-9C38-40AF-A815-B5735C07FD96}"/>
    <cellStyle name="Normal 5 6 3 5 2" xfId="2998" xr:uid="{DEFA1754-0B96-4723-BCA5-6DB259881A4C}"/>
    <cellStyle name="Normal 5 6 3 5 3" xfId="2999" xr:uid="{8B9D049E-4461-4635-8691-F05F35C4A543}"/>
    <cellStyle name="Normal 5 6 3 5 4" xfId="3000" xr:uid="{BC00E720-2366-4296-85E5-B6135EF944B9}"/>
    <cellStyle name="Normal 5 6 3 6" xfId="3001" xr:uid="{2B402BE5-6BA4-437D-AAD9-9B63ED011418}"/>
    <cellStyle name="Normal 5 6 3 7" xfId="3002" xr:uid="{2E1306B5-10A4-4ED0-811C-1328073F6F85}"/>
    <cellStyle name="Normal 5 6 3 8" xfId="3003" xr:uid="{7146B78F-F2B5-401C-ACA6-DF1A0D4D74F8}"/>
    <cellStyle name="Normal 5 6 4" xfId="312" xr:uid="{16079FE1-BCBD-4EB4-AFC6-E9E981306DB8}"/>
    <cellStyle name="Normal 5 6 4 2" xfId="586" xr:uid="{2BB1849E-4B3D-480B-AC57-339DFA6C3AFD}"/>
    <cellStyle name="Normal 5 6 4 2 2" xfId="587" xr:uid="{5EAF709C-343C-46A1-B238-1ABA620382E6}"/>
    <cellStyle name="Normal 5 6 4 2 2 2" xfId="1409" xr:uid="{483CE60A-1B86-45AE-B8A0-3A108F2E3F82}"/>
    <cellStyle name="Normal 5 6 4 2 2 3" xfId="3004" xr:uid="{E3D05A8B-EDA5-449D-9AD5-B8E8E7DE9243}"/>
    <cellStyle name="Normal 5 6 4 2 2 4" xfId="3005" xr:uid="{DF8C3338-572F-4649-A3BB-7D2CC14BE74A}"/>
    <cellStyle name="Normal 5 6 4 2 3" xfId="1410" xr:uid="{90963ABE-35C5-41C5-92AB-42C70448769C}"/>
    <cellStyle name="Normal 5 6 4 2 4" xfId="3006" xr:uid="{0AAC4655-C849-4F25-9B8D-B3C9701ECC7B}"/>
    <cellStyle name="Normal 5 6 4 2 5" xfId="3007" xr:uid="{07BF44EE-FFBF-45D3-A1A0-488FBBEA5A05}"/>
    <cellStyle name="Normal 5 6 4 3" xfId="588" xr:uid="{5F954F79-4256-4FE2-A43B-9FD816A69D07}"/>
    <cellStyle name="Normal 5 6 4 3 2" xfId="1411" xr:uid="{767007AA-7572-4D81-9C66-F1B8926A5CD5}"/>
    <cellStyle name="Normal 5 6 4 3 3" xfId="3008" xr:uid="{95A7AD77-7E90-4E99-9D5F-6D7755B7E7FA}"/>
    <cellStyle name="Normal 5 6 4 3 4" xfId="3009" xr:uid="{F53B002E-8E88-4C4A-A39B-E22391DD1F39}"/>
    <cellStyle name="Normal 5 6 4 4" xfId="1412" xr:uid="{CA6A0696-1FED-40D6-9276-BA2F12BF8A15}"/>
    <cellStyle name="Normal 5 6 4 4 2" xfId="3010" xr:uid="{7845702A-C9DA-4348-B725-F06A8E423318}"/>
    <cellStyle name="Normal 5 6 4 4 3" xfId="3011" xr:uid="{5F37BCC9-37A1-459E-9845-EDB813434A59}"/>
    <cellStyle name="Normal 5 6 4 4 4" xfId="3012" xr:uid="{93FBA795-477A-49D6-AED0-5E987746E0D5}"/>
    <cellStyle name="Normal 5 6 4 5" xfId="3013" xr:uid="{D5911959-928E-4DC5-81DA-0F216531AFA3}"/>
    <cellStyle name="Normal 5 6 4 6" xfId="3014" xr:uid="{9E435ED9-C4CB-4AC9-A2D4-81BE4FA15771}"/>
    <cellStyle name="Normal 5 6 4 7" xfId="3015" xr:uid="{AA74ED16-5F5F-4081-A8FB-DDE0B9A0D4FB}"/>
    <cellStyle name="Normal 5 6 5" xfId="313" xr:uid="{F66F4EDB-A404-4C47-9BF2-7014E8F133C8}"/>
    <cellStyle name="Normal 5 6 5 2" xfId="589" xr:uid="{898D0BBF-D2F7-43D7-B50C-554DD69CB078}"/>
    <cellStyle name="Normal 5 6 5 2 2" xfId="1413" xr:uid="{95A91956-514D-4E16-A344-6E382222000A}"/>
    <cellStyle name="Normal 5 6 5 2 3" xfId="3016" xr:uid="{F3FE1B4C-1BDA-4801-BC7E-3BF0F26AC2E7}"/>
    <cellStyle name="Normal 5 6 5 2 4" xfId="3017" xr:uid="{20442083-16E8-4C44-B428-D9DA929E80FB}"/>
    <cellStyle name="Normal 5 6 5 3" xfId="1414" xr:uid="{321CAA3A-0521-48B7-9AFD-407846B253CE}"/>
    <cellStyle name="Normal 5 6 5 3 2" xfId="3018" xr:uid="{1C7FB013-26D2-4846-B9E0-3927BC8D3449}"/>
    <cellStyle name="Normal 5 6 5 3 3" xfId="3019" xr:uid="{6FD5FEFA-39D3-4D7D-AFD0-FC1A719C0660}"/>
    <cellStyle name="Normal 5 6 5 3 4" xfId="3020" xr:uid="{F473F40A-C789-4F45-89B1-7CC40214B231}"/>
    <cellStyle name="Normal 5 6 5 4" xfId="3021" xr:uid="{29AA1742-50B4-4693-BA0A-953BAA3990A5}"/>
    <cellStyle name="Normal 5 6 5 5" xfId="3022" xr:uid="{02F59D49-204E-40B1-B379-1267D74CCB4C}"/>
    <cellStyle name="Normal 5 6 5 6" xfId="3023" xr:uid="{91D87779-4DC8-4F9B-B72F-E04CC64DE668}"/>
    <cellStyle name="Normal 5 6 6" xfId="590" xr:uid="{F548AFBB-6453-4B7B-AA6D-9E0B910A422E}"/>
    <cellStyle name="Normal 5 6 6 2" xfId="1415" xr:uid="{642D43D5-73FD-4899-897C-5A138074C0A4}"/>
    <cellStyle name="Normal 5 6 6 2 2" xfId="3024" xr:uid="{CDD37FAD-0440-4798-9C8D-C5624E9579CD}"/>
    <cellStyle name="Normal 5 6 6 2 3" xfId="3025" xr:uid="{B3AC5B3B-0F74-4C85-B16D-2778027EF771}"/>
    <cellStyle name="Normal 5 6 6 2 4" xfId="3026" xr:uid="{48AC03D1-3115-4D49-BAC5-F471880DE20D}"/>
    <cellStyle name="Normal 5 6 6 3" xfId="3027" xr:uid="{452083DF-225E-4AED-A0A1-1EBA58D7D001}"/>
    <cellStyle name="Normal 5 6 6 4" xfId="3028" xr:uid="{A7897FDE-8582-4FDB-B6C5-294697742EE5}"/>
    <cellStyle name="Normal 5 6 6 5" xfId="3029" xr:uid="{9A4A31AF-3BEC-4A71-B81D-88AA15B75272}"/>
    <cellStyle name="Normal 5 6 7" xfId="1416" xr:uid="{517539A4-5A6D-4676-ACAB-5A26D0551F7E}"/>
    <cellStyle name="Normal 5 6 7 2" xfId="3030" xr:uid="{90145041-6826-4C92-B897-10974C096DEC}"/>
    <cellStyle name="Normal 5 6 7 3" xfId="3031" xr:uid="{AC1D14CC-D0DC-466F-84B6-A199A69C010A}"/>
    <cellStyle name="Normal 5 6 7 4" xfId="3032" xr:uid="{14DE7097-DD01-4045-926A-D3D4300B1943}"/>
    <cellStyle name="Normal 5 6 8" xfId="3033" xr:uid="{AD1EF97D-5B4D-4D88-B33B-813E9FD0F7F7}"/>
    <cellStyle name="Normal 5 6 8 2" xfId="3034" xr:uid="{4E4A97E9-6949-416A-8F98-3186058DAE5D}"/>
    <cellStyle name="Normal 5 6 8 3" xfId="3035" xr:uid="{31BBC16C-F632-42DF-B7ED-943398ABAB5E}"/>
    <cellStyle name="Normal 5 6 8 4" xfId="3036" xr:uid="{4EAAAC20-470E-48E4-A13F-78E1213F5AAD}"/>
    <cellStyle name="Normal 5 6 9" xfId="3037" xr:uid="{75B6D207-C5D0-4000-A90F-352C44FE03B4}"/>
    <cellStyle name="Normal 5 7" xfId="106" xr:uid="{04BBCA73-FE7C-4FB1-B324-F3DCCC70C1DB}"/>
    <cellStyle name="Normal 5 7 2" xfId="107" xr:uid="{06E97443-B678-4B46-883D-772A1F57D89D}"/>
    <cellStyle name="Normal 5 7 2 2" xfId="314" xr:uid="{BDD45442-ED41-41B4-84D9-47AF4B75C473}"/>
    <cellStyle name="Normal 5 7 2 2 2" xfId="591" xr:uid="{43888D82-78D7-4B1D-93BD-11241A2E8905}"/>
    <cellStyle name="Normal 5 7 2 2 2 2" xfId="1417" xr:uid="{5B9342DA-BBEF-4978-A9DE-56E854611F37}"/>
    <cellStyle name="Normal 5 7 2 2 2 3" xfId="3038" xr:uid="{AB186516-1535-47C7-9EAF-8C681D185347}"/>
    <cellStyle name="Normal 5 7 2 2 2 4" xfId="3039" xr:uid="{D46D31BA-0401-42F8-B884-D092FBD558C6}"/>
    <cellStyle name="Normal 5 7 2 2 3" xfId="1418" xr:uid="{9F8409A3-8494-48A2-880B-507185F1996B}"/>
    <cellStyle name="Normal 5 7 2 2 3 2" xfId="3040" xr:uid="{9D2B280E-5454-4E8F-B561-05514FD0F15B}"/>
    <cellStyle name="Normal 5 7 2 2 3 3" xfId="3041" xr:uid="{B662F4D9-AA99-431A-8B6D-AACA9C731CBF}"/>
    <cellStyle name="Normal 5 7 2 2 3 4" xfId="3042" xr:uid="{CB6D4A7F-476B-453D-9A74-25AE75BFE1B4}"/>
    <cellStyle name="Normal 5 7 2 2 4" xfId="3043" xr:uid="{2E247F45-479B-4E92-BE5E-5B654B511EA0}"/>
    <cellStyle name="Normal 5 7 2 2 5" xfId="3044" xr:uid="{849F5647-1777-43C3-99E9-1F290B2DF2B4}"/>
    <cellStyle name="Normal 5 7 2 2 6" xfId="3045" xr:uid="{4485B89F-5815-42B0-86FD-64367EE7B2BD}"/>
    <cellStyle name="Normal 5 7 2 3" xfId="592" xr:uid="{6BF3F9A3-B3D3-4ACE-9947-C4882B966CA1}"/>
    <cellStyle name="Normal 5 7 2 3 2" xfId="1419" xr:uid="{8AB6C1CA-07E2-4076-B61D-50E7935EBB68}"/>
    <cellStyle name="Normal 5 7 2 3 2 2" xfId="3046" xr:uid="{8FE17815-27A5-4B88-BF5B-392D561F27D4}"/>
    <cellStyle name="Normal 5 7 2 3 2 3" xfId="3047" xr:uid="{2C78ED3D-C100-4BB9-BAD2-D3CD0EEAB876}"/>
    <cellStyle name="Normal 5 7 2 3 2 4" xfId="3048" xr:uid="{879617B7-8822-48F1-8F79-BE854887C1EC}"/>
    <cellStyle name="Normal 5 7 2 3 3" xfId="3049" xr:uid="{9234755C-A894-47B9-A0F0-3C287997EE38}"/>
    <cellStyle name="Normal 5 7 2 3 4" xfId="3050" xr:uid="{648D44E8-7410-49AC-8F66-ED672A61ED64}"/>
    <cellStyle name="Normal 5 7 2 3 5" xfId="3051" xr:uid="{A5200115-FF96-4FBD-B8EF-E2B3B3E5D0A4}"/>
    <cellStyle name="Normal 5 7 2 4" xfId="1420" xr:uid="{97B88A78-B555-4D0A-AE45-5400E86415B4}"/>
    <cellStyle name="Normal 5 7 2 4 2" xfId="3052" xr:uid="{F5C36F8F-E4C6-4E15-8343-67D5B1321E4C}"/>
    <cellStyle name="Normal 5 7 2 4 3" xfId="3053" xr:uid="{CF88F30F-6796-4024-B582-66011CB8D906}"/>
    <cellStyle name="Normal 5 7 2 4 4" xfId="3054" xr:uid="{C9E27E23-75B1-4D1F-A698-30764CB0DE4F}"/>
    <cellStyle name="Normal 5 7 2 5" xfId="3055" xr:uid="{F06F4C86-4257-4E71-B960-9378541FB83A}"/>
    <cellStyle name="Normal 5 7 2 5 2" xfId="3056" xr:uid="{6E12BFD1-0F7F-4B00-B31E-C487A38B02CB}"/>
    <cellStyle name="Normal 5 7 2 5 3" xfId="3057" xr:uid="{337F6077-890C-472C-9CE2-1A4895E7B0E4}"/>
    <cellStyle name="Normal 5 7 2 5 4" xfId="3058" xr:uid="{E6681AE6-B4A7-43B0-9CFD-E88F1B47088D}"/>
    <cellStyle name="Normal 5 7 2 6" xfId="3059" xr:uid="{6E478DC0-34AA-48B0-9E0C-B9EB4A9055C0}"/>
    <cellStyle name="Normal 5 7 2 7" xfId="3060" xr:uid="{4DFA5A8B-11A0-49C9-9D39-EDA4CE29E1D1}"/>
    <cellStyle name="Normal 5 7 2 8" xfId="3061" xr:uid="{EA543A0B-B793-4E6C-8371-5AFEDA98268E}"/>
    <cellStyle name="Normal 5 7 3" xfId="315" xr:uid="{CBC72E79-AEE6-4A72-99D8-504174A0DB75}"/>
    <cellStyle name="Normal 5 7 3 2" xfId="593" xr:uid="{737879BF-C8BD-4A31-8D22-2C0CBDCDC95C}"/>
    <cellStyle name="Normal 5 7 3 2 2" xfId="594" xr:uid="{5A267206-4BCB-48A5-B84C-5F960AF779B8}"/>
    <cellStyle name="Normal 5 7 3 2 3" xfId="3062" xr:uid="{A772C2C7-20AB-4924-AD63-5C1EFF32ECA4}"/>
    <cellStyle name="Normal 5 7 3 2 4" xfId="3063" xr:uid="{1A25E890-7C89-4343-BFFE-96261821BD05}"/>
    <cellStyle name="Normal 5 7 3 3" xfId="595" xr:uid="{9D7E0BD7-CB9E-4E72-AB7A-A1CDB46CA7E4}"/>
    <cellStyle name="Normal 5 7 3 3 2" xfId="3064" xr:uid="{B65995E5-4E9D-4A42-A6DA-5F88F94D5F06}"/>
    <cellStyle name="Normal 5 7 3 3 3" xfId="3065" xr:uid="{480E8EED-E011-4E56-A9FE-79D1B14E4819}"/>
    <cellStyle name="Normal 5 7 3 3 4" xfId="3066" xr:uid="{D4C8EF98-93AC-461B-9FB2-1D6FA13CDB34}"/>
    <cellStyle name="Normal 5 7 3 4" xfId="3067" xr:uid="{27E4A741-E2F6-43BF-9A82-A4355F20AF45}"/>
    <cellStyle name="Normal 5 7 3 5" xfId="3068" xr:uid="{5389D37E-AE8C-4A21-B8B7-EC7045A2EF40}"/>
    <cellStyle name="Normal 5 7 3 6" xfId="3069" xr:uid="{CFC5EE65-8778-413D-BA55-A193DAA6D4A2}"/>
    <cellStyle name="Normal 5 7 4" xfId="316" xr:uid="{F3763665-F707-4333-968B-73210A1F8FF8}"/>
    <cellStyle name="Normal 5 7 4 2" xfId="596" xr:uid="{7CC45F0F-13CB-495F-857D-C735D870893B}"/>
    <cellStyle name="Normal 5 7 4 2 2" xfId="3070" xr:uid="{9E0F9A78-2C37-4D42-883A-D6B1CA2CB658}"/>
    <cellStyle name="Normal 5 7 4 2 3" xfId="3071" xr:uid="{188CB4D1-474A-4A4D-A4FD-49CF7042BE46}"/>
    <cellStyle name="Normal 5 7 4 2 4" xfId="3072" xr:uid="{568314E6-951E-4993-A67B-CB66F602BEC2}"/>
    <cellStyle name="Normal 5 7 4 3" xfId="3073" xr:uid="{E650B79A-4ACF-4C9C-A8CE-9D3995706595}"/>
    <cellStyle name="Normal 5 7 4 4" xfId="3074" xr:uid="{276DCC48-8F73-4300-9B20-E38FC2C553DE}"/>
    <cellStyle name="Normal 5 7 4 5" xfId="3075" xr:uid="{3760D2F0-3AE0-4DA4-A4AC-262BC4CE1D24}"/>
    <cellStyle name="Normal 5 7 5" xfId="597" xr:uid="{FE7161C1-487B-4C95-BDC8-E999AC4BF1F1}"/>
    <cellStyle name="Normal 5 7 5 2" xfId="3076" xr:uid="{9E7A78DE-6270-4F8A-B8D1-4A75599D5660}"/>
    <cellStyle name="Normal 5 7 5 3" xfId="3077" xr:uid="{5AF481A5-5B22-4112-BD7F-21D4CEEA2ECD}"/>
    <cellStyle name="Normal 5 7 5 4" xfId="3078" xr:uid="{DB190C22-9E27-4331-84D7-05F5A123F7FE}"/>
    <cellStyle name="Normal 5 7 6" xfId="3079" xr:uid="{6AD5D454-8B48-416B-BB0C-E03B01412278}"/>
    <cellStyle name="Normal 5 7 6 2" xfId="3080" xr:uid="{CB69BA19-232E-4716-B65B-1C627D322BBF}"/>
    <cellStyle name="Normal 5 7 6 3" xfId="3081" xr:uid="{70AC8C51-918A-4964-802D-B7003D64DCF5}"/>
    <cellStyle name="Normal 5 7 6 4" xfId="3082" xr:uid="{36C22F6E-D0A6-4159-A63B-8C38461F2977}"/>
    <cellStyle name="Normal 5 7 7" xfId="3083" xr:uid="{7508A996-0D04-49DE-B380-2DBD5EE59E6B}"/>
    <cellStyle name="Normal 5 7 8" xfId="3084" xr:uid="{A774E73F-4268-43D4-9623-A8E3694A13B0}"/>
    <cellStyle name="Normal 5 7 9" xfId="3085" xr:uid="{0C0A0063-B6F8-4019-9432-DB179A16463F}"/>
    <cellStyle name="Normal 5 8" xfId="108" xr:uid="{2EF79C2C-D94B-4C1C-9B1D-924B93A6F399}"/>
    <cellStyle name="Normal 5 8 2" xfId="317" xr:uid="{D6D99C9C-B313-4885-821D-1DA80F21DAD7}"/>
    <cellStyle name="Normal 5 8 2 2" xfId="598" xr:uid="{99F330BA-0C0B-467C-A1FE-85E93645D1CF}"/>
    <cellStyle name="Normal 5 8 2 2 2" xfId="1421" xr:uid="{8AC03BA6-90BF-41B1-A384-76805CC793AB}"/>
    <cellStyle name="Normal 5 8 2 2 2 2" xfId="1422" xr:uid="{5EB6F28F-0366-44D2-ABE8-24828E3F08E2}"/>
    <cellStyle name="Normal 5 8 2 2 3" xfId="1423" xr:uid="{DC25DAE2-C7A0-4746-B003-9214767DCC25}"/>
    <cellStyle name="Normal 5 8 2 2 4" xfId="3086" xr:uid="{161236EC-019B-49DB-82BE-C57D799E9D96}"/>
    <cellStyle name="Normal 5 8 2 3" xfId="1424" xr:uid="{87D6BCCA-6170-43A0-9767-F424EAC8B3AB}"/>
    <cellStyle name="Normal 5 8 2 3 2" xfId="1425" xr:uid="{1D4C84CD-123F-4DAF-9C9E-CE051D0B1FED}"/>
    <cellStyle name="Normal 5 8 2 3 3" xfId="3087" xr:uid="{C2629741-32F7-4B18-9483-512C24CDABCD}"/>
    <cellStyle name="Normal 5 8 2 3 4" xfId="3088" xr:uid="{79E482E4-88D7-4048-995B-49B029A6CF2D}"/>
    <cellStyle name="Normal 5 8 2 4" xfId="1426" xr:uid="{11FA2112-3D52-484C-A2F8-013D581B4345}"/>
    <cellStyle name="Normal 5 8 2 5" xfId="3089" xr:uid="{77B7B59D-E2F4-4CF4-A13C-D64C9318534C}"/>
    <cellStyle name="Normal 5 8 2 6" xfId="3090" xr:uid="{A61818F3-A147-47F9-803E-52740E9F7C6E}"/>
    <cellStyle name="Normal 5 8 3" xfId="599" xr:uid="{2CD915B9-894D-4DF7-AE15-AF2134DA73B5}"/>
    <cellStyle name="Normal 5 8 3 2" xfId="1427" xr:uid="{63F2488D-FA9B-4C7F-AC4F-6AA83BD5ABB5}"/>
    <cellStyle name="Normal 5 8 3 2 2" xfId="1428" xr:uid="{F0F15B00-C9C0-4611-9D98-B18E3A6D1522}"/>
    <cellStyle name="Normal 5 8 3 2 3" xfId="3091" xr:uid="{0FBA5DEF-C592-4B63-BD92-5F658D20DE43}"/>
    <cellStyle name="Normal 5 8 3 2 4" xfId="3092" xr:uid="{26E96773-36E6-46EA-B368-7013F8B9E897}"/>
    <cellStyle name="Normal 5 8 3 3" xfId="1429" xr:uid="{C739259E-2769-42E7-ADD9-A3B1FFE01551}"/>
    <cellStyle name="Normal 5 8 3 4" xfId="3093" xr:uid="{13E6A44F-9578-41D1-A5A3-FB2A9E914FE1}"/>
    <cellStyle name="Normal 5 8 3 5" xfId="3094" xr:uid="{5F2688E6-D4D4-4835-8570-5740D14EDC2B}"/>
    <cellStyle name="Normal 5 8 4" xfId="1430" xr:uid="{C52E879A-E539-48CE-8538-CAF468D114CD}"/>
    <cellStyle name="Normal 5 8 4 2" xfId="1431" xr:uid="{63195396-8022-468D-909C-BDDC3248D93E}"/>
    <cellStyle name="Normal 5 8 4 3" xfId="3095" xr:uid="{6B5A6DCD-231B-4246-B19A-FA70595D8E1E}"/>
    <cellStyle name="Normal 5 8 4 4" xfId="3096" xr:uid="{0D548F36-B854-42F5-9A5D-C744B85DFB9B}"/>
    <cellStyle name="Normal 5 8 5" xfId="1432" xr:uid="{3B69E8B3-8E48-4F5E-917E-0E3D1EED3835}"/>
    <cellStyle name="Normal 5 8 5 2" xfId="3097" xr:uid="{01922067-6229-4655-911C-AC31DD2121B5}"/>
    <cellStyle name="Normal 5 8 5 3" xfId="3098" xr:uid="{EC840670-B957-4649-BD36-386820865199}"/>
    <cellStyle name="Normal 5 8 5 4" xfId="3099" xr:uid="{1FAA1B8E-CB6E-493F-8327-2CA402D48201}"/>
    <cellStyle name="Normal 5 8 6" xfId="3100" xr:uid="{D94AF759-98ED-43F5-91CA-6F3FBB1B6923}"/>
    <cellStyle name="Normal 5 8 7" xfId="3101" xr:uid="{8EA0027A-3D80-46A4-B2FB-A61A2CDFAE42}"/>
    <cellStyle name="Normal 5 8 8" xfId="3102" xr:uid="{DA69FDBD-5359-4731-A408-6C180EDE3792}"/>
    <cellStyle name="Normal 5 9" xfId="318" xr:uid="{8B4E0296-18C4-417A-A9A6-504851EFF017}"/>
    <cellStyle name="Normal 5 9 2" xfId="600" xr:uid="{33DD5269-4A4B-4827-96AF-9F9E62DA0A37}"/>
    <cellStyle name="Normal 5 9 2 2" xfId="601" xr:uid="{A5E56F49-34C8-4982-A2DC-774B171202D4}"/>
    <cellStyle name="Normal 5 9 2 2 2" xfId="1433" xr:uid="{44E8A532-ECB1-433E-87EA-25ED4AEE6E6E}"/>
    <cellStyle name="Normal 5 9 2 2 3" xfId="3103" xr:uid="{32153DBB-7F2D-4E85-B897-7B4FABC3DF7E}"/>
    <cellStyle name="Normal 5 9 2 2 4" xfId="3104" xr:uid="{2DC07A72-190E-49AC-942A-BBAB44158297}"/>
    <cellStyle name="Normal 5 9 2 3" xfId="1434" xr:uid="{6B965746-C1AE-4594-AC89-5E5EEDDD3274}"/>
    <cellStyle name="Normal 5 9 2 4" xfId="3105" xr:uid="{6100F313-152A-4ABA-94B6-B23C94E324A6}"/>
    <cellStyle name="Normal 5 9 2 5" xfId="3106" xr:uid="{1E99F7C6-18E1-42C6-B53A-0F18EA1B838E}"/>
    <cellStyle name="Normal 5 9 3" xfId="602" xr:uid="{98C39C1E-DBA6-4F52-86D7-363DF2C4D1BB}"/>
    <cellStyle name="Normal 5 9 3 2" xfId="1435" xr:uid="{C60D7F0A-AD83-4B50-AD90-AEF9A5A54AE0}"/>
    <cellStyle name="Normal 5 9 3 3" xfId="3107" xr:uid="{DD5B0C3D-CD36-4BD1-88E6-1147DF64EF55}"/>
    <cellStyle name="Normal 5 9 3 4" xfId="3108" xr:uid="{8D70788B-2CAD-48BD-827D-7E430891A66E}"/>
    <cellStyle name="Normal 5 9 4" xfId="1436" xr:uid="{DCAC75CD-0C2E-4D0C-89C0-5A6FB9CD5A0C}"/>
    <cellStyle name="Normal 5 9 4 2" xfId="3109" xr:uid="{499DADD4-8A9D-47D4-9E3F-BD643082E33E}"/>
    <cellStyle name="Normal 5 9 4 3" xfId="3110" xr:uid="{F33B8132-EADC-4E91-AB8E-9C3233FB0947}"/>
    <cellStyle name="Normal 5 9 4 4" xfId="3111" xr:uid="{87896E9C-EEF7-46E4-BE96-6B572E7E7CE0}"/>
    <cellStyle name="Normal 5 9 5" xfId="3112" xr:uid="{74ADDE2D-EFF1-4197-B271-9BF8B5EDB9B2}"/>
    <cellStyle name="Normal 5 9 6" xfId="3113" xr:uid="{D2AEF722-73B3-41D6-B469-CA5EE760704C}"/>
    <cellStyle name="Normal 5 9 7" xfId="3114" xr:uid="{C346116F-AA10-4A98-BC13-AAAC5CA701B4}"/>
    <cellStyle name="Normal 6" xfId="109" xr:uid="{D869B679-7A20-4DB4-836A-E64372DC5307}"/>
    <cellStyle name="Normal 6 10" xfId="319" xr:uid="{B0D4F40D-AD14-4FD0-BEDE-4B11A5CF6FAC}"/>
    <cellStyle name="Normal 6 10 2" xfId="1437" xr:uid="{0B539987-5221-46EA-A365-C75E06854157}"/>
    <cellStyle name="Normal 6 10 2 2" xfId="3115" xr:uid="{B7F0498A-5BFA-436C-9C68-1C334139DCF4}"/>
    <cellStyle name="Normal 6 10 2 2 2" xfId="4588" xr:uid="{ACCA7A91-BED7-4106-97B9-E1A7A3D754AF}"/>
    <cellStyle name="Normal 6 10 2 3" xfId="3116" xr:uid="{84F6AE9D-2D72-4073-AA68-A1B6FE9ED58D}"/>
    <cellStyle name="Normal 6 10 2 4" xfId="3117" xr:uid="{5F6391EF-AA1D-4B17-AB4B-8B2982A93580}"/>
    <cellStyle name="Normal 6 10 3" xfId="3118" xr:uid="{7B7DF406-0C11-410A-92D6-11D267502580}"/>
    <cellStyle name="Normal 6 10 4" xfId="3119" xr:uid="{F77B8D9B-D4F2-463B-A0B2-F2CF2E79D11D}"/>
    <cellStyle name="Normal 6 10 5" xfId="3120" xr:uid="{5B91087B-A572-4FC5-A096-ADF7A386F75A}"/>
    <cellStyle name="Normal 6 11" xfId="1438" xr:uid="{2C1C5CAE-EBDA-41C7-8ADD-F35ABBC67B70}"/>
    <cellStyle name="Normal 6 11 2" xfId="3121" xr:uid="{C63CDAE9-5712-4E2A-9C61-9AC1EF4C4064}"/>
    <cellStyle name="Normal 6 11 3" xfId="3122" xr:uid="{20EDE3A6-B200-438B-BBAC-EF32817B5667}"/>
    <cellStyle name="Normal 6 11 4" xfId="3123" xr:uid="{902F8AE8-7132-4EA3-8F0A-EF95F364CC3C}"/>
    <cellStyle name="Normal 6 12" xfId="902" xr:uid="{DCC6D19C-7AEB-4730-895A-5F9C5696BF71}"/>
    <cellStyle name="Normal 6 12 2" xfId="3124" xr:uid="{28490173-05CD-4543-8FF7-3EDB32AF0D24}"/>
    <cellStyle name="Normal 6 12 3" xfId="3125" xr:uid="{E64D871A-F270-43B1-9DDF-DD8F995B200F}"/>
    <cellStyle name="Normal 6 12 4" xfId="3126" xr:uid="{8FF01834-D570-4A36-B5D3-31E7EC630888}"/>
    <cellStyle name="Normal 6 13" xfId="899" xr:uid="{1610B9AC-F4CC-4AC9-8DE1-87B461C3F134}"/>
    <cellStyle name="Normal 6 13 2" xfId="3128" xr:uid="{22FA594D-3EEF-4D49-B496-BC4E1A9F17F9}"/>
    <cellStyle name="Normal 6 13 3" xfId="4315" xr:uid="{EA7895C6-EB9D-41BC-9DF2-AC033B927929}"/>
    <cellStyle name="Normal 6 13 4" xfId="3127" xr:uid="{A840E286-1F8D-4AFB-B349-7ECA4FFB8A93}"/>
    <cellStyle name="Normal 6 13 5" xfId="5319" xr:uid="{8FF1D159-BE06-4DA0-AB3C-6D76D83884CA}"/>
    <cellStyle name="Normal 6 14" xfId="3129" xr:uid="{6B18EA97-58C1-4610-A01B-5869BBAEDDC8}"/>
    <cellStyle name="Normal 6 15" xfId="3130" xr:uid="{E9AB6142-339F-457D-9693-141815E1E8FA}"/>
    <cellStyle name="Normal 6 16" xfId="3131" xr:uid="{1EA3BA13-8C7B-4E46-9653-274EC540B0FD}"/>
    <cellStyle name="Normal 6 2" xfId="110" xr:uid="{9FA0E8EB-7F40-4B6B-8EEF-54461F1C6460}"/>
    <cellStyle name="Normal 6 2 2" xfId="320" xr:uid="{B0697FAF-5BB5-4662-BD48-5AB8299558A8}"/>
    <cellStyle name="Normal 6 2 2 2" xfId="4671" xr:uid="{0B706648-1075-479B-9985-1909370CC620}"/>
    <cellStyle name="Normal 6 2 3" xfId="4560" xr:uid="{3801BAA4-D3BC-4779-9479-BE9969F394A8}"/>
    <cellStyle name="Normal 6 3" xfId="111" xr:uid="{152472BB-D8BF-4041-8664-3A9EB2B9C7D9}"/>
    <cellStyle name="Normal 6 3 10" xfId="3132" xr:uid="{E746623C-A090-43EA-8167-DF3FE1049950}"/>
    <cellStyle name="Normal 6 3 11" xfId="3133" xr:uid="{59763614-E5C4-4063-A29F-A040F17E13B1}"/>
    <cellStyle name="Normal 6 3 2" xfId="112" xr:uid="{C09A66D6-8B99-45FD-9D98-7BAFEFA5697B}"/>
    <cellStyle name="Normal 6 3 2 2" xfId="113" xr:uid="{1C915726-42C7-44A3-88B8-828BBB1561B3}"/>
    <cellStyle name="Normal 6 3 2 2 2" xfId="321" xr:uid="{6440D77E-0F0D-4CB0-B6E6-6E3B0620E91D}"/>
    <cellStyle name="Normal 6 3 2 2 2 2" xfId="603" xr:uid="{3F9444A6-16D4-42B0-9CF2-DE65EEF1C467}"/>
    <cellStyle name="Normal 6 3 2 2 2 2 2" xfId="604" xr:uid="{FF9ADC91-4597-4846-86F0-2128AA258908}"/>
    <cellStyle name="Normal 6 3 2 2 2 2 2 2" xfId="1439" xr:uid="{BAED63B8-C166-4565-81F0-90D3B963B182}"/>
    <cellStyle name="Normal 6 3 2 2 2 2 2 2 2" xfId="1440" xr:uid="{260695B9-4408-45DC-B06D-A62AE9F2C626}"/>
    <cellStyle name="Normal 6 3 2 2 2 2 2 3" xfId="1441" xr:uid="{B8879274-A002-4577-9E37-AE9880BC116E}"/>
    <cellStyle name="Normal 6 3 2 2 2 2 3" xfId="1442" xr:uid="{C74DCA61-EBA5-40CA-ABE2-3DAC003B1393}"/>
    <cellStyle name="Normal 6 3 2 2 2 2 3 2" xfId="1443" xr:uid="{44E6734D-29F0-4D02-AE77-FBAB38E5725C}"/>
    <cellStyle name="Normal 6 3 2 2 2 2 4" xfId="1444" xr:uid="{9227293E-9A35-469E-A71F-4636ED25E46B}"/>
    <cellStyle name="Normal 6 3 2 2 2 3" xfId="605" xr:uid="{221BFE0C-23E3-4EBB-94DB-2521F318A3A5}"/>
    <cellStyle name="Normal 6 3 2 2 2 3 2" xfId="1445" xr:uid="{7F8864EE-F255-4156-B401-95DFDC3BE69D}"/>
    <cellStyle name="Normal 6 3 2 2 2 3 2 2" xfId="1446" xr:uid="{D9F87690-1C8C-4D2B-8B8F-40EF4224AA05}"/>
    <cellStyle name="Normal 6 3 2 2 2 3 3" xfId="1447" xr:uid="{5822ED68-B488-476A-9AC1-1D4BDD8E2BA2}"/>
    <cellStyle name="Normal 6 3 2 2 2 3 4" xfId="3134" xr:uid="{FF6DE9FF-35EE-413E-8E56-715DCD52C846}"/>
    <cellStyle name="Normal 6 3 2 2 2 4" xfId="1448" xr:uid="{05E8FC5A-BC55-41D1-97A0-66A15D472754}"/>
    <cellStyle name="Normal 6 3 2 2 2 4 2" xfId="1449" xr:uid="{0F8B161E-6382-4D1E-A9E8-A8E937AACDD0}"/>
    <cellStyle name="Normal 6 3 2 2 2 5" xfId="1450" xr:uid="{63655F24-59D6-4722-9984-A26A3EE95AAE}"/>
    <cellStyle name="Normal 6 3 2 2 2 6" xfId="3135" xr:uid="{5DF9DF16-C024-4DAD-A314-D9054C8B0B07}"/>
    <cellStyle name="Normal 6 3 2 2 3" xfId="322" xr:uid="{A2A42AB2-30FF-4BA5-9E5C-C6652D5BB889}"/>
    <cellStyle name="Normal 6 3 2 2 3 2" xfId="606" xr:uid="{496201FB-E1D4-4D20-8DB3-20FB63399B5F}"/>
    <cellStyle name="Normal 6 3 2 2 3 2 2" xfId="607" xr:uid="{8E0F2AC7-0B0C-4DDE-BBFB-4C53339708C3}"/>
    <cellStyle name="Normal 6 3 2 2 3 2 2 2" xfId="1451" xr:uid="{AEF29947-A767-4947-883E-114EE2F21EE5}"/>
    <cellStyle name="Normal 6 3 2 2 3 2 2 2 2" xfId="1452" xr:uid="{6C90ABF3-11CC-43D5-B679-51EE23AA7EEC}"/>
    <cellStyle name="Normal 6 3 2 2 3 2 2 3" xfId="1453" xr:uid="{954F1E2A-983C-4646-AF74-E68095F1E553}"/>
    <cellStyle name="Normal 6 3 2 2 3 2 3" xfId="1454" xr:uid="{9BE6DE52-2799-4441-9788-CA0439AC640F}"/>
    <cellStyle name="Normal 6 3 2 2 3 2 3 2" xfId="1455" xr:uid="{96564BEE-D19B-42F4-B45E-B0B710D96043}"/>
    <cellStyle name="Normal 6 3 2 2 3 2 4" xfId="1456" xr:uid="{090095D0-53BE-4905-AF06-3E127A603B2B}"/>
    <cellStyle name="Normal 6 3 2 2 3 3" xfId="608" xr:uid="{4678581E-6A64-4A00-B036-62F4BEE17B00}"/>
    <cellStyle name="Normal 6 3 2 2 3 3 2" xfId="1457" xr:uid="{AD1318D6-4ACC-4D37-AB47-CCD3C7CE9440}"/>
    <cellStyle name="Normal 6 3 2 2 3 3 2 2" xfId="1458" xr:uid="{D22B4C82-1B5B-4E2F-A2DC-7E9997EF10AF}"/>
    <cellStyle name="Normal 6 3 2 2 3 3 3" xfId="1459" xr:uid="{F15222EA-97D7-4C0C-BBC4-8819D9EC1B9B}"/>
    <cellStyle name="Normal 6 3 2 2 3 4" xfId="1460" xr:uid="{DADA0C83-10CD-4FE6-8F3C-303AE16A54BB}"/>
    <cellStyle name="Normal 6 3 2 2 3 4 2" xfId="1461" xr:uid="{E0946846-AA42-472B-8A52-32AE461B0938}"/>
    <cellStyle name="Normal 6 3 2 2 3 5" xfId="1462" xr:uid="{F35E4DC0-566F-4554-B7B0-0CE855012A99}"/>
    <cellStyle name="Normal 6 3 2 2 4" xfId="609" xr:uid="{D101878D-5241-40DC-8302-1A8933E1EEE4}"/>
    <cellStyle name="Normal 6 3 2 2 4 2" xfId="610" xr:uid="{8D39F059-0B71-4EA5-882D-1C14596624CB}"/>
    <cellStyle name="Normal 6 3 2 2 4 2 2" xfId="1463" xr:uid="{88AC40C1-E2C3-4E3A-9CC8-ACD65799C762}"/>
    <cellStyle name="Normal 6 3 2 2 4 2 2 2" xfId="1464" xr:uid="{1BACD93F-6E9B-454B-8186-91CA179244DD}"/>
    <cellStyle name="Normal 6 3 2 2 4 2 3" xfId="1465" xr:uid="{EBDC2EAA-E305-4966-BB94-23DF81F86752}"/>
    <cellStyle name="Normal 6 3 2 2 4 3" xfId="1466" xr:uid="{3C9E8D23-A385-4254-BDDA-27DD7177D493}"/>
    <cellStyle name="Normal 6 3 2 2 4 3 2" xfId="1467" xr:uid="{16CA8AAC-66A6-4638-B3DA-2FE6825E0749}"/>
    <cellStyle name="Normal 6 3 2 2 4 4" xfId="1468" xr:uid="{15121519-9AA3-4A07-BF32-401B090D0381}"/>
    <cellStyle name="Normal 6 3 2 2 5" xfId="611" xr:uid="{F34FC275-B276-4D3F-9CA8-8C53FE1A16D8}"/>
    <cellStyle name="Normal 6 3 2 2 5 2" xfId="1469" xr:uid="{3F186524-8EEA-4300-BD71-2A223BE5EB1E}"/>
    <cellStyle name="Normal 6 3 2 2 5 2 2" xfId="1470" xr:uid="{E69B4D76-A250-4BD2-865E-8AC6699E9FFB}"/>
    <cellStyle name="Normal 6 3 2 2 5 3" xfId="1471" xr:uid="{42F44226-569F-4FCD-8A09-C1DC8FA3D564}"/>
    <cellStyle name="Normal 6 3 2 2 5 4" xfId="3136" xr:uid="{BE615ED4-3184-4257-93DB-B682081788A2}"/>
    <cellStyle name="Normal 6 3 2 2 6" xfId="1472" xr:uid="{AA69118D-3FA4-4C22-BDD8-FE8EE51716C1}"/>
    <cellStyle name="Normal 6 3 2 2 6 2" xfId="1473" xr:uid="{2CAB08A3-AF9D-4A8A-957A-5E60825D9472}"/>
    <cellStyle name="Normal 6 3 2 2 7" xfId="1474" xr:uid="{4FC8F9FF-BA11-482C-9E95-D911B4AA48B8}"/>
    <cellStyle name="Normal 6 3 2 2 8" xfId="3137" xr:uid="{D02674A5-5887-4780-9577-8287B1F148C9}"/>
    <cellStyle name="Normal 6 3 2 3" xfId="323" xr:uid="{D17D2DA5-E9AA-464F-9DE3-65B47FA2BDF6}"/>
    <cellStyle name="Normal 6 3 2 3 2" xfId="612" xr:uid="{1840013A-5B50-42B0-9044-42A2990BEAB4}"/>
    <cellStyle name="Normal 6 3 2 3 2 2" xfId="613" xr:uid="{718709CF-C749-4545-B888-4334403BC6EA}"/>
    <cellStyle name="Normal 6 3 2 3 2 2 2" xfId="1475" xr:uid="{1179CC18-9F0D-4D2F-AEC3-2413A0772EF2}"/>
    <cellStyle name="Normal 6 3 2 3 2 2 2 2" xfId="1476" xr:uid="{6B972676-E275-4440-97ED-A19AD4A9009E}"/>
    <cellStyle name="Normal 6 3 2 3 2 2 3" xfId="1477" xr:uid="{BF9B6952-3EA8-4E5D-AA14-4941D56F0D4E}"/>
    <cellStyle name="Normal 6 3 2 3 2 3" xfId="1478" xr:uid="{E0066EA9-2981-474C-B4BC-9B38C3F3F779}"/>
    <cellStyle name="Normal 6 3 2 3 2 3 2" xfId="1479" xr:uid="{4B927C56-5BFC-4260-86A4-E94EEF3975E1}"/>
    <cellStyle name="Normal 6 3 2 3 2 4" xfId="1480" xr:uid="{3E77E1E9-515C-40B4-AE0E-6426740E8279}"/>
    <cellStyle name="Normal 6 3 2 3 3" xfId="614" xr:uid="{1082EB3D-E6F9-4F08-8170-AAD842CD9592}"/>
    <cellStyle name="Normal 6 3 2 3 3 2" xfId="1481" xr:uid="{E6CC978A-2182-4B91-A001-0E68D8905265}"/>
    <cellStyle name="Normal 6 3 2 3 3 2 2" xfId="1482" xr:uid="{79CAE916-97D7-447D-8566-36D5D4E5F208}"/>
    <cellStyle name="Normal 6 3 2 3 3 3" xfId="1483" xr:uid="{04E984F6-B56B-4B10-B880-ACB78E1A3940}"/>
    <cellStyle name="Normal 6 3 2 3 3 4" xfId="3138" xr:uid="{EE58C327-1137-40B3-811E-C4AE0F03BB87}"/>
    <cellStyle name="Normal 6 3 2 3 4" xfId="1484" xr:uid="{3CE82D7B-5F3D-4681-94A3-A4B53B4785C4}"/>
    <cellStyle name="Normal 6 3 2 3 4 2" xfId="1485" xr:uid="{63459D7B-6A1B-40A7-BDFB-A528DD3F8146}"/>
    <cellStyle name="Normal 6 3 2 3 5" xfId="1486" xr:uid="{02D34CF8-BCF4-40B7-B48B-CA296AA22172}"/>
    <cellStyle name="Normal 6 3 2 3 6" xfId="3139" xr:uid="{6CF222FB-1478-4A34-BC02-060C9EA3E9FD}"/>
    <cellStyle name="Normal 6 3 2 4" xfId="324" xr:uid="{2F781090-0A34-4B17-A87F-3BC9D659154F}"/>
    <cellStyle name="Normal 6 3 2 4 2" xfId="615" xr:uid="{822AF89F-9719-44FF-9F4E-E2D57D623251}"/>
    <cellStyle name="Normal 6 3 2 4 2 2" xfId="616" xr:uid="{51FD3C18-9DD4-4761-87FD-F1942DE78259}"/>
    <cellStyle name="Normal 6 3 2 4 2 2 2" xfId="1487" xr:uid="{17B3AF80-3636-4DED-A990-C8DB6EECE761}"/>
    <cellStyle name="Normal 6 3 2 4 2 2 2 2" xfId="1488" xr:uid="{289AAFC0-5640-49E1-84DD-E43A63C87AC5}"/>
    <cellStyle name="Normal 6 3 2 4 2 2 3" xfId="1489" xr:uid="{C436A4B7-F92C-4BE8-A933-71F50780AF4C}"/>
    <cellStyle name="Normal 6 3 2 4 2 3" xfId="1490" xr:uid="{981C7454-7477-42F0-8694-8DD09D1C1F62}"/>
    <cellStyle name="Normal 6 3 2 4 2 3 2" xfId="1491" xr:uid="{E07C443E-349F-4585-9D90-2A22A5D651C9}"/>
    <cellStyle name="Normal 6 3 2 4 2 4" xfId="1492" xr:uid="{CAEE694C-E362-497A-B9DD-14633F985E60}"/>
    <cellStyle name="Normal 6 3 2 4 3" xfId="617" xr:uid="{E51B16C8-F6BC-4BEA-9EA9-79FFDA3E1750}"/>
    <cellStyle name="Normal 6 3 2 4 3 2" xfId="1493" xr:uid="{2BB727BA-2FD9-4D0F-B5AA-8B13FB3DF5D7}"/>
    <cellStyle name="Normal 6 3 2 4 3 2 2" xfId="1494" xr:uid="{FBA84086-C7FD-471D-A4A9-0533B1D13628}"/>
    <cellStyle name="Normal 6 3 2 4 3 3" xfId="1495" xr:uid="{A43A11D6-93E3-454C-8C06-6724A7E8A343}"/>
    <cellStyle name="Normal 6 3 2 4 4" xfId="1496" xr:uid="{96FDB97E-F7FD-4189-8F61-15DA46B0C6B8}"/>
    <cellStyle name="Normal 6 3 2 4 4 2" xfId="1497" xr:uid="{B246D523-CBF7-4CA3-BAF3-E76541BC316E}"/>
    <cellStyle name="Normal 6 3 2 4 5" xfId="1498" xr:uid="{016C2CBF-DC0B-423E-BFB4-0B9719C23CFC}"/>
    <cellStyle name="Normal 6 3 2 5" xfId="325" xr:uid="{69106CE7-FB0B-4724-90F8-27212097A8C9}"/>
    <cellStyle name="Normal 6 3 2 5 2" xfId="618" xr:uid="{A5FD67D5-42BB-41EA-AB23-2ED738164ABE}"/>
    <cellStyle name="Normal 6 3 2 5 2 2" xfId="1499" xr:uid="{83125338-61F4-4A60-B12C-5758D44895D0}"/>
    <cellStyle name="Normal 6 3 2 5 2 2 2" xfId="1500" xr:uid="{5389494E-4FF2-4B9F-B7A6-162500039099}"/>
    <cellStyle name="Normal 6 3 2 5 2 3" xfId="1501" xr:uid="{1FD2EB3E-9307-4854-870D-1741545A60AF}"/>
    <cellStyle name="Normal 6 3 2 5 3" xfId="1502" xr:uid="{042EF4E9-2810-4542-A7B2-4D4C2DBDB241}"/>
    <cellStyle name="Normal 6 3 2 5 3 2" xfId="1503" xr:uid="{8C74BFF1-C56F-45BC-9A41-B98483145BC1}"/>
    <cellStyle name="Normal 6 3 2 5 4" xfId="1504" xr:uid="{32DBD5A3-791B-43EB-8128-A55C5154962E}"/>
    <cellStyle name="Normal 6 3 2 6" xfId="619" xr:uid="{74A208F6-9D3F-459F-8E5B-4D1935321C6F}"/>
    <cellStyle name="Normal 6 3 2 6 2" xfId="1505" xr:uid="{A5875DF8-C447-4CB2-8DD4-423C75F3DAB5}"/>
    <cellStyle name="Normal 6 3 2 6 2 2" xfId="1506" xr:uid="{DB1F4FA4-98C9-4307-8EDF-06FE779D873A}"/>
    <cellStyle name="Normal 6 3 2 6 3" xfId="1507" xr:uid="{0A20236A-9BF8-498B-90A9-FBD253912416}"/>
    <cellStyle name="Normal 6 3 2 6 4" xfId="3140" xr:uid="{4397F433-EC7F-4180-A016-C8CB91E607D5}"/>
    <cellStyle name="Normal 6 3 2 7" xfId="1508" xr:uid="{CECCA616-16A2-4516-9DE8-6B89AF886DC5}"/>
    <cellStyle name="Normal 6 3 2 7 2" xfId="1509" xr:uid="{67F1FD26-495A-4D24-AE6A-AB9F2575795C}"/>
    <cellStyle name="Normal 6 3 2 8" xfId="1510" xr:uid="{D225CB90-3525-4C9D-B121-328ED4524E23}"/>
    <cellStyle name="Normal 6 3 2 9" xfId="3141" xr:uid="{9F2A2A21-85B7-4B65-865E-6877617E1B0D}"/>
    <cellStyle name="Normal 6 3 3" xfId="114" xr:uid="{8FF1CA85-C2E7-47CB-84B3-E6D2C825B3AC}"/>
    <cellStyle name="Normal 6 3 3 2" xfId="115" xr:uid="{6ED73F38-DD6B-4A16-82E7-6F63948362D2}"/>
    <cellStyle name="Normal 6 3 3 2 2" xfId="620" xr:uid="{D3F37564-2003-4837-8417-AE002C505CF8}"/>
    <cellStyle name="Normal 6 3 3 2 2 2" xfId="621" xr:uid="{B9B10AE2-1458-424C-BE4F-CF15FD9D2138}"/>
    <cellStyle name="Normal 6 3 3 2 2 2 2" xfId="1511" xr:uid="{67BA9B26-0594-4EDC-9486-A3A0477DAC4F}"/>
    <cellStyle name="Normal 6 3 3 2 2 2 2 2" xfId="1512" xr:uid="{9834A7F4-23F9-4E31-A622-B36B02E6F4ED}"/>
    <cellStyle name="Normal 6 3 3 2 2 2 3" xfId="1513" xr:uid="{B9C1A70B-0CC3-48C7-B2E4-F8E18DAD84D3}"/>
    <cellStyle name="Normal 6 3 3 2 2 3" xfId="1514" xr:uid="{6B322431-F46B-46AC-84EC-B4154D47736B}"/>
    <cellStyle name="Normal 6 3 3 2 2 3 2" xfId="1515" xr:uid="{FF1C0D13-0FCE-4179-AE77-1EF1AFB69827}"/>
    <cellStyle name="Normal 6 3 3 2 2 4" xfId="1516" xr:uid="{8360BF04-C848-4ADC-A797-BB1CC8C86643}"/>
    <cellStyle name="Normal 6 3 3 2 3" xfId="622" xr:uid="{052814EE-3FAD-4A43-8E3E-0DDA3A50F00C}"/>
    <cellStyle name="Normal 6 3 3 2 3 2" xfId="1517" xr:uid="{EE6793F9-2F18-4E26-9869-7589C5E669BD}"/>
    <cellStyle name="Normal 6 3 3 2 3 2 2" xfId="1518" xr:uid="{AEABB850-F6F0-46B9-A89C-09B06824DE4A}"/>
    <cellStyle name="Normal 6 3 3 2 3 3" xfId="1519" xr:uid="{4D8BB5D0-793C-4585-AD98-84EB36F0B488}"/>
    <cellStyle name="Normal 6 3 3 2 3 4" xfId="3142" xr:uid="{479388BE-0306-417D-A064-A8A13F9C97E1}"/>
    <cellStyle name="Normal 6 3 3 2 4" xfId="1520" xr:uid="{1324788E-3DE7-424D-9040-9AE8A827D4B0}"/>
    <cellStyle name="Normal 6 3 3 2 4 2" xfId="1521" xr:uid="{3F2224A1-95AB-47F5-A31F-72B780FDA98E}"/>
    <cellStyle name="Normal 6 3 3 2 5" xfId="1522" xr:uid="{B0E5CC65-844F-4B08-9159-7A54D21AE56A}"/>
    <cellStyle name="Normal 6 3 3 2 6" xfId="3143" xr:uid="{42BF3B4A-AE20-461B-B66B-0D95121ACC9C}"/>
    <cellStyle name="Normal 6 3 3 3" xfId="326" xr:uid="{17456466-C43A-4CBD-B325-A505E2A62B71}"/>
    <cellStyle name="Normal 6 3 3 3 2" xfId="623" xr:uid="{1F8523DA-6DEF-445F-840C-7FC0A25D7984}"/>
    <cellStyle name="Normal 6 3 3 3 2 2" xfId="624" xr:uid="{7ADD46AF-98F8-4396-8217-17834F4CA4DA}"/>
    <cellStyle name="Normal 6 3 3 3 2 2 2" xfId="1523" xr:uid="{E20600D3-EC2F-4122-972E-CEDA1F3638B9}"/>
    <cellStyle name="Normal 6 3 3 3 2 2 2 2" xfId="1524" xr:uid="{637E0659-312C-42F8-990F-1B60C0459259}"/>
    <cellStyle name="Normal 6 3 3 3 2 2 3" xfId="1525" xr:uid="{BD97A315-A715-427A-921B-0A70B882DE24}"/>
    <cellStyle name="Normal 6 3 3 3 2 3" xfId="1526" xr:uid="{0CA6A7B0-BFAF-48C3-86B6-6C1BFBA10BF6}"/>
    <cellStyle name="Normal 6 3 3 3 2 3 2" xfId="1527" xr:uid="{9B25C7CD-3C75-4BE6-8B13-F70BC9C10A88}"/>
    <cellStyle name="Normal 6 3 3 3 2 4" xfId="1528" xr:uid="{F5421AD8-D1CB-4D3A-BEC7-DFD7227CD978}"/>
    <cellStyle name="Normal 6 3 3 3 3" xfId="625" xr:uid="{8D116BEC-13C8-48EE-8696-D5E26CE6E0A1}"/>
    <cellStyle name="Normal 6 3 3 3 3 2" xfId="1529" xr:uid="{07B55905-898E-42FF-A99D-63BC6B2A5589}"/>
    <cellStyle name="Normal 6 3 3 3 3 2 2" xfId="1530" xr:uid="{88E46509-6909-44F9-ADF3-073C9DA91ED3}"/>
    <cellStyle name="Normal 6 3 3 3 3 3" xfId="1531" xr:uid="{A9B27700-D01D-4905-84D8-9B80ED7B2E39}"/>
    <cellStyle name="Normal 6 3 3 3 4" xfId="1532" xr:uid="{C6BCFF1C-78E3-44E5-AE49-8BD68CCA190F}"/>
    <cellStyle name="Normal 6 3 3 3 4 2" xfId="1533" xr:uid="{8F028583-750E-48DD-BA4E-F3623316EEF5}"/>
    <cellStyle name="Normal 6 3 3 3 5" xfId="1534" xr:uid="{25DB5807-B1D6-4E39-9500-88BE90B96614}"/>
    <cellStyle name="Normal 6 3 3 4" xfId="327" xr:uid="{67F5F2C2-E78F-44A3-BF07-B8331DF59F4B}"/>
    <cellStyle name="Normal 6 3 3 4 2" xfId="626" xr:uid="{18BFA507-842C-4040-B9C5-950F6315C1CE}"/>
    <cellStyle name="Normal 6 3 3 4 2 2" xfId="1535" xr:uid="{99D35C06-F6A4-462C-93A3-5B476794C863}"/>
    <cellStyle name="Normal 6 3 3 4 2 2 2" xfId="1536" xr:uid="{B88BA446-0C5E-4D2C-A05F-B2250D32664E}"/>
    <cellStyle name="Normal 6 3 3 4 2 3" xfId="1537" xr:uid="{5BAB7676-31E8-48A0-A3F0-511EC5C91921}"/>
    <cellStyle name="Normal 6 3 3 4 3" xfId="1538" xr:uid="{BC32663E-A01E-4B57-8EA5-AE1680396FB7}"/>
    <cellStyle name="Normal 6 3 3 4 3 2" xfId="1539" xr:uid="{5BC5EBA3-D148-43D0-B548-F964BBFE8094}"/>
    <cellStyle name="Normal 6 3 3 4 4" xfId="1540" xr:uid="{AFA146D0-8D7E-4BE7-94DE-347C32518C1B}"/>
    <cellStyle name="Normal 6 3 3 5" xfId="627" xr:uid="{1BD16554-442F-43D0-A71E-EA4856A66DDA}"/>
    <cellStyle name="Normal 6 3 3 5 2" xfId="1541" xr:uid="{799A84D4-9310-4E6E-BC41-264BFC96EDD1}"/>
    <cellStyle name="Normal 6 3 3 5 2 2" xfId="1542" xr:uid="{DB0EBB04-2C6B-4206-A994-9EC4C14B1CB6}"/>
    <cellStyle name="Normal 6 3 3 5 3" xfId="1543" xr:uid="{9A6C4007-6FEB-4DCC-BFB6-611BF2EDBA65}"/>
    <cellStyle name="Normal 6 3 3 5 4" xfId="3144" xr:uid="{13B4A1DD-644E-4A42-8E47-675780230D72}"/>
    <cellStyle name="Normal 6 3 3 6" xfId="1544" xr:uid="{ACD5AB1B-EBFA-4159-86BB-B99483E031C0}"/>
    <cellStyle name="Normal 6 3 3 6 2" xfId="1545" xr:uid="{FBFD5050-7B7B-42B2-90C0-0E0D21619448}"/>
    <cellStyle name="Normal 6 3 3 7" xfId="1546" xr:uid="{9A944560-9C4E-441C-B15C-5E40C46C68CA}"/>
    <cellStyle name="Normal 6 3 3 8" xfId="3145" xr:uid="{290DC61B-6249-407E-A5D3-E7EFCB2AFFB2}"/>
    <cellStyle name="Normal 6 3 4" xfId="116" xr:uid="{E524B892-4596-4C70-946D-D1873E7E9767}"/>
    <cellStyle name="Normal 6 3 4 2" xfId="447" xr:uid="{F7156DCD-C891-4E84-9DB8-01E63E196874}"/>
    <cellStyle name="Normal 6 3 4 2 2" xfId="628" xr:uid="{686DC0B8-FC2C-4FD4-AAE3-72300727199E}"/>
    <cellStyle name="Normal 6 3 4 2 2 2" xfId="1547" xr:uid="{B5054941-1D53-43DD-B022-29AEDC9F5567}"/>
    <cellStyle name="Normal 6 3 4 2 2 2 2" xfId="1548" xr:uid="{B702972B-218E-467D-8599-3DAB34F8D38A}"/>
    <cellStyle name="Normal 6 3 4 2 2 3" xfId="1549" xr:uid="{E2AE99F9-B5CF-4299-BE51-6EF9A84E40DF}"/>
    <cellStyle name="Normal 6 3 4 2 2 4" xfId="3146" xr:uid="{34ED1C89-F50D-4310-94B3-928D93AD2206}"/>
    <cellStyle name="Normal 6 3 4 2 3" xfId="1550" xr:uid="{8F22698A-892B-4F0C-BD0A-6082F5335FA4}"/>
    <cellStyle name="Normal 6 3 4 2 3 2" xfId="1551" xr:uid="{5B4CAF9E-425A-4A51-9B05-87477C9298BF}"/>
    <cellStyle name="Normal 6 3 4 2 4" xfId="1552" xr:uid="{39CE8391-50D5-4F4D-A1AD-856F65CCB090}"/>
    <cellStyle name="Normal 6 3 4 2 5" xfId="3147" xr:uid="{4823228D-224A-4A67-8476-3ABC49797776}"/>
    <cellStyle name="Normal 6 3 4 3" xfId="629" xr:uid="{CB160272-4D46-4A9B-AE3A-32C9BBB1A4DB}"/>
    <cellStyle name="Normal 6 3 4 3 2" xfId="1553" xr:uid="{78DB65A0-53B8-4AEC-9A3E-2A6FCFE50D3C}"/>
    <cellStyle name="Normal 6 3 4 3 2 2" xfId="1554" xr:uid="{31995F12-D632-42F4-902F-FEC5EAE0C795}"/>
    <cellStyle name="Normal 6 3 4 3 3" xfId="1555" xr:uid="{3C5DD18C-F83D-4438-9576-8F3F9C71C34A}"/>
    <cellStyle name="Normal 6 3 4 3 4" xfId="3148" xr:uid="{C9234ADF-E121-412E-BB36-4B96BDF886EE}"/>
    <cellStyle name="Normal 6 3 4 4" xfId="1556" xr:uid="{A297F90A-07FA-4993-BCF6-7280D5DA5DCB}"/>
    <cellStyle name="Normal 6 3 4 4 2" xfId="1557" xr:uid="{A3724AB6-3B73-4611-A67B-92A88A6B62F7}"/>
    <cellStyle name="Normal 6 3 4 4 3" xfId="3149" xr:uid="{41382615-4FEB-46F7-813C-2F4CA81DFA82}"/>
    <cellStyle name="Normal 6 3 4 4 4" xfId="3150" xr:uid="{99E5D4C6-237F-440F-8A90-CD52ACEBE519}"/>
    <cellStyle name="Normal 6 3 4 5" xfId="1558" xr:uid="{D182FE23-2F3E-476F-820D-7F91E5787F85}"/>
    <cellStyle name="Normal 6 3 4 6" xfId="3151" xr:uid="{7FCE44F5-AE38-4E2D-A65D-9287A6866B49}"/>
    <cellStyle name="Normal 6 3 4 7" xfId="3152" xr:uid="{B0A95886-F2D6-4A96-BF94-4B5E0E3A299C}"/>
    <cellStyle name="Normal 6 3 5" xfId="328" xr:uid="{0A82405C-0963-4881-9DE4-2B2D84F5009F}"/>
    <cellStyle name="Normal 6 3 5 2" xfId="630" xr:uid="{33CEF74A-8E96-4A8B-94E8-85395F74809C}"/>
    <cellStyle name="Normal 6 3 5 2 2" xfId="631" xr:uid="{4B52F098-DABD-4970-82F6-E53D3BCEFBBA}"/>
    <cellStyle name="Normal 6 3 5 2 2 2" xfId="1559" xr:uid="{0185E5E7-1194-461E-9A1E-42780DC74402}"/>
    <cellStyle name="Normal 6 3 5 2 2 2 2" xfId="1560" xr:uid="{95CC1423-F259-4CF0-AF9C-439F9F586A8C}"/>
    <cellStyle name="Normal 6 3 5 2 2 3" xfId="1561" xr:uid="{5470FC5C-AD92-44A1-B3CC-918333A05EDB}"/>
    <cellStyle name="Normal 6 3 5 2 3" xfId="1562" xr:uid="{9A92BFCE-9250-4EED-9F44-CB1D38586408}"/>
    <cellStyle name="Normal 6 3 5 2 3 2" xfId="1563" xr:uid="{DC9EE967-958C-473C-8B5C-89428BED2425}"/>
    <cellStyle name="Normal 6 3 5 2 4" xfId="1564" xr:uid="{DF7A31F7-1B72-407F-A576-B767173CF925}"/>
    <cellStyle name="Normal 6 3 5 3" xfId="632" xr:uid="{B940E7FA-2E15-4AF0-8667-1CA1C4F11AD3}"/>
    <cellStyle name="Normal 6 3 5 3 2" xfId="1565" xr:uid="{AB146A9B-EFF5-4170-91C8-CE194A7CE4F6}"/>
    <cellStyle name="Normal 6 3 5 3 2 2" xfId="1566" xr:uid="{70210E47-708B-465D-A011-D846530AA8F3}"/>
    <cellStyle name="Normal 6 3 5 3 3" xfId="1567" xr:uid="{4A342090-1A88-4A88-8DAE-F6CD66D3D735}"/>
    <cellStyle name="Normal 6 3 5 3 4" xfId="3153" xr:uid="{1BDE4876-BD08-4574-ADEA-023B8B3F2C62}"/>
    <cellStyle name="Normal 6 3 5 4" xfId="1568" xr:uid="{EE15DC90-B233-4552-A4C5-47A077E97002}"/>
    <cellStyle name="Normal 6 3 5 4 2" xfId="1569" xr:uid="{A7E76980-3340-49BC-A805-8B120FECC097}"/>
    <cellStyle name="Normal 6 3 5 5" xfId="1570" xr:uid="{7A1EA503-DBED-4D5F-BD5F-770E1C0B0E4E}"/>
    <cellStyle name="Normal 6 3 5 6" xfId="3154" xr:uid="{E049A203-7B4A-4F86-8CAA-5489B44BE4CB}"/>
    <cellStyle name="Normal 6 3 6" xfId="329" xr:uid="{AB6931FF-2C7A-48EF-9A12-6639B83E03A2}"/>
    <cellStyle name="Normal 6 3 6 2" xfId="633" xr:uid="{05167B04-AB36-43D6-9C68-621630ECF3BB}"/>
    <cellStyle name="Normal 6 3 6 2 2" xfId="1571" xr:uid="{D1FDD3B7-64B0-4609-BF46-570F371838D7}"/>
    <cellStyle name="Normal 6 3 6 2 2 2" xfId="1572" xr:uid="{C608BBCB-C2B8-466D-9273-1ECEE696774B}"/>
    <cellStyle name="Normal 6 3 6 2 3" xfId="1573" xr:uid="{FC32B71A-DD3A-4E65-BD81-4299C22F8129}"/>
    <cellStyle name="Normal 6 3 6 2 4" xfId="3155" xr:uid="{BD868029-1C7A-488B-B5DB-0040B9C0DF60}"/>
    <cellStyle name="Normal 6 3 6 3" xfId="1574" xr:uid="{FADDAEE1-EB25-40CB-9F58-D02779587392}"/>
    <cellStyle name="Normal 6 3 6 3 2" xfId="1575" xr:uid="{64B65308-11FE-4322-B362-461921198012}"/>
    <cellStyle name="Normal 6 3 6 4" xfId="1576" xr:uid="{D76FA659-764E-423B-B08E-70112A017F09}"/>
    <cellStyle name="Normal 6 3 6 5" xfId="3156" xr:uid="{D8E88D83-33BF-49F0-B3F1-C5F667D67E92}"/>
    <cellStyle name="Normal 6 3 7" xfId="634" xr:uid="{2CE6BFBB-5AA5-402D-AFEF-6BCBE2EFA4B9}"/>
    <cellStyle name="Normal 6 3 7 2" xfId="1577" xr:uid="{8EE51A88-09C8-49BF-9C6A-4AA5F11EF307}"/>
    <cellStyle name="Normal 6 3 7 2 2" xfId="1578" xr:uid="{E2BC1672-D2EB-4512-9E7C-D2BFA0AE3BB0}"/>
    <cellStyle name="Normal 6 3 7 3" xfId="1579" xr:uid="{1F01B72B-7CFB-4693-8765-763F79589E2A}"/>
    <cellStyle name="Normal 6 3 7 4" xfId="3157" xr:uid="{8BCEA977-49C1-4693-ABF8-87F01E0DA8B2}"/>
    <cellStyle name="Normal 6 3 8" xfId="1580" xr:uid="{98F0F501-42E0-4084-8FF7-8C7BB3976978}"/>
    <cellStyle name="Normal 6 3 8 2" xfId="1581" xr:uid="{B564D41D-A5E1-41AC-AC03-73ECEACA26BD}"/>
    <cellStyle name="Normal 6 3 8 3" xfId="3158" xr:uid="{1AC58717-3E11-43FC-B9BE-234A22296F7D}"/>
    <cellStyle name="Normal 6 3 8 4" xfId="3159" xr:uid="{D7156C88-824C-4EA3-A9EB-83D9E021A361}"/>
    <cellStyle name="Normal 6 3 9" xfId="1582" xr:uid="{CEA3CDA7-ADEC-426D-83E7-C4404101AEA4}"/>
    <cellStyle name="Normal 6 3 9 2" xfId="4718" xr:uid="{700C75A2-2C2B-4433-A014-A022E95FD69C}"/>
    <cellStyle name="Normal 6 4" xfId="117" xr:uid="{99706031-A9C2-454F-B036-857945EA44F5}"/>
    <cellStyle name="Normal 6 4 10" xfId="3160" xr:uid="{5091C40F-DC61-46F4-BEFD-162569437985}"/>
    <cellStyle name="Normal 6 4 11" xfId="3161" xr:uid="{ACE00D7E-2C59-44FF-BC63-C7786E3E419F}"/>
    <cellStyle name="Normal 6 4 2" xfId="118" xr:uid="{24A9AADC-45DE-4A2C-8359-C63114B6546F}"/>
    <cellStyle name="Normal 6 4 2 2" xfId="119" xr:uid="{0B100A98-4321-48B2-8B91-5C2EA4A1A5E7}"/>
    <cellStyle name="Normal 6 4 2 2 2" xfId="330" xr:uid="{0785192D-075E-4736-87AC-255893BDDA0B}"/>
    <cellStyle name="Normal 6 4 2 2 2 2" xfId="635" xr:uid="{CA63DB73-67A9-4E1E-BF32-305F953158FD}"/>
    <cellStyle name="Normal 6 4 2 2 2 2 2" xfId="1583" xr:uid="{9FBAC872-32E3-48FA-9DD5-9E4CB4BAFBA5}"/>
    <cellStyle name="Normal 6 4 2 2 2 2 2 2" xfId="1584" xr:uid="{8B5CEBC5-DD3A-4A8B-8451-95DDDCDBE0E2}"/>
    <cellStyle name="Normal 6 4 2 2 2 2 3" xfId="1585" xr:uid="{73A3E5DD-CD35-47A6-9D8F-350F3C6420F2}"/>
    <cellStyle name="Normal 6 4 2 2 2 2 4" xfId="3162" xr:uid="{D1540544-461A-4F0A-94E5-285B2D5E65AF}"/>
    <cellStyle name="Normal 6 4 2 2 2 3" xfId="1586" xr:uid="{FD90D2FA-499D-447E-B8CB-0C44E0D4C08A}"/>
    <cellStyle name="Normal 6 4 2 2 2 3 2" xfId="1587" xr:uid="{2BAA9055-DD49-482C-B922-8BCCEB822765}"/>
    <cellStyle name="Normal 6 4 2 2 2 3 3" xfId="3163" xr:uid="{9F797AE0-02D7-4BAB-A234-8E91757D8E72}"/>
    <cellStyle name="Normal 6 4 2 2 2 3 4" xfId="3164" xr:uid="{CE23C26A-E4B5-40ED-A783-3F03FED9DFF4}"/>
    <cellStyle name="Normal 6 4 2 2 2 4" xfId="1588" xr:uid="{5D5E5687-D483-46B4-9634-C1F14E0E94D3}"/>
    <cellStyle name="Normal 6 4 2 2 2 5" xfId="3165" xr:uid="{2E8C954E-9E69-4F30-90A7-E0492EF8135A}"/>
    <cellStyle name="Normal 6 4 2 2 2 6" xfId="3166" xr:uid="{3FF5A960-306E-4321-9B91-51EF700B3DBF}"/>
    <cellStyle name="Normal 6 4 2 2 3" xfId="636" xr:uid="{3519181C-2A40-47A6-AD03-8825A74C0A7C}"/>
    <cellStyle name="Normal 6 4 2 2 3 2" xfId="1589" xr:uid="{AC965945-A0E1-4AEB-B024-568846C5C867}"/>
    <cellStyle name="Normal 6 4 2 2 3 2 2" xfId="1590" xr:uid="{890C376F-58E6-4DBA-8839-88A930EB676D}"/>
    <cellStyle name="Normal 6 4 2 2 3 2 3" xfId="3167" xr:uid="{7148C6A2-E0A6-4B30-B9C6-86932480D523}"/>
    <cellStyle name="Normal 6 4 2 2 3 2 4" xfId="3168" xr:uid="{DF8B3CC1-5BD1-435B-A114-007C6F321396}"/>
    <cellStyle name="Normal 6 4 2 2 3 3" xfId="1591" xr:uid="{10ADC75C-CDF2-4085-8E83-54A5DB38D6A9}"/>
    <cellStyle name="Normal 6 4 2 2 3 4" xfId="3169" xr:uid="{B0AAF7CA-ED1A-4A44-AF63-EE6BF5C00251}"/>
    <cellStyle name="Normal 6 4 2 2 3 5" xfId="3170" xr:uid="{1812DFE4-2D98-4A02-80D5-255FD3141655}"/>
    <cellStyle name="Normal 6 4 2 2 4" xfId="1592" xr:uid="{7B66C1BF-8C2F-499E-AC6D-31997103EF29}"/>
    <cellStyle name="Normal 6 4 2 2 4 2" xfId="1593" xr:uid="{321BC925-1250-4A84-AABF-0B7707EC3301}"/>
    <cellStyle name="Normal 6 4 2 2 4 3" xfId="3171" xr:uid="{A094A314-7E76-43DF-AC12-45EDE4A4A634}"/>
    <cellStyle name="Normal 6 4 2 2 4 4" xfId="3172" xr:uid="{606A4611-27EC-4433-BD4A-5819B6254B01}"/>
    <cellStyle name="Normal 6 4 2 2 5" xfId="1594" xr:uid="{E20F50B5-35FE-4021-A184-F6B44AB18BE9}"/>
    <cellStyle name="Normal 6 4 2 2 5 2" xfId="3173" xr:uid="{E2E5DE30-11C9-47D5-8784-A8A210295082}"/>
    <cellStyle name="Normal 6 4 2 2 5 3" xfId="3174" xr:uid="{6369245A-B42B-40CC-A508-89FA57E1F379}"/>
    <cellStyle name="Normal 6 4 2 2 5 4" xfId="3175" xr:uid="{67FAE1A1-F076-4FA7-99B9-D8C57B402EED}"/>
    <cellStyle name="Normal 6 4 2 2 6" xfId="3176" xr:uid="{66CDD326-4B8C-4629-962D-03C9C362E1E4}"/>
    <cellStyle name="Normal 6 4 2 2 7" xfId="3177" xr:uid="{B461DE49-9C94-4B0F-8411-03021B10B8FD}"/>
    <cellStyle name="Normal 6 4 2 2 8" xfId="3178" xr:uid="{EE2E1704-980C-4B1F-AAE8-DD4AD4A5CEF9}"/>
    <cellStyle name="Normal 6 4 2 3" xfId="331" xr:uid="{4FB2E739-DF90-4891-8253-A7C9A1EFE0BA}"/>
    <cellStyle name="Normal 6 4 2 3 2" xfId="637" xr:uid="{D27E3503-7217-4EFF-AFEC-FACEEE845C9B}"/>
    <cellStyle name="Normal 6 4 2 3 2 2" xfId="638" xr:uid="{22696E58-2AAB-4005-A889-399091AE7A36}"/>
    <cellStyle name="Normal 6 4 2 3 2 2 2" xfId="1595" xr:uid="{EF73E525-B9DE-4DE6-9DC7-6B86E904F875}"/>
    <cellStyle name="Normal 6 4 2 3 2 2 2 2" xfId="1596" xr:uid="{A9488BD7-3655-4EE8-85E0-14B655A1EAED}"/>
    <cellStyle name="Normal 6 4 2 3 2 2 3" xfId="1597" xr:uid="{2D56FBCD-50CA-4A27-A745-31E2E9E95CF0}"/>
    <cellStyle name="Normal 6 4 2 3 2 3" xfId="1598" xr:uid="{5A9B5E92-E400-47FA-BB6D-3ED86DE8FC00}"/>
    <cellStyle name="Normal 6 4 2 3 2 3 2" xfId="1599" xr:uid="{2FD9FB6D-250F-4403-9D43-C2FE268380FA}"/>
    <cellStyle name="Normal 6 4 2 3 2 4" xfId="1600" xr:uid="{8036E90E-2E57-4924-8B1D-6D593E945E95}"/>
    <cellStyle name="Normal 6 4 2 3 3" xfId="639" xr:uid="{DB418B5E-4362-4590-8682-ED1BA493BFF8}"/>
    <cellStyle name="Normal 6 4 2 3 3 2" xfId="1601" xr:uid="{8FE169E9-B9D9-4DC9-8E43-8F30CA7634C6}"/>
    <cellStyle name="Normal 6 4 2 3 3 2 2" xfId="1602" xr:uid="{E7779D86-C172-4302-8FCB-8F53718A0A1B}"/>
    <cellStyle name="Normal 6 4 2 3 3 3" xfId="1603" xr:uid="{EC63B3E0-98A7-4733-9371-FEBFB5907492}"/>
    <cellStyle name="Normal 6 4 2 3 3 4" xfId="3179" xr:uid="{D063D46C-44E3-4CFB-9D18-199A0866EF28}"/>
    <cellStyle name="Normal 6 4 2 3 4" xfId="1604" xr:uid="{3E0DF9B0-85EA-4AE6-A86B-4EC4C0212920}"/>
    <cellStyle name="Normal 6 4 2 3 4 2" xfId="1605" xr:uid="{28E596DC-F5C4-44E0-9A9E-B522A8B614BC}"/>
    <cellStyle name="Normal 6 4 2 3 5" xfId="1606" xr:uid="{2FC47654-E827-4A7E-8A56-94615AFD0A70}"/>
    <cellStyle name="Normal 6 4 2 3 6" xfId="3180" xr:uid="{F826E00A-6D0A-44C4-AE44-304CCA029009}"/>
    <cellStyle name="Normal 6 4 2 4" xfId="332" xr:uid="{4EE63599-BCF5-402A-A861-C45347A1C851}"/>
    <cellStyle name="Normal 6 4 2 4 2" xfId="640" xr:uid="{A643CABC-ABC0-4A38-983A-9CEA429FD7AC}"/>
    <cellStyle name="Normal 6 4 2 4 2 2" xfId="1607" xr:uid="{F97CF640-F1C8-4C39-97D7-6FCFD25F1480}"/>
    <cellStyle name="Normal 6 4 2 4 2 2 2" xfId="1608" xr:uid="{59DC5865-2E7C-4D81-94E5-C8FEDEC46D3D}"/>
    <cellStyle name="Normal 6 4 2 4 2 3" xfId="1609" xr:uid="{174D5531-A13C-476A-9AD9-DEF6B0BF267D}"/>
    <cellStyle name="Normal 6 4 2 4 2 4" xfId="3181" xr:uid="{851F42F2-E436-4D1F-99C5-B2BE7C353EDA}"/>
    <cellStyle name="Normal 6 4 2 4 3" xfId="1610" xr:uid="{6C14F03A-363F-493E-B345-FE5751651E97}"/>
    <cellStyle name="Normal 6 4 2 4 3 2" xfId="1611" xr:uid="{D82690F4-FD22-43E8-9119-59E0E1E68A22}"/>
    <cellStyle name="Normal 6 4 2 4 4" xfId="1612" xr:uid="{1F6A51D5-82BB-4160-A1F0-882DBC7299B0}"/>
    <cellStyle name="Normal 6 4 2 4 5" xfId="3182" xr:uid="{4EE4F5B5-794E-4121-A51C-32E3B1507BA8}"/>
    <cellStyle name="Normal 6 4 2 5" xfId="333" xr:uid="{42751183-37C1-4430-A8C1-32DBE2A2A730}"/>
    <cellStyle name="Normal 6 4 2 5 2" xfId="1613" xr:uid="{1BE2C41C-CE74-4A7E-84F6-D3C1D8810848}"/>
    <cellStyle name="Normal 6 4 2 5 2 2" xfId="1614" xr:uid="{B9DDBD02-8566-467F-ACBE-0852495FBEC6}"/>
    <cellStyle name="Normal 6 4 2 5 3" xfId="1615" xr:uid="{159440F7-F97F-4DD0-AD1D-B2AAA8D0045F}"/>
    <cellStyle name="Normal 6 4 2 5 4" xfId="3183" xr:uid="{25FD4746-D93B-4899-9E2F-6CB5F7B04717}"/>
    <cellStyle name="Normal 6 4 2 6" xfId="1616" xr:uid="{20BB924D-9E30-46C4-AD52-108B60799BB0}"/>
    <cellStyle name="Normal 6 4 2 6 2" xfId="1617" xr:uid="{BE1690F3-1B94-47FC-9ECA-8F08E915BCA3}"/>
    <cellStyle name="Normal 6 4 2 6 3" xfId="3184" xr:uid="{0EFB9387-90A4-4780-9DA5-54799AA0562B}"/>
    <cellStyle name="Normal 6 4 2 6 4" xfId="3185" xr:uid="{8B9AAFA4-27AB-4742-8DAA-DA3C5633019C}"/>
    <cellStyle name="Normal 6 4 2 7" xfId="1618" xr:uid="{55877347-AF11-462C-9844-8295BD450D05}"/>
    <cellStyle name="Normal 6 4 2 8" xfId="3186" xr:uid="{399E9889-2807-48BD-BF96-305D0394A7EB}"/>
    <cellStyle name="Normal 6 4 2 9" xfId="3187" xr:uid="{6373658C-A93B-4673-A8A5-7BDE024112CC}"/>
    <cellStyle name="Normal 6 4 3" xfId="120" xr:uid="{DF39D57E-11FE-435F-87BA-78938DD20995}"/>
    <cellStyle name="Normal 6 4 3 2" xfId="121" xr:uid="{476BF3AC-7227-49EC-B9AF-605B102221D3}"/>
    <cellStyle name="Normal 6 4 3 2 2" xfId="641" xr:uid="{3B8D44CE-7B97-467F-BC3E-CF71F2167445}"/>
    <cellStyle name="Normal 6 4 3 2 2 2" xfId="1619" xr:uid="{FD77332E-36F2-4ED5-B902-B566079480DB}"/>
    <cellStyle name="Normal 6 4 3 2 2 2 2" xfId="1620" xr:uid="{094CB12C-1ED7-43C4-B79F-B6BD3B959A24}"/>
    <cellStyle name="Normal 6 4 3 2 2 2 2 2" xfId="4476" xr:uid="{02519DCA-BCC5-427B-B5FB-93F41B67C66E}"/>
    <cellStyle name="Normal 6 4 3 2 2 2 3" xfId="4477" xr:uid="{F6C1F6F4-909D-484E-BDFB-130C02633B19}"/>
    <cellStyle name="Normal 6 4 3 2 2 3" xfId="1621" xr:uid="{7AA38E56-D689-4D86-B0B2-FC26A1734A35}"/>
    <cellStyle name="Normal 6 4 3 2 2 3 2" xfId="4478" xr:uid="{9C233AB2-0FB5-4D3D-A7C5-BD0FBC5CCC4F}"/>
    <cellStyle name="Normal 6 4 3 2 2 4" xfId="3188" xr:uid="{71B43843-D476-4C6F-9D2A-C9483932A8D4}"/>
    <cellStyle name="Normal 6 4 3 2 3" xfId="1622" xr:uid="{2F6E6323-099B-404D-B5E1-AAC7F9AA6467}"/>
    <cellStyle name="Normal 6 4 3 2 3 2" xfId="1623" xr:uid="{5D4653B9-6D27-472E-958C-3FE42870DA91}"/>
    <cellStyle name="Normal 6 4 3 2 3 2 2" xfId="4479" xr:uid="{91918CFF-594B-4702-B4F2-F20035E400BA}"/>
    <cellStyle name="Normal 6 4 3 2 3 3" xfId="3189" xr:uid="{B71B1C08-B09D-4F5D-AFA9-58A2A835C096}"/>
    <cellStyle name="Normal 6 4 3 2 3 4" xfId="3190" xr:uid="{876C8522-2ED2-4D89-BC04-D926F131F98B}"/>
    <cellStyle name="Normal 6 4 3 2 4" xfId="1624" xr:uid="{19C41677-3F1E-414B-80EA-E33623EAE5CA}"/>
    <cellStyle name="Normal 6 4 3 2 4 2" xfId="4480" xr:uid="{F8ED08C0-CE03-427C-A487-88D76B26D0AE}"/>
    <cellStyle name="Normal 6 4 3 2 5" xfId="3191" xr:uid="{D2D342B9-96A3-45DB-85BE-580391878CA1}"/>
    <cellStyle name="Normal 6 4 3 2 6" xfId="3192" xr:uid="{8E994D4B-61C0-4C1A-BD54-542DD181116D}"/>
    <cellStyle name="Normal 6 4 3 3" xfId="334" xr:uid="{8CC2D8B5-499D-4B39-AB88-5F8A917DC234}"/>
    <cellStyle name="Normal 6 4 3 3 2" xfId="1625" xr:uid="{D2D2E79F-C7E6-40A0-A4A8-E7495CF7CD75}"/>
    <cellStyle name="Normal 6 4 3 3 2 2" xfId="1626" xr:uid="{C8296C1D-CE72-44DB-967D-1D370F187FCE}"/>
    <cellStyle name="Normal 6 4 3 3 2 2 2" xfId="4481" xr:uid="{FF9C5D57-1AA5-4B7F-B9F7-AF87FBC0A2A1}"/>
    <cellStyle name="Normal 6 4 3 3 2 3" xfId="3193" xr:uid="{D8EAB967-65AC-4414-AD79-A2E3D7BE2905}"/>
    <cellStyle name="Normal 6 4 3 3 2 4" xfId="3194" xr:uid="{0AA5CFB6-D3A8-458C-9856-8D16C3872A2D}"/>
    <cellStyle name="Normal 6 4 3 3 3" xfId="1627" xr:uid="{9648A680-1E7D-4C93-8E80-8682872B72A9}"/>
    <cellStyle name="Normal 6 4 3 3 3 2" xfId="4482" xr:uid="{E0A78299-5B82-4F92-B2F3-43B15E0E988F}"/>
    <cellStyle name="Normal 6 4 3 3 4" xfId="3195" xr:uid="{38BF4E30-62FF-40B2-A834-202DD77FA5E3}"/>
    <cellStyle name="Normal 6 4 3 3 5" xfId="3196" xr:uid="{445BED1B-AA5A-4215-ABDC-20FAEC6622AA}"/>
    <cellStyle name="Normal 6 4 3 4" xfId="1628" xr:uid="{326CCDAB-39D8-4C0D-AAA8-8C416BE23FC4}"/>
    <cellStyle name="Normal 6 4 3 4 2" xfId="1629" xr:uid="{5F57CC20-4468-4256-AB43-9D34600C89C2}"/>
    <cellStyle name="Normal 6 4 3 4 2 2" xfId="4483" xr:uid="{D7AFEF00-B28E-4F5B-BEDB-CFB033EB4EC0}"/>
    <cellStyle name="Normal 6 4 3 4 3" xfId="3197" xr:uid="{BF31C93B-063C-4F24-8988-8868AB2F20BA}"/>
    <cellStyle name="Normal 6 4 3 4 4" xfId="3198" xr:uid="{7EC7CE34-9A55-4760-B824-61E2958F1A26}"/>
    <cellStyle name="Normal 6 4 3 5" xfId="1630" xr:uid="{5C946DD9-CDFB-4E79-9578-6366C1C8C4B7}"/>
    <cellStyle name="Normal 6 4 3 5 2" xfId="3199" xr:uid="{CDCE8814-6BB7-46FF-B7B3-EFBFCCF14B7C}"/>
    <cellStyle name="Normal 6 4 3 5 3" xfId="3200" xr:uid="{3BB72E65-4B8A-4A83-AAAB-51E562ED9EE3}"/>
    <cellStyle name="Normal 6 4 3 5 4" xfId="3201" xr:uid="{93BC3C7F-DC85-4724-BF89-36534498374D}"/>
    <cellStyle name="Normal 6 4 3 6" xfId="3202" xr:uid="{F933B4D2-58B5-46CC-AA83-B2E0A4037D90}"/>
    <cellStyle name="Normal 6 4 3 7" xfId="3203" xr:uid="{B2212520-7597-47E6-AAB1-31662D951C16}"/>
    <cellStyle name="Normal 6 4 3 8" xfId="3204" xr:uid="{5F15CF25-D7CC-4955-AD13-96ACD76A7CD1}"/>
    <cellStyle name="Normal 6 4 4" xfId="122" xr:uid="{CB89B63B-6828-45C3-8351-81716FCE3E7C}"/>
    <cellStyle name="Normal 6 4 4 2" xfId="642" xr:uid="{15C566B8-619E-4990-93FF-264441E5DC35}"/>
    <cellStyle name="Normal 6 4 4 2 2" xfId="643" xr:uid="{78A560C3-A3C6-453E-B750-5B4A879CF2EF}"/>
    <cellStyle name="Normal 6 4 4 2 2 2" xfId="1631" xr:uid="{2B5BB495-F429-45FE-AA12-61528914FFB5}"/>
    <cellStyle name="Normal 6 4 4 2 2 2 2" xfId="1632" xr:uid="{EA7C91C0-B498-4705-B6AE-C212519391C8}"/>
    <cellStyle name="Normal 6 4 4 2 2 3" xfId="1633" xr:uid="{2556FD06-FAAC-4422-95C5-BC4FAEDA457B}"/>
    <cellStyle name="Normal 6 4 4 2 2 4" xfId="3205" xr:uid="{610FF334-B91E-48C5-AE55-EC3BC6A72595}"/>
    <cellStyle name="Normal 6 4 4 2 3" xfId="1634" xr:uid="{5595A23B-50F6-434D-B4D0-BA6BF7498BDB}"/>
    <cellStyle name="Normal 6 4 4 2 3 2" xfId="1635" xr:uid="{FC664A4E-B62D-4667-87F1-94E5D33E7554}"/>
    <cellStyle name="Normal 6 4 4 2 4" xfId="1636" xr:uid="{868E4FFB-A2B2-455F-9ECC-6BA4E6C967EF}"/>
    <cellStyle name="Normal 6 4 4 2 5" xfId="3206" xr:uid="{33EC2A6A-7510-4B6F-A3BC-CA2BAC78FD04}"/>
    <cellStyle name="Normal 6 4 4 3" xfId="644" xr:uid="{ED00816D-812A-4854-915B-4B87AEFEF6F0}"/>
    <cellStyle name="Normal 6 4 4 3 2" xfId="1637" xr:uid="{5A77362D-CE4F-4144-B3D0-5656703B605E}"/>
    <cellStyle name="Normal 6 4 4 3 2 2" xfId="1638" xr:uid="{3E734C89-B7F2-415F-B6AF-0B54F1467052}"/>
    <cellStyle name="Normal 6 4 4 3 3" xfId="1639" xr:uid="{0B05D133-B9B8-4A2A-BC0F-88BDB8104D61}"/>
    <cellStyle name="Normal 6 4 4 3 4" xfId="3207" xr:uid="{7F5FF87C-29D9-4E1A-BECF-E1F2AA390A41}"/>
    <cellStyle name="Normal 6 4 4 4" xfId="1640" xr:uid="{121392C2-F9E3-4CE2-927B-24238AD7DF6B}"/>
    <cellStyle name="Normal 6 4 4 4 2" xfId="1641" xr:uid="{1F0FAAB1-395D-44E5-A7C2-0A76CC1DB6AB}"/>
    <cellStyle name="Normal 6 4 4 4 3" xfId="3208" xr:uid="{DFD29E2C-9C67-4A5D-A792-44BF795539A6}"/>
    <cellStyle name="Normal 6 4 4 4 4" xfId="3209" xr:uid="{9CD8E8F3-E88F-4742-9AA9-CF1B4311C9D4}"/>
    <cellStyle name="Normal 6 4 4 5" xfId="1642" xr:uid="{1B60E0B9-3C2B-4EBB-8769-DC2E2E903C90}"/>
    <cellStyle name="Normal 6 4 4 6" xfId="3210" xr:uid="{7D0CC261-7772-46CD-890D-A3578CD7B1D5}"/>
    <cellStyle name="Normal 6 4 4 7" xfId="3211" xr:uid="{019DD6A2-9DE9-4367-B055-4F29B5C51765}"/>
    <cellStyle name="Normal 6 4 5" xfId="335" xr:uid="{C635CEC3-4E66-4997-8C97-D97DD894B1D5}"/>
    <cellStyle name="Normal 6 4 5 2" xfId="645" xr:uid="{CFBAE861-6D0B-4753-BE8E-004DB8DB1543}"/>
    <cellStyle name="Normal 6 4 5 2 2" xfId="1643" xr:uid="{750B1651-2A55-4429-B95B-BA2F0F9DBD31}"/>
    <cellStyle name="Normal 6 4 5 2 2 2" xfId="1644" xr:uid="{67BDBB22-8C3A-44EE-9024-635F663C3EC2}"/>
    <cellStyle name="Normal 6 4 5 2 3" xfId="1645" xr:uid="{5C29C05D-69B8-4A29-9CEA-A03500ECE01F}"/>
    <cellStyle name="Normal 6 4 5 2 4" xfId="3212" xr:uid="{20003E8F-3872-420F-8086-DF63D09D396C}"/>
    <cellStyle name="Normal 6 4 5 3" xfId="1646" xr:uid="{69A0ADFF-4023-4F25-A60F-7569849A304B}"/>
    <cellStyle name="Normal 6 4 5 3 2" xfId="1647" xr:uid="{6E13AFB7-57E9-4906-ADCF-FE71098D1096}"/>
    <cellStyle name="Normal 6 4 5 3 3" xfId="3213" xr:uid="{DE8500F6-5A05-499B-A962-3491ABC791C9}"/>
    <cellStyle name="Normal 6 4 5 3 4" xfId="3214" xr:uid="{AA8BD2BF-39C5-46F2-AF07-825AF2F693F3}"/>
    <cellStyle name="Normal 6 4 5 4" xfId="1648" xr:uid="{527EA42D-3682-41E3-A443-85E6B380A26C}"/>
    <cellStyle name="Normal 6 4 5 5" xfId="3215" xr:uid="{435F4753-37E6-46CC-8B46-2D8E5D5499F5}"/>
    <cellStyle name="Normal 6 4 5 6" xfId="3216" xr:uid="{D9E0E1BC-772D-4297-8F8F-2AA2806FB5D6}"/>
    <cellStyle name="Normal 6 4 6" xfId="336" xr:uid="{E93680FC-A320-40D4-8348-CE33E6E34197}"/>
    <cellStyle name="Normal 6 4 6 2" xfId="1649" xr:uid="{4E1CDB9D-820B-4AD1-A0B9-5449506EC8DF}"/>
    <cellStyle name="Normal 6 4 6 2 2" xfId="1650" xr:uid="{F11F7651-FB3D-4A47-AE16-D86710BDFA86}"/>
    <cellStyle name="Normal 6 4 6 2 3" xfId="3217" xr:uid="{B80C0BA5-701F-424C-982F-74C3EF45E839}"/>
    <cellStyle name="Normal 6 4 6 2 4" xfId="3218" xr:uid="{004FD1AD-910E-4DCE-8C1C-E1B330EE971C}"/>
    <cellStyle name="Normal 6 4 6 3" xfId="1651" xr:uid="{27E77D38-01CE-4FF5-9839-40364C1B4E91}"/>
    <cellStyle name="Normal 6 4 6 4" xfId="3219" xr:uid="{F1586283-CA8D-45EC-98D4-86CB51DA31FD}"/>
    <cellStyle name="Normal 6 4 6 5" xfId="3220" xr:uid="{6F281A84-99DD-4F65-A8A3-E17D82A78744}"/>
    <cellStyle name="Normal 6 4 7" xfId="1652" xr:uid="{6F4AC89C-2DC6-4405-B4D1-2E5E58648A85}"/>
    <cellStyle name="Normal 6 4 7 2" xfId="1653" xr:uid="{6B8BAABD-052D-4AEF-95E1-2959DE2A2248}"/>
    <cellStyle name="Normal 6 4 7 3" xfId="3221" xr:uid="{37D4F100-81EB-4DBB-AFD4-F3881B42B97C}"/>
    <cellStyle name="Normal 6 4 7 3 2" xfId="4407" xr:uid="{52D2F3B1-E498-4FB8-89FC-E2C5AB0B79B1}"/>
    <cellStyle name="Normal 6 4 7 3 3" xfId="4685" xr:uid="{A6626AF5-06F6-4828-B34B-71A01A2367B2}"/>
    <cellStyle name="Normal 6 4 7 4" xfId="3222" xr:uid="{57642FB2-DABF-48BE-AD29-B6FFCBDDB2E6}"/>
    <cellStyle name="Normal 6 4 8" xfId="1654" xr:uid="{F245BF97-295A-4428-8174-F14FE67CD87A}"/>
    <cellStyle name="Normal 6 4 8 2" xfId="3223" xr:uid="{4E903187-7A52-47E5-B1A9-189A7B895438}"/>
    <cellStyle name="Normal 6 4 8 3" xfId="3224" xr:uid="{D5E2F021-BDC0-441D-9C01-81BBE372E927}"/>
    <cellStyle name="Normal 6 4 8 4" xfId="3225" xr:uid="{1253617D-38CD-4F15-AF35-20471DF7EC1C}"/>
    <cellStyle name="Normal 6 4 9" xfId="3226" xr:uid="{1D56DD61-BA64-4045-A329-E67259F2AFE9}"/>
    <cellStyle name="Normal 6 5" xfId="123" xr:uid="{61455944-8913-40F8-9B48-424C97EDC7B7}"/>
    <cellStyle name="Normal 6 5 10" xfId="3227" xr:uid="{37C58945-3929-425E-B6FE-109EE5025767}"/>
    <cellStyle name="Normal 6 5 11" xfId="3228" xr:uid="{E2B7C4E2-F970-43F8-9FBA-0EC0E4AAAA4A}"/>
    <cellStyle name="Normal 6 5 2" xfId="124" xr:uid="{2838BCE3-F881-4D53-8693-028E0EA2CC1E}"/>
    <cellStyle name="Normal 6 5 2 2" xfId="337" xr:uid="{BA022F8B-73DB-4DC5-ACFF-53E2F3F305D6}"/>
    <cellStyle name="Normal 6 5 2 2 2" xfId="646" xr:uid="{C9C585F5-C38F-420C-A918-1F8837169122}"/>
    <cellStyle name="Normal 6 5 2 2 2 2" xfId="647" xr:uid="{6E440F51-AFD3-41DC-B20A-048B6D9B08B4}"/>
    <cellStyle name="Normal 6 5 2 2 2 2 2" xfId="1655" xr:uid="{BA84B75E-E89E-4D73-BBF5-9C1D022A0609}"/>
    <cellStyle name="Normal 6 5 2 2 2 2 3" xfId="3229" xr:uid="{A849F171-C796-4445-B27F-3EFB762B3BDC}"/>
    <cellStyle name="Normal 6 5 2 2 2 2 4" xfId="3230" xr:uid="{27F74E43-CF86-4E1E-AEAB-D9E07AD800A1}"/>
    <cellStyle name="Normal 6 5 2 2 2 3" xfId="1656" xr:uid="{2ECDD874-70FA-4339-A858-226638BDD343}"/>
    <cellStyle name="Normal 6 5 2 2 2 3 2" xfId="3231" xr:uid="{148C0639-3513-44B7-825A-7FCC8F921AFA}"/>
    <cellStyle name="Normal 6 5 2 2 2 3 3" xfId="3232" xr:uid="{84AE9DC8-C3F1-4352-AA8D-93C2C603BE8D}"/>
    <cellStyle name="Normal 6 5 2 2 2 3 4" xfId="3233" xr:uid="{07A40FB3-1ECE-4AFA-86E9-214F2D7524B8}"/>
    <cellStyle name="Normal 6 5 2 2 2 4" xfId="3234" xr:uid="{B33B71FE-C626-4A7C-9E96-98F0CC76BF58}"/>
    <cellStyle name="Normal 6 5 2 2 2 5" xfId="3235" xr:uid="{8642C49C-1B6D-4D11-A98D-0F9D2380033E}"/>
    <cellStyle name="Normal 6 5 2 2 2 6" xfId="3236" xr:uid="{D7E2C5CC-18D5-40AB-9195-0C188DD525C3}"/>
    <cellStyle name="Normal 6 5 2 2 3" xfId="648" xr:uid="{9F309311-FD08-472A-8AB6-BC2D5AADC904}"/>
    <cellStyle name="Normal 6 5 2 2 3 2" xfId="1657" xr:uid="{1844B139-BAAD-40CB-9C11-49011B3D75F4}"/>
    <cellStyle name="Normal 6 5 2 2 3 2 2" xfId="3237" xr:uid="{06138DC1-666B-44E6-9CFA-57D0E89D77E7}"/>
    <cellStyle name="Normal 6 5 2 2 3 2 3" xfId="3238" xr:uid="{D0EDDBD0-F93E-406F-9750-7F0BBA2357B1}"/>
    <cellStyle name="Normal 6 5 2 2 3 2 4" xfId="3239" xr:uid="{6ED4AD32-B5D5-4968-8287-00CEC3BB0E63}"/>
    <cellStyle name="Normal 6 5 2 2 3 3" xfId="3240" xr:uid="{E914906E-6A99-4064-ABFE-B5F39F7AA373}"/>
    <cellStyle name="Normal 6 5 2 2 3 4" xfId="3241" xr:uid="{D8EF2EE6-78BF-4E3B-B5FF-112F87762E65}"/>
    <cellStyle name="Normal 6 5 2 2 3 5" xfId="3242" xr:uid="{B80D4FC6-1BEA-4B98-88D7-D41C4BF09E3D}"/>
    <cellStyle name="Normal 6 5 2 2 4" xfId="1658" xr:uid="{B354CEC7-39AF-47CB-99E1-5741C6D8A150}"/>
    <cellStyle name="Normal 6 5 2 2 4 2" xfId="3243" xr:uid="{51174579-EEA7-4CD4-AAED-9C6F34983798}"/>
    <cellStyle name="Normal 6 5 2 2 4 3" xfId="3244" xr:uid="{F5C177E5-E179-4E47-A1EA-42BBD27D86A3}"/>
    <cellStyle name="Normal 6 5 2 2 4 4" xfId="3245" xr:uid="{51D30633-49D6-4F48-8A91-1700F9A449DC}"/>
    <cellStyle name="Normal 6 5 2 2 5" xfId="3246" xr:uid="{DB0D894B-1B7C-4BE8-B75D-34569FFBF2B0}"/>
    <cellStyle name="Normal 6 5 2 2 5 2" xfId="3247" xr:uid="{D6E05A88-1C4A-4D50-B100-42C9E253F955}"/>
    <cellStyle name="Normal 6 5 2 2 5 3" xfId="3248" xr:uid="{EBD37C05-E605-4648-AF29-53A73F5BFE83}"/>
    <cellStyle name="Normal 6 5 2 2 5 4" xfId="3249" xr:uid="{D03510B8-E3B0-4C35-99EB-B95494351069}"/>
    <cellStyle name="Normal 6 5 2 2 6" xfId="3250" xr:uid="{E6BE6F53-029E-40D4-BFD3-BA84242D6924}"/>
    <cellStyle name="Normal 6 5 2 2 7" xfId="3251" xr:uid="{363C02E1-045A-46FC-872A-ACE957F8D74A}"/>
    <cellStyle name="Normal 6 5 2 2 8" xfId="3252" xr:uid="{F4BC1C91-9065-4A79-93B6-50C3B11EF777}"/>
    <cellStyle name="Normal 6 5 2 3" xfId="649" xr:uid="{858AAEB4-5046-4441-8B03-4BE67D408C0B}"/>
    <cellStyle name="Normal 6 5 2 3 2" xfId="650" xr:uid="{62F657CB-637A-4C9C-BFC6-FD54314B5FC4}"/>
    <cellStyle name="Normal 6 5 2 3 2 2" xfId="651" xr:uid="{BE0D7E56-73F4-4A1E-B854-2A1206054840}"/>
    <cellStyle name="Normal 6 5 2 3 2 3" xfId="3253" xr:uid="{7571212B-CDC5-474F-BA64-802CF1527C39}"/>
    <cellStyle name="Normal 6 5 2 3 2 4" xfId="3254" xr:uid="{9CC8CA9A-385E-4363-8AC7-D4CE88C32A88}"/>
    <cellStyle name="Normal 6 5 2 3 3" xfId="652" xr:uid="{2C521A3A-7D95-45E2-A718-5D76A879C18C}"/>
    <cellStyle name="Normal 6 5 2 3 3 2" xfId="3255" xr:uid="{164B992D-E699-4A3C-BD90-5CF2A261F9EE}"/>
    <cellStyle name="Normal 6 5 2 3 3 3" xfId="3256" xr:uid="{76724A43-308D-46F0-A4CE-5FAB7FB56FAA}"/>
    <cellStyle name="Normal 6 5 2 3 3 4" xfId="3257" xr:uid="{49B3C810-2731-4E5A-A2A3-9EC44D86D070}"/>
    <cellStyle name="Normal 6 5 2 3 4" xfId="3258" xr:uid="{2886628F-784D-40EF-AD8E-4C9CBCFC99F8}"/>
    <cellStyle name="Normal 6 5 2 3 5" xfId="3259" xr:uid="{1419E117-568E-48DD-8637-185F2C23A303}"/>
    <cellStyle name="Normal 6 5 2 3 6" xfId="3260" xr:uid="{9549286F-E701-475B-B46A-D045C634A00A}"/>
    <cellStyle name="Normal 6 5 2 4" xfId="653" xr:uid="{5F931C6E-DD8F-4997-8D11-F3D2124A2CCA}"/>
    <cellStyle name="Normal 6 5 2 4 2" xfId="654" xr:uid="{6092F975-FD0B-4E7A-886F-90B8A24FC057}"/>
    <cellStyle name="Normal 6 5 2 4 2 2" xfId="3261" xr:uid="{C3EDB9FC-AB7D-430B-B3F0-9A8EB3BE43BB}"/>
    <cellStyle name="Normal 6 5 2 4 2 3" xfId="3262" xr:uid="{87B80CAF-C763-48AF-BA7E-DABB9E2035FA}"/>
    <cellStyle name="Normal 6 5 2 4 2 4" xfId="3263" xr:uid="{A65AE17B-4A00-470F-A71A-65475F23A19A}"/>
    <cellStyle name="Normal 6 5 2 4 3" xfId="3264" xr:uid="{0F3D9C93-A7C4-4423-8918-CCAE994F23FE}"/>
    <cellStyle name="Normal 6 5 2 4 4" xfId="3265" xr:uid="{7763FF04-30B9-43B0-B53E-37AB3637A522}"/>
    <cellStyle name="Normal 6 5 2 4 5" xfId="3266" xr:uid="{1F294C4F-B8A0-43FC-B547-837298907949}"/>
    <cellStyle name="Normal 6 5 2 5" xfId="655" xr:uid="{ADFE05F3-5B6B-4E70-8BCE-CEB99BFCC4B3}"/>
    <cellStyle name="Normal 6 5 2 5 2" xfId="3267" xr:uid="{1AEFE45C-A7FA-4003-B4D4-2F916FDFCDD4}"/>
    <cellStyle name="Normal 6 5 2 5 3" xfId="3268" xr:uid="{DB96EA16-DDB8-4C45-949A-EB6E44130681}"/>
    <cellStyle name="Normal 6 5 2 5 4" xfId="3269" xr:uid="{AB370F11-F6A0-44C2-A250-97AEC4119F01}"/>
    <cellStyle name="Normal 6 5 2 6" xfId="3270" xr:uid="{52FC74F9-F137-4615-8AE6-CEBBFA32449C}"/>
    <cellStyle name="Normal 6 5 2 6 2" xfId="3271" xr:uid="{188C28BE-2658-4FEC-B5E9-70E7D6FAABBE}"/>
    <cellStyle name="Normal 6 5 2 6 3" xfId="3272" xr:uid="{CB0DB6CD-8F5B-443D-94B8-619BCAB6035E}"/>
    <cellStyle name="Normal 6 5 2 6 4" xfId="3273" xr:uid="{27A1A691-13BD-4302-9D62-FF0FD87A26AD}"/>
    <cellStyle name="Normal 6 5 2 7" xfId="3274" xr:uid="{BC388AD2-A9FB-434F-820C-AE537E859125}"/>
    <cellStyle name="Normal 6 5 2 8" xfId="3275" xr:uid="{4E8B33B9-0DB6-41C2-9E3C-DA2F5E3E9A63}"/>
    <cellStyle name="Normal 6 5 2 9" xfId="3276" xr:uid="{1A593EA6-8411-4084-BBF6-AC382DF10410}"/>
    <cellStyle name="Normal 6 5 3" xfId="338" xr:uid="{598E07B4-D2EE-4F40-B6AF-B8D7B8046C89}"/>
    <cellStyle name="Normal 6 5 3 2" xfId="656" xr:uid="{832CDA5B-9E81-4F6F-913E-D06F53332F34}"/>
    <cellStyle name="Normal 6 5 3 2 2" xfId="657" xr:uid="{CD433036-D4BC-4DC3-8C63-7866870E5565}"/>
    <cellStyle name="Normal 6 5 3 2 2 2" xfId="1659" xr:uid="{8D05BD98-093A-490A-A0F6-14A076BEE17C}"/>
    <cellStyle name="Normal 6 5 3 2 2 2 2" xfId="1660" xr:uid="{D6860B52-7284-4FAE-9343-27AA0F7654A4}"/>
    <cellStyle name="Normal 6 5 3 2 2 3" xfId="1661" xr:uid="{20028640-6EA5-4ED7-BB25-23E5CF9B2D6C}"/>
    <cellStyle name="Normal 6 5 3 2 2 4" xfId="3277" xr:uid="{4F2BFB12-66B7-4F4F-AFF3-6E21D4143ABB}"/>
    <cellStyle name="Normal 6 5 3 2 3" xfId="1662" xr:uid="{8EB6AAF1-7A98-4D67-AE48-A1AB443DAC0C}"/>
    <cellStyle name="Normal 6 5 3 2 3 2" xfId="1663" xr:uid="{A1A27EB4-8327-45EE-A974-0F22D702E2EB}"/>
    <cellStyle name="Normal 6 5 3 2 3 3" xfId="3278" xr:uid="{8A44ADD9-28EE-4222-AC8E-7774C2EA3402}"/>
    <cellStyle name="Normal 6 5 3 2 3 4" xfId="3279" xr:uid="{ACF450FC-D202-4970-BB2E-53B2E59BDAAB}"/>
    <cellStyle name="Normal 6 5 3 2 4" xfId="1664" xr:uid="{B76E422C-A40F-4CF3-BEE8-A2B70C67CC35}"/>
    <cellStyle name="Normal 6 5 3 2 5" xfId="3280" xr:uid="{A5D2F00B-1CD4-40C4-98D6-B7F4B314DE6A}"/>
    <cellStyle name="Normal 6 5 3 2 6" xfId="3281" xr:uid="{D0DF9818-6B49-41B3-944A-86ACDA303A2F}"/>
    <cellStyle name="Normal 6 5 3 3" xfId="658" xr:uid="{8C3228FA-9458-4985-AF3A-933CD15D09B9}"/>
    <cellStyle name="Normal 6 5 3 3 2" xfId="1665" xr:uid="{2A18F485-187C-4A70-8106-9B8A6F54051B}"/>
    <cellStyle name="Normal 6 5 3 3 2 2" xfId="1666" xr:uid="{4D1002D2-5856-49E4-BEEA-BC80DBBBA967}"/>
    <cellStyle name="Normal 6 5 3 3 2 3" xfId="3282" xr:uid="{22DEC832-45E9-4558-A71B-FF79C66F368B}"/>
    <cellStyle name="Normal 6 5 3 3 2 4" xfId="3283" xr:uid="{CF3A4605-1BDE-41B4-B533-0C3B5CE102C9}"/>
    <cellStyle name="Normal 6 5 3 3 3" xfId="1667" xr:uid="{FCFBE041-CC0E-453B-AB81-62BB8F4504CC}"/>
    <cellStyle name="Normal 6 5 3 3 4" xfId="3284" xr:uid="{F931DD2D-A468-450F-89A3-2837F720706F}"/>
    <cellStyle name="Normal 6 5 3 3 5" xfId="3285" xr:uid="{B8C27551-1BA4-4657-B824-975128FF3CD2}"/>
    <cellStyle name="Normal 6 5 3 4" xfId="1668" xr:uid="{7794B013-604A-4597-A495-AA20DC08CF67}"/>
    <cellStyle name="Normal 6 5 3 4 2" xfId="1669" xr:uid="{535C3F1B-3523-4588-A058-33CB98DFA13E}"/>
    <cellStyle name="Normal 6 5 3 4 3" xfId="3286" xr:uid="{8A809BD2-51FE-4C53-B313-5E94FD1EA02D}"/>
    <cellStyle name="Normal 6 5 3 4 4" xfId="3287" xr:uid="{16DD0942-E4D8-4161-9B26-18B7FD5A6FEF}"/>
    <cellStyle name="Normal 6 5 3 5" xfId="1670" xr:uid="{0F8300E1-BFA3-49DE-A5CC-B7DC9F35E0B9}"/>
    <cellStyle name="Normal 6 5 3 5 2" xfId="3288" xr:uid="{239534E5-42A2-4A8F-B120-429BBAE0623A}"/>
    <cellStyle name="Normal 6 5 3 5 3" xfId="3289" xr:uid="{D9D25EE2-81B3-454D-ADB5-2D842E43DDF0}"/>
    <cellStyle name="Normal 6 5 3 5 4" xfId="3290" xr:uid="{0215DA16-780E-4736-A8B9-21D68C46092F}"/>
    <cellStyle name="Normal 6 5 3 6" xfId="3291" xr:uid="{78EAFC33-12EA-41D7-B553-1E2575EE6E91}"/>
    <cellStyle name="Normal 6 5 3 7" xfId="3292" xr:uid="{65F1C6D4-7800-419E-A92A-C8DA8F3BBBEC}"/>
    <cellStyle name="Normal 6 5 3 8" xfId="3293" xr:uid="{2234BA9D-71BA-49A8-B154-5209FC6BA796}"/>
    <cellStyle name="Normal 6 5 4" xfId="339" xr:uid="{18871697-F6A0-439F-BA15-6CBC3F299F03}"/>
    <cellStyle name="Normal 6 5 4 2" xfId="659" xr:uid="{0FE89737-0D88-42AB-B731-D3B4806F68C9}"/>
    <cellStyle name="Normal 6 5 4 2 2" xfId="660" xr:uid="{466D9BB6-1633-42C9-81D8-874D427B96E3}"/>
    <cellStyle name="Normal 6 5 4 2 2 2" xfId="1671" xr:uid="{D6008E9F-6C8A-4A42-8F45-968A2F7FE9EE}"/>
    <cellStyle name="Normal 6 5 4 2 2 3" xfId="3294" xr:uid="{31444A0E-4F03-4463-B2DC-4A69F40A6D7F}"/>
    <cellStyle name="Normal 6 5 4 2 2 4" xfId="3295" xr:uid="{BA4CA933-922C-4A1A-BABF-7A89DE7FD7CD}"/>
    <cellStyle name="Normal 6 5 4 2 3" xfId="1672" xr:uid="{1EBA0F27-90EA-4020-A853-C6BCF92014AD}"/>
    <cellStyle name="Normal 6 5 4 2 4" xfId="3296" xr:uid="{C77D6892-F206-4342-BCDB-BFE6FB2C98FE}"/>
    <cellStyle name="Normal 6 5 4 2 5" xfId="3297" xr:uid="{85C3E2A4-201C-45FA-AE1C-115F1D3798F5}"/>
    <cellStyle name="Normal 6 5 4 3" xfId="661" xr:uid="{77D6C078-082F-4FDE-99FC-E5B4D302A418}"/>
    <cellStyle name="Normal 6 5 4 3 2" xfId="1673" xr:uid="{D40F697C-3A7E-4AC5-8E0B-4848845D6CCA}"/>
    <cellStyle name="Normal 6 5 4 3 3" xfId="3298" xr:uid="{C035DDD4-5812-4E6D-8256-8045BC3E197B}"/>
    <cellStyle name="Normal 6 5 4 3 4" xfId="3299" xr:uid="{B0F0939E-122B-406B-9A7F-008A55B44097}"/>
    <cellStyle name="Normal 6 5 4 4" xfId="1674" xr:uid="{57AD27C0-3B52-4675-B9E3-339B2265174D}"/>
    <cellStyle name="Normal 6 5 4 4 2" xfId="3300" xr:uid="{710E6160-69AC-4A69-9F63-24AF5E5BA292}"/>
    <cellStyle name="Normal 6 5 4 4 3" xfId="3301" xr:uid="{B36A49F2-149C-4759-A127-3F36B2A7A7D2}"/>
    <cellStyle name="Normal 6 5 4 4 4" xfId="3302" xr:uid="{D003B1D7-1512-443F-999E-B3CE9E05C6F1}"/>
    <cellStyle name="Normal 6 5 4 5" xfId="3303" xr:uid="{3342E333-CD62-4EE9-B908-8851FF887085}"/>
    <cellStyle name="Normal 6 5 4 6" xfId="3304" xr:uid="{A474CAB0-105A-4D47-8E5E-AD799203BA4A}"/>
    <cellStyle name="Normal 6 5 4 7" xfId="3305" xr:uid="{647F4B31-AC19-4968-9D9E-343F4A5EB7DF}"/>
    <cellStyle name="Normal 6 5 5" xfId="340" xr:uid="{2DE11561-6EA2-47D0-8AD9-6F324881B6F5}"/>
    <cellStyle name="Normal 6 5 5 2" xfId="662" xr:uid="{A33BDD39-F14B-4A5B-88FE-D70B106B3895}"/>
    <cellStyle name="Normal 6 5 5 2 2" xfId="1675" xr:uid="{7DCA2BFE-50D9-4E65-B2BA-4070305C20C2}"/>
    <cellStyle name="Normal 6 5 5 2 3" xfId="3306" xr:uid="{39F53B65-9D10-4762-B205-92BA5EAF1262}"/>
    <cellStyle name="Normal 6 5 5 2 4" xfId="3307" xr:uid="{A82CD607-0D0A-412C-A9ED-929882D9A272}"/>
    <cellStyle name="Normal 6 5 5 3" xfId="1676" xr:uid="{5573F9F1-A984-48DA-A559-86A402C0B6A3}"/>
    <cellStyle name="Normal 6 5 5 3 2" xfId="3308" xr:uid="{7701081D-F5CA-4387-A0D9-AE99C9802466}"/>
    <cellStyle name="Normal 6 5 5 3 3" xfId="3309" xr:uid="{B0A5C42C-D1AE-4D1E-B3E8-EE501B13EAD9}"/>
    <cellStyle name="Normal 6 5 5 3 4" xfId="3310" xr:uid="{812353E4-C602-4C58-8B2D-5E74EA633302}"/>
    <cellStyle name="Normal 6 5 5 4" xfId="3311" xr:uid="{B4FF43F4-80BC-46B3-8031-11577AA13029}"/>
    <cellStyle name="Normal 6 5 5 5" xfId="3312" xr:uid="{38768CC3-37AE-4B5A-9B03-79315929C128}"/>
    <cellStyle name="Normal 6 5 5 6" xfId="3313" xr:uid="{41376BA6-5220-4C22-AE2C-DFF92A4E623B}"/>
    <cellStyle name="Normal 6 5 6" xfId="663" xr:uid="{ABE28ABC-B418-4435-9207-C02CB6BD230B}"/>
    <cellStyle name="Normal 6 5 6 2" xfId="1677" xr:uid="{04EC363A-478E-4D9E-A460-748D055B2A1C}"/>
    <cellStyle name="Normal 6 5 6 2 2" xfId="3314" xr:uid="{2D60B0DF-98AF-447E-B010-34A00DAD7F91}"/>
    <cellStyle name="Normal 6 5 6 2 3" xfId="3315" xr:uid="{AAD21F1B-DF9D-423F-9C5C-C37C9F3B956E}"/>
    <cellStyle name="Normal 6 5 6 2 4" xfId="3316" xr:uid="{C9AAFEA3-3250-4407-B26F-35F56C90C603}"/>
    <cellStyle name="Normal 6 5 6 3" xfId="3317" xr:uid="{A2B4D5AC-DD1C-4C6C-8C96-36F947EAC12B}"/>
    <cellStyle name="Normal 6 5 6 4" xfId="3318" xr:uid="{6839436E-7569-40B9-A014-7FA7ED47C1A0}"/>
    <cellStyle name="Normal 6 5 6 5" xfId="3319" xr:uid="{E55F923A-1652-432E-A2F9-727CFC802BBB}"/>
    <cellStyle name="Normal 6 5 7" xfId="1678" xr:uid="{010C3CAC-539B-42BD-9385-AC3CF518DCD4}"/>
    <cellStyle name="Normal 6 5 7 2" xfId="3320" xr:uid="{89FCDEF2-1799-4008-9551-F43B6DF5DE20}"/>
    <cellStyle name="Normal 6 5 7 3" xfId="3321" xr:uid="{C7DE9EDA-9D48-4AD2-869F-AF054FAAD78E}"/>
    <cellStyle name="Normal 6 5 7 4" xfId="3322" xr:uid="{C04CA3F1-03A2-49B0-BEBF-C1592B13FFDE}"/>
    <cellStyle name="Normal 6 5 8" xfId="3323" xr:uid="{17DF5C45-DE8E-419C-B8D5-987C4AB2AFF5}"/>
    <cellStyle name="Normal 6 5 8 2" xfId="3324" xr:uid="{CA1FF185-16FE-439D-882E-2DC6EA91530E}"/>
    <cellStyle name="Normal 6 5 8 3" xfId="3325" xr:uid="{6E3C4BC9-2C6F-454E-B880-1E9119E8C0A5}"/>
    <cellStyle name="Normal 6 5 8 4" xfId="3326" xr:uid="{E9359020-0829-4A92-9A33-57C36F3A087B}"/>
    <cellStyle name="Normal 6 5 9" xfId="3327" xr:uid="{D26E9118-A648-4A57-81A1-159A47463DF6}"/>
    <cellStyle name="Normal 6 6" xfId="125" xr:uid="{E2E96097-8E88-46B0-94DA-4FC57CBB86D9}"/>
    <cellStyle name="Normal 6 6 2" xfId="126" xr:uid="{9D08D187-6F0D-4FC1-AD32-DD813D155FEA}"/>
    <cellStyle name="Normal 6 6 2 2" xfId="341" xr:uid="{69AE43F8-4DB8-4B73-861C-D246F070D372}"/>
    <cellStyle name="Normal 6 6 2 2 2" xfId="664" xr:uid="{B35AC960-7599-4E1D-A2CD-300CDA393071}"/>
    <cellStyle name="Normal 6 6 2 2 2 2" xfId="1679" xr:uid="{FD603298-DCEB-47EE-863F-8D4738BB9DB3}"/>
    <cellStyle name="Normal 6 6 2 2 2 3" xfId="3328" xr:uid="{040D7DB0-C2FB-4E6C-9D55-490CB835A8EE}"/>
    <cellStyle name="Normal 6 6 2 2 2 4" xfId="3329" xr:uid="{90E562B4-1086-4837-B748-1FED2F6B33CF}"/>
    <cellStyle name="Normal 6 6 2 2 3" xfId="1680" xr:uid="{3B1A6D91-E7AD-40E3-9273-766C8581E959}"/>
    <cellStyle name="Normal 6 6 2 2 3 2" xfId="3330" xr:uid="{B80C7D70-8313-4911-823C-D4BE10823CFA}"/>
    <cellStyle name="Normal 6 6 2 2 3 3" xfId="3331" xr:uid="{415C76A3-B1EC-4BA7-9857-4AA1B9CBB1FD}"/>
    <cellStyle name="Normal 6 6 2 2 3 4" xfId="3332" xr:uid="{FB555DDB-F23A-45C5-9227-7931D24FEEF4}"/>
    <cellStyle name="Normal 6 6 2 2 4" xfId="3333" xr:uid="{B3E98F40-9BAA-4703-A496-F5645E4F21C2}"/>
    <cellStyle name="Normal 6 6 2 2 5" xfId="3334" xr:uid="{C087A599-44D9-47A4-8A14-2247E03AF270}"/>
    <cellStyle name="Normal 6 6 2 2 6" xfId="3335" xr:uid="{C90B79E3-4FB2-4675-9EEE-76E28FE6BE9D}"/>
    <cellStyle name="Normal 6 6 2 3" xfId="665" xr:uid="{1CE8840D-2B4E-4F92-AD48-7BEEAF8EE39B}"/>
    <cellStyle name="Normal 6 6 2 3 2" xfId="1681" xr:uid="{7E52CBF5-F058-4F7E-8FDE-0AF586964F33}"/>
    <cellStyle name="Normal 6 6 2 3 2 2" xfId="3336" xr:uid="{A496A144-D08D-461B-B371-967BF91C03BE}"/>
    <cellStyle name="Normal 6 6 2 3 2 3" xfId="3337" xr:uid="{B531636E-1B31-4529-A06E-097051805E37}"/>
    <cellStyle name="Normal 6 6 2 3 2 4" xfId="3338" xr:uid="{40AC9F0E-CB31-4622-B340-0E2C167E6AF7}"/>
    <cellStyle name="Normal 6 6 2 3 3" xfId="3339" xr:uid="{89D7DDFB-3B88-4317-BC90-ADA156791935}"/>
    <cellStyle name="Normal 6 6 2 3 4" xfId="3340" xr:uid="{1F05591B-624D-48B7-B5F5-79AEC061DCB3}"/>
    <cellStyle name="Normal 6 6 2 3 5" xfId="3341" xr:uid="{A7922ED2-631A-4DB0-967B-E78D7A7AA7D0}"/>
    <cellStyle name="Normal 6 6 2 4" xfId="1682" xr:uid="{477FEF2B-4CC0-496E-9964-6A4240E26EAD}"/>
    <cellStyle name="Normal 6 6 2 4 2" xfId="3342" xr:uid="{B040BDE7-142A-40B4-9E28-F9B1BD1C68F0}"/>
    <cellStyle name="Normal 6 6 2 4 3" xfId="3343" xr:uid="{B62EBC64-A1EF-45AC-A52D-4A907A7E9E3C}"/>
    <cellStyle name="Normal 6 6 2 4 4" xfId="3344" xr:uid="{DCE404B7-0043-497C-8BB4-A68890B9DF90}"/>
    <cellStyle name="Normal 6 6 2 5" xfId="3345" xr:uid="{126F8DB6-F3F0-41C0-96FD-CF0C1CB92C4D}"/>
    <cellStyle name="Normal 6 6 2 5 2" xfId="3346" xr:uid="{DE1D9678-EFFD-4985-B7CC-4CCCDB5038E8}"/>
    <cellStyle name="Normal 6 6 2 5 3" xfId="3347" xr:uid="{BABC6872-E575-4E69-89B3-44882C01E799}"/>
    <cellStyle name="Normal 6 6 2 5 4" xfId="3348" xr:uid="{F5A00031-27A9-41D7-AD76-AE7187200DFD}"/>
    <cellStyle name="Normal 6 6 2 6" xfId="3349" xr:uid="{756429B0-A930-47E5-AB66-413866FADB0A}"/>
    <cellStyle name="Normal 6 6 2 7" xfId="3350" xr:uid="{EC606472-FE4A-484B-9288-9767D9E0445F}"/>
    <cellStyle name="Normal 6 6 2 8" xfId="3351" xr:uid="{99A50D16-8403-4AAB-AF98-A109D9E09AFB}"/>
    <cellStyle name="Normal 6 6 3" xfId="342" xr:uid="{2106D736-3E26-4249-86A7-4C5CB49E02AD}"/>
    <cellStyle name="Normal 6 6 3 2" xfId="666" xr:uid="{9330199A-A436-484E-AA32-20F35E9E06DD}"/>
    <cellStyle name="Normal 6 6 3 2 2" xfId="667" xr:uid="{96C7A9C7-6F53-4E46-B47D-F8E39F9B26DD}"/>
    <cellStyle name="Normal 6 6 3 2 3" xfId="3352" xr:uid="{30338A1F-51C1-4E59-A82E-BCFFA8C92E8D}"/>
    <cellStyle name="Normal 6 6 3 2 4" xfId="3353" xr:uid="{2F719C14-6F95-4EB3-A6C2-BC6E43EADAC3}"/>
    <cellStyle name="Normal 6 6 3 3" xfId="668" xr:uid="{1F6BF588-D802-420D-95CC-4F038EF83042}"/>
    <cellStyle name="Normal 6 6 3 3 2" xfId="3354" xr:uid="{ADF24184-0E21-49B5-B5D6-BEA960C756C7}"/>
    <cellStyle name="Normal 6 6 3 3 3" xfId="3355" xr:uid="{F57E0C6F-FBFD-419A-BC36-61961F4C1D6C}"/>
    <cellStyle name="Normal 6 6 3 3 4" xfId="3356" xr:uid="{2F656AD5-296B-49C6-B7D5-6C3963A9BF0E}"/>
    <cellStyle name="Normal 6 6 3 4" xfId="3357" xr:uid="{AD4683D0-1A7D-45D7-9C8E-58DE7D16F675}"/>
    <cellStyle name="Normal 6 6 3 5" xfId="3358" xr:uid="{82975F33-3CE4-4CA8-B014-232AFE3BE355}"/>
    <cellStyle name="Normal 6 6 3 6" xfId="3359" xr:uid="{9EA6510E-1BC6-46D3-88E9-DDCBBBF9D8FA}"/>
    <cellStyle name="Normal 6 6 4" xfId="343" xr:uid="{AD570F46-B935-4C39-8673-87A42E134F97}"/>
    <cellStyle name="Normal 6 6 4 2" xfId="669" xr:uid="{EBA91479-C377-40F3-BAAC-D6BEB4E5F23A}"/>
    <cellStyle name="Normal 6 6 4 2 2" xfId="3360" xr:uid="{EB240CC6-5989-43AD-9C16-4F1C7065F15F}"/>
    <cellStyle name="Normal 6 6 4 2 3" xfId="3361" xr:uid="{31C77E77-F2A1-4C1A-9CF5-5D785B03A843}"/>
    <cellStyle name="Normal 6 6 4 2 4" xfId="3362" xr:uid="{A4EE3F5E-1D34-4E05-B4FD-FC8F6598B119}"/>
    <cellStyle name="Normal 6 6 4 3" xfId="3363" xr:uid="{8915FCEB-D42E-4F43-8A7B-722CFFD82D86}"/>
    <cellStyle name="Normal 6 6 4 4" xfId="3364" xr:uid="{B9868976-F638-4DB0-88DB-A2FEA50ED0B3}"/>
    <cellStyle name="Normal 6 6 4 5" xfId="3365" xr:uid="{48B4EDC4-2D99-46DC-94A3-EDDEB3AFFD48}"/>
    <cellStyle name="Normal 6 6 5" xfId="670" xr:uid="{FCAAAB56-45E3-4A2C-B45B-C0FB70B547EC}"/>
    <cellStyle name="Normal 6 6 5 2" xfId="3366" xr:uid="{EA966763-438E-40FA-9EB9-CE8CAD0B1B8C}"/>
    <cellStyle name="Normal 6 6 5 3" xfId="3367" xr:uid="{79294DB5-CBA5-4FA4-9BE2-1D74A33CF29E}"/>
    <cellStyle name="Normal 6 6 5 4" xfId="3368" xr:uid="{E999A391-CFF2-4332-BBCA-051BD0FB9289}"/>
    <cellStyle name="Normal 6 6 6" xfId="3369" xr:uid="{36D1D2D9-5BA8-4B62-BC2F-8004090165AD}"/>
    <cellStyle name="Normal 6 6 6 2" xfId="3370" xr:uid="{A96472E2-C6B6-4ACB-AA1A-825B5D21DE12}"/>
    <cellStyle name="Normal 6 6 6 3" xfId="3371" xr:uid="{1AB6A437-9241-4B02-88FA-F55237CF85F9}"/>
    <cellStyle name="Normal 6 6 6 4" xfId="3372" xr:uid="{399D35CE-119A-4E78-A8C2-F7D176C4BE62}"/>
    <cellStyle name="Normal 6 6 7" xfId="3373" xr:uid="{61AF7FBA-1E1E-459E-8BEF-2309C663F04D}"/>
    <cellStyle name="Normal 6 6 8" xfId="3374" xr:uid="{0D12B3D0-59DA-4F2F-9DE4-9B75FC6786FF}"/>
    <cellStyle name="Normal 6 6 9" xfId="3375" xr:uid="{264D9265-29D3-41C2-883A-12F4D68CDA5E}"/>
    <cellStyle name="Normal 6 7" xfId="127" xr:uid="{E10F630C-AE37-4160-841B-B01152A4D83C}"/>
    <cellStyle name="Normal 6 7 2" xfId="344" xr:uid="{E00E57DC-B836-48ED-A8A6-CA9B50044644}"/>
    <cellStyle name="Normal 6 7 2 2" xfId="671" xr:uid="{E0DADC1C-9544-4198-A971-F12617E0C746}"/>
    <cellStyle name="Normal 6 7 2 2 2" xfId="1683" xr:uid="{C51A83E8-CBD9-4656-911C-81A4316B4835}"/>
    <cellStyle name="Normal 6 7 2 2 2 2" xfId="1684" xr:uid="{9E7190B0-3678-471E-AD40-DFC41347336D}"/>
    <cellStyle name="Normal 6 7 2 2 3" xfId="1685" xr:uid="{5F9CF87B-4355-4036-950D-8707B75BECB6}"/>
    <cellStyle name="Normal 6 7 2 2 4" xfId="3376" xr:uid="{A6EB8FF4-133D-43A2-BF75-89A87BC21972}"/>
    <cellStyle name="Normal 6 7 2 3" xfId="1686" xr:uid="{4DC9417A-13E7-4D25-891B-7718C704436C}"/>
    <cellStyle name="Normal 6 7 2 3 2" xfId="1687" xr:uid="{3D02FBCD-2F05-4EF7-8BFC-677CC84BD40A}"/>
    <cellStyle name="Normal 6 7 2 3 3" xfId="3377" xr:uid="{E22E57B9-20AC-4CB2-9F65-81CEE33A3256}"/>
    <cellStyle name="Normal 6 7 2 3 4" xfId="3378" xr:uid="{496586F8-C1F5-4A39-9C8A-E7B30D6824D4}"/>
    <cellStyle name="Normal 6 7 2 4" xfId="1688" xr:uid="{189E651F-2E80-45B7-A306-48C8A1368E0F}"/>
    <cellStyle name="Normal 6 7 2 5" xfId="3379" xr:uid="{377BCDC0-8F08-40DE-BF65-FB10DDFC5112}"/>
    <cellStyle name="Normal 6 7 2 6" xfId="3380" xr:uid="{79250CC3-758E-41BB-AC6A-3036C4BC8366}"/>
    <cellStyle name="Normal 6 7 3" xfId="672" xr:uid="{7A51CE05-B5F2-48B8-B024-1AD5F3A66800}"/>
    <cellStyle name="Normal 6 7 3 2" xfId="1689" xr:uid="{273BEE6C-A588-4471-AF74-F93766F09E63}"/>
    <cellStyle name="Normal 6 7 3 2 2" xfId="1690" xr:uid="{B053EF59-F8C0-4B5C-8AEC-F0B129B06773}"/>
    <cellStyle name="Normal 6 7 3 2 3" xfId="3381" xr:uid="{0DDBD166-3D36-4E5B-8F42-0DB26F401361}"/>
    <cellStyle name="Normal 6 7 3 2 4" xfId="3382" xr:uid="{92549C2A-343C-4072-9BDF-FBC43D4E4CF9}"/>
    <cellStyle name="Normal 6 7 3 3" xfId="1691" xr:uid="{DD5DF6BC-E391-4181-9B6A-B79B79EC0EEB}"/>
    <cellStyle name="Normal 6 7 3 4" xfId="3383" xr:uid="{CAE39E36-67B6-4863-A6E3-472AC111381B}"/>
    <cellStyle name="Normal 6 7 3 5" xfId="3384" xr:uid="{A3D3ABE2-41A7-4B9B-9260-963E41A2436B}"/>
    <cellStyle name="Normal 6 7 4" xfId="1692" xr:uid="{6D23EC38-9393-4D95-8771-772C798D800F}"/>
    <cellStyle name="Normal 6 7 4 2" xfId="1693" xr:uid="{7B9F4CD7-4774-4B9A-971A-0F5FD02C29DA}"/>
    <cellStyle name="Normal 6 7 4 3" xfId="3385" xr:uid="{4696AE09-EAD4-424F-B6C0-8E95FF169348}"/>
    <cellStyle name="Normal 6 7 4 4" xfId="3386" xr:uid="{23DC4888-8973-4267-9DFA-E99E3FCB6077}"/>
    <cellStyle name="Normal 6 7 5" xfId="1694" xr:uid="{56E7C99B-6DEC-43CF-B9F2-7370D759F959}"/>
    <cellStyle name="Normal 6 7 5 2" xfId="3387" xr:uid="{4C6277C4-48FE-4ECE-85F9-EF4CF7CDF4E1}"/>
    <cellStyle name="Normal 6 7 5 3" xfId="3388" xr:uid="{9028EEC1-E07D-4CDF-8ED1-39B5B05630B1}"/>
    <cellStyle name="Normal 6 7 5 4" xfId="3389" xr:uid="{FE363193-8760-43E5-8F33-962817145923}"/>
    <cellStyle name="Normal 6 7 6" xfId="3390" xr:uid="{16F9001A-97E3-41D6-A142-A79FFA27E271}"/>
    <cellStyle name="Normal 6 7 7" xfId="3391" xr:uid="{D1C8DF3B-A495-4E10-A346-F258225A69F4}"/>
    <cellStyle name="Normal 6 7 8" xfId="3392" xr:uid="{380B657A-CE60-4890-B22F-6288AFBBCB02}"/>
    <cellStyle name="Normal 6 8" xfId="345" xr:uid="{DBA5AEA6-F33F-48B0-97BD-FBB733A8380C}"/>
    <cellStyle name="Normal 6 8 2" xfId="673" xr:uid="{3037396E-C6A3-4C84-876C-B31D689D17D1}"/>
    <cellStyle name="Normal 6 8 2 2" xfId="674" xr:uid="{296F072B-7A99-48B0-A2F4-8F731896BD5C}"/>
    <cellStyle name="Normal 6 8 2 2 2" xfId="1695" xr:uid="{59759B1A-5CDC-4C30-BFE2-3B75E986F543}"/>
    <cellStyle name="Normal 6 8 2 2 3" xfId="3393" xr:uid="{0C4C82BC-3724-40CA-9DFD-F5E41B2100E5}"/>
    <cellStyle name="Normal 6 8 2 2 4" xfId="3394" xr:uid="{05E36709-7B10-4316-9CA9-EF0E9E6AEACE}"/>
    <cellStyle name="Normal 6 8 2 3" xfId="1696" xr:uid="{80C121E7-11D1-4A89-BCFE-88DFCF621147}"/>
    <cellStyle name="Normal 6 8 2 4" xfId="3395" xr:uid="{21D1BFDB-0927-4BA4-957A-49603CC0FC11}"/>
    <cellStyle name="Normal 6 8 2 5" xfId="3396" xr:uid="{6BFB680C-81D6-488D-A1AF-0DF15BD919D8}"/>
    <cellStyle name="Normal 6 8 3" xfId="675" xr:uid="{AB6116A1-C76E-4F13-BECD-AC38F2064656}"/>
    <cellStyle name="Normal 6 8 3 2" xfId="1697" xr:uid="{2E27C764-9D17-41F1-9D83-972CE7B8564A}"/>
    <cellStyle name="Normal 6 8 3 3" xfId="3397" xr:uid="{1E3F9F1E-2217-48FA-9BD9-2647DA26C4CB}"/>
    <cellStyle name="Normal 6 8 3 4" xfId="3398" xr:uid="{07AA929A-5AED-4638-813F-FE1D4FBA9124}"/>
    <cellStyle name="Normal 6 8 4" xfId="1698" xr:uid="{C5FDEE7D-5501-4E72-AD04-37051E4AFE18}"/>
    <cellStyle name="Normal 6 8 4 2" xfId="3399" xr:uid="{776BD560-1748-49BC-905C-6EEE26D7922F}"/>
    <cellStyle name="Normal 6 8 4 3" xfId="3400" xr:uid="{C39E44CB-CF51-4387-985D-69C77205DBDA}"/>
    <cellStyle name="Normal 6 8 4 4" xfId="3401" xr:uid="{6A5F305C-C2E5-4798-AC46-9E257F36D8B9}"/>
    <cellStyle name="Normal 6 8 5" xfId="3402" xr:uid="{4B7DCE0E-8C0E-49A7-95F9-32FAE331E591}"/>
    <cellStyle name="Normal 6 8 6" xfId="3403" xr:uid="{165D84A3-DD7F-41A2-966C-12BDD0916E8F}"/>
    <cellStyle name="Normal 6 8 7" xfId="3404" xr:uid="{C051251E-B3CC-47E2-BF2D-159210CCB2FD}"/>
    <cellStyle name="Normal 6 9" xfId="346" xr:uid="{5AA2F83A-B801-4BEC-8525-D3F4CA30DC6A}"/>
    <cellStyle name="Normal 6 9 2" xfId="676" xr:uid="{C75FD30D-81DB-4435-8838-FAEC528CCFC9}"/>
    <cellStyle name="Normal 6 9 2 2" xfId="1699" xr:uid="{AA7EEE4F-1DAD-4DCB-AC84-3D351E99026F}"/>
    <cellStyle name="Normal 6 9 2 3" xfId="3405" xr:uid="{DB8B574F-56E7-4218-AD90-51CD95FEC2B7}"/>
    <cellStyle name="Normal 6 9 2 4" xfId="3406" xr:uid="{69EFC4EC-CC17-48B5-A957-D3168F7B22AA}"/>
    <cellStyle name="Normal 6 9 3" xfId="1700" xr:uid="{96090F84-09CA-4BA4-8F2D-4AB3DBAABF36}"/>
    <cellStyle name="Normal 6 9 3 2" xfId="3407" xr:uid="{BCD72371-461D-4509-94A7-9E0B810264E9}"/>
    <cellStyle name="Normal 6 9 3 3" xfId="3408" xr:uid="{104D9584-92D0-4443-A63A-49B305889D6F}"/>
    <cellStyle name="Normal 6 9 3 4" xfId="3409" xr:uid="{E05C98C1-EE6F-4747-8B70-4340AAB207AE}"/>
    <cellStyle name="Normal 6 9 4" xfId="3410" xr:uid="{23BE490A-D2AB-457B-893A-CA5C75D752B0}"/>
    <cellStyle name="Normal 6 9 5" xfId="3411" xr:uid="{9C8B87E4-3415-432B-B0ED-87DF568A94DE}"/>
    <cellStyle name="Normal 6 9 6" xfId="3412" xr:uid="{4539F866-55F1-400F-8A7E-26F2332D2511}"/>
    <cellStyle name="Normal 7" xfId="128" xr:uid="{6303FBA8-D9B6-4E7A-9F42-60795D4C91BD}"/>
    <cellStyle name="Normal 7 10" xfId="1701" xr:uid="{7B91FA6D-1781-40B3-8182-2D467D50413F}"/>
    <cellStyle name="Normal 7 10 2" xfId="3413" xr:uid="{E1FFD135-3D1F-4900-9529-3B49E57C8E33}"/>
    <cellStyle name="Normal 7 10 3" xfId="3414" xr:uid="{7B964B50-358E-470F-8603-7610D515C347}"/>
    <cellStyle name="Normal 7 10 4" xfId="3415" xr:uid="{AC5F5D2E-4652-4240-881A-EC5242C7FDEE}"/>
    <cellStyle name="Normal 7 11" xfId="3416" xr:uid="{2A19BDD4-124C-482E-B47A-D180AFC4F47C}"/>
    <cellStyle name="Normal 7 11 2" xfId="3417" xr:uid="{9B6EF97E-931B-431B-8C50-6ADAFC47F1BA}"/>
    <cellStyle name="Normal 7 11 3" xfId="3418" xr:uid="{FE23C509-FFB1-48F5-9778-48A03A2E04C1}"/>
    <cellStyle name="Normal 7 11 4" xfId="3419" xr:uid="{B176B1B1-E0EC-4A2C-AE42-C3E202BC47C5}"/>
    <cellStyle name="Normal 7 12" xfId="3420" xr:uid="{5BD1081A-B48F-4B2C-8E07-EE006CD032BB}"/>
    <cellStyle name="Normal 7 12 2" xfId="3421" xr:uid="{51E3F4AD-BC96-473A-AB69-B1ADAFBB8ADA}"/>
    <cellStyle name="Normal 7 13" xfId="3422" xr:uid="{86E7B43D-2672-4EE5-AC20-30B65ABBD1B6}"/>
    <cellStyle name="Normal 7 14" xfId="3423" xr:uid="{902598FD-6E17-4850-AFB5-8A49709FB6E6}"/>
    <cellStyle name="Normal 7 15" xfId="3424" xr:uid="{7D2371D4-A319-441F-A1B3-4DAC449B32D0}"/>
    <cellStyle name="Normal 7 2" xfId="129" xr:uid="{DD1D9821-A72A-46B6-B8AD-71D734AFD293}"/>
    <cellStyle name="Normal 7 2 10" xfId="3425" xr:uid="{E459378F-11AC-418E-892F-880AB9C6514E}"/>
    <cellStyle name="Normal 7 2 11" xfId="3426" xr:uid="{B42F0907-8299-47F4-9F3F-457B9628CEEB}"/>
    <cellStyle name="Normal 7 2 2" xfId="130" xr:uid="{CB917D62-2C16-4FD1-99C1-BD40EC922A57}"/>
    <cellStyle name="Normal 7 2 2 2" xfId="131" xr:uid="{12C5C859-A30F-4E9D-9E6F-11AD914DC7E2}"/>
    <cellStyle name="Normal 7 2 2 2 2" xfId="347" xr:uid="{3B1BE686-457C-493D-99D6-AB6157871522}"/>
    <cellStyle name="Normal 7 2 2 2 2 2" xfId="677" xr:uid="{C7C28558-3F01-4F12-9BA0-14624DE661E7}"/>
    <cellStyle name="Normal 7 2 2 2 2 2 2" xfId="678" xr:uid="{AC66998E-4CF9-4A68-AA86-5B67E40C82BC}"/>
    <cellStyle name="Normal 7 2 2 2 2 2 2 2" xfId="1702" xr:uid="{DB74A093-CA1F-47AB-94F4-AAF8F74CB19B}"/>
    <cellStyle name="Normal 7 2 2 2 2 2 2 2 2" xfId="1703" xr:uid="{D155BF1D-4E6A-4738-AA1B-E82F352B3F2D}"/>
    <cellStyle name="Normal 7 2 2 2 2 2 2 3" xfId="1704" xr:uid="{AD6EA635-1AC7-4443-95E8-28EE58B55E05}"/>
    <cellStyle name="Normal 7 2 2 2 2 2 3" xfId="1705" xr:uid="{5D3F743B-52A5-4CF4-827F-001918541D40}"/>
    <cellStyle name="Normal 7 2 2 2 2 2 3 2" xfId="1706" xr:uid="{5F14A3F1-7855-4F19-979D-BD787AA590BF}"/>
    <cellStyle name="Normal 7 2 2 2 2 2 4" xfId="1707" xr:uid="{95938B5C-594A-4244-8D6A-3312522379CE}"/>
    <cellStyle name="Normal 7 2 2 2 2 3" xfId="679" xr:uid="{40D17BA1-F91D-4174-A0A7-932A445F7A87}"/>
    <cellStyle name="Normal 7 2 2 2 2 3 2" xfId="1708" xr:uid="{C2BBDC19-C397-4BCE-A54B-DBB805C3F6F7}"/>
    <cellStyle name="Normal 7 2 2 2 2 3 2 2" xfId="1709" xr:uid="{CDE2A40B-2CD9-4959-9D02-EA93B519236C}"/>
    <cellStyle name="Normal 7 2 2 2 2 3 3" xfId="1710" xr:uid="{386E3581-F677-42C1-936D-B8239E8F5C87}"/>
    <cellStyle name="Normal 7 2 2 2 2 3 4" xfId="3427" xr:uid="{C3FDAECB-8673-4ECE-9E78-C3CD3572FE3E}"/>
    <cellStyle name="Normal 7 2 2 2 2 4" xfId="1711" xr:uid="{A31C5E4B-156F-49A2-9CD4-31E558FCB683}"/>
    <cellStyle name="Normal 7 2 2 2 2 4 2" xfId="1712" xr:uid="{ECAE197C-64F1-4BFB-A528-51289143F11E}"/>
    <cellStyle name="Normal 7 2 2 2 2 5" xfId="1713" xr:uid="{5E36C01C-8253-423F-B7C9-3281662AB76A}"/>
    <cellStyle name="Normal 7 2 2 2 2 6" xfId="3428" xr:uid="{1D13B326-3F20-44B2-9F5F-A7F8C678AB7C}"/>
    <cellStyle name="Normal 7 2 2 2 3" xfId="348" xr:uid="{D0F2AE14-40CF-44BD-A988-DFD35AFE944B}"/>
    <cellStyle name="Normal 7 2 2 2 3 2" xfId="680" xr:uid="{5A4E0815-4185-438F-9624-273C8AF4BD0F}"/>
    <cellStyle name="Normal 7 2 2 2 3 2 2" xfId="681" xr:uid="{C75B8663-7DA4-4760-A05F-1C7623E6703A}"/>
    <cellStyle name="Normal 7 2 2 2 3 2 2 2" xfId="1714" xr:uid="{0F5CE9AC-B8D5-4F02-999C-AB2C1905BB0F}"/>
    <cellStyle name="Normal 7 2 2 2 3 2 2 2 2" xfId="1715" xr:uid="{6434BE0A-596D-498E-9AD1-1D052BC43035}"/>
    <cellStyle name="Normal 7 2 2 2 3 2 2 3" xfId="1716" xr:uid="{A7F7057E-38E0-4D1B-B77F-D49661FDBB3D}"/>
    <cellStyle name="Normal 7 2 2 2 3 2 3" xfId="1717" xr:uid="{B7634F09-CB11-4F73-BE3F-A16496CEF620}"/>
    <cellStyle name="Normal 7 2 2 2 3 2 3 2" xfId="1718" xr:uid="{DD3F2A82-BE3A-4661-AD52-01BCD36F2CD4}"/>
    <cellStyle name="Normal 7 2 2 2 3 2 4" xfId="1719" xr:uid="{E9F6C253-9EC0-45CE-9784-EFC1CF3C9F62}"/>
    <cellStyle name="Normal 7 2 2 2 3 3" xfId="682" xr:uid="{267668D3-CE90-4A30-A1D3-339201DDD412}"/>
    <cellStyle name="Normal 7 2 2 2 3 3 2" xfId="1720" xr:uid="{F0C0BD54-0F06-492F-BA8E-B9ACB668F05A}"/>
    <cellStyle name="Normal 7 2 2 2 3 3 2 2" xfId="1721" xr:uid="{325AAC91-CF74-47F3-B775-E10D8D920BC4}"/>
    <cellStyle name="Normal 7 2 2 2 3 3 3" xfId="1722" xr:uid="{BC324CB2-424E-4E35-9764-82AC897DD1A6}"/>
    <cellStyle name="Normal 7 2 2 2 3 4" xfId="1723" xr:uid="{21712DE4-E12E-4920-8676-E8920585AB24}"/>
    <cellStyle name="Normal 7 2 2 2 3 4 2" xfId="1724" xr:uid="{55BD8D30-3101-466B-A210-29D8C0CD627D}"/>
    <cellStyle name="Normal 7 2 2 2 3 5" xfId="1725" xr:uid="{151A6557-56FE-4970-ABA0-006CE05305FE}"/>
    <cellStyle name="Normal 7 2 2 2 4" xfId="683" xr:uid="{10481EEA-0AD4-46B2-A595-EE506E4F7224}"/>
    <cellStyle name="Normal 7 2 2 2 4 2" xfId="684" xr:uid="{C8F652AB-6025-48A2-A871-11C0A0485BF1}"/>
    <cellStyle name="Normal 7 2 2 2 4 2 2" xfId="1726" xr:uid="{B1810650-DF02-4C4D-9D93-A193CA6C25D9}"/>
    <cellStyle name="Normal 7 2 2 2 4 2 2 2" xfId="1727" xr:uid="{33B218D3-5115-49FB-9066-159AB0F02D67}"/>
    <cellStyle name="Normal 7 2 2 2 4 2 3" xfId="1728" xr:uid="{B9A15469-6BAE-4A81-86DF-AFF3314F78ED}"/>
    <cellStyle name="Normal 7 2 2 2 4 3" xfId="1729" xr:uid="{6DF9C0FB-4208-4278-873A-B618C6A46032}"/>
    <cellStyle name="Normal 7 2 2 2 4 3 2" xfId="1730" xr:uid="{D9B063FF-25DF-41AF-9CDF-73D346A4E49C}"/>
    <cellStyle name="Normal 7 2 2 2 4 4" xfId="1731" xr:uid="{BF40EA79-3E63-456B-AD24-FC78A634F545}"/>
    <cellStyle name="Normal 7 2 2 2 5" xfId="685" xr:uid="{216071EF-12B0-4DDA-B871-72C1CD76FE8B}"/>
    <cellStyle name="Normal 7 2 2 2 5 2" xfId="1732" xr:uid="{03559B69-F70D-4F1A-8CC4-CDA55F4193E8}"/>
    <cellStyle name="Normal 7 2 2 2 5 2 2" xfId="1733" xr:uid="{66503E84-7070-41E8-A96B-9EB40911E84E}"/>
    <cellStyle name="Normal 7 2 2 2 5 3" xfId="1734" xr:uid="{F88ED6C3-726D-4EC4-A24F-D97E90A5B877}"/>
    <cellStyle name="Normal 7 2 2 2 5 4" xfId="3429" xr:uid="{B48581FF-23B4-4DE6-9B80-655094797A67}"/>
    <cellStyle name="Normal 7 2 2 2 6" xfId="1735" xr:uid="{1E060F7E-A25B-4B07-836D-DFC3578E6205}"/>
    <cellStyle name="Normal 7 2 2 2 6 2" xfId="1736" xr:uid="{61A1E11A-5A64-45BD-AE01-26E33C153084}"/>
    <cellStyle name="Normal 7 2 2 2 7" xfId="1737" xr:uid="{777E410E-64BF-447B-BE58-AEADE454AD2F}"/>
    <cellStyle name="Normal 7 2 2 2 8" xfId="3430" xr:uid="{F914C5CC-3F94-4268-8FFE-E4D9F3CA30BB}"/>
    <cellStyle name="Normal 7 2 2 3" xfId="349" xr:uid="{084E4B48-A909-45D4-BE86-A09930033242}"/>
    <cellStyle name="Normal 7 2 2 3 2" xfId="686" xr:uid="{952DD46F-2D41-4474-B2A8-791460042EA7}"/>
    <cellStyle name="Normal 7 2 2 3 2 2" xfId="687" xr:uid="{4E50B653-CF8D-43B4-A7B7-A37782247C99}"/>
    <cellStyle name="Normal 7 2 2 3 2 2 2" xfId="1738" xr:uid="{24345871-1208-45C2-A561-0382BE39B12D}"/>
    <cellStyle name="Normal 7 2 2 3 2 2 2 2" xfId="1739" xr:uid="{B89A20F6-BD06-4848-ABED-BC8DE451697E}"/>
    <cellStyle name="Normal 7 2 2 3 2 2 3" xfId="1740" xr:uid="{0604FB54-8746-44F5-9E86-276D3DB2EE73}"/>
    <cellStyle name="Normal 7 2 2 3 2 3" xfId="1741" xr:uid="{26F05B91-37F3-425D-BAA9-55BA0B4A8D4D}"/>
    <cellStyle name="Normal 7 2 2 3 2 3 2" xfId="1742" xr:uid="{2F04287B-3383-4BE4-93FD-2F813A2FC79A}"/>
    <cellStyle name="Normal 7 2 2 3 2 4" xfId="1743" xr:uid="{59B73370-1E84-4F94-8E5C-9E1A2A72BA83}"/>
    <cellStyle name="Normal 7 2 2 3 3" xfId="688" xr:uid="{4EEE822F-A2C7-4C29-8B71-0F507F890AD4}"/>
    <cellStyle name="Normal 7 2 2 3 3 2" xfId="1744" xr:uid="{3209A10B-5CC0-4173-98EF-8552F74B0B8E}"/>
    <cellStyle name="Normal 7 2 2 3 3 2 2" xfId="1745" xr:uid="{4310A18B-0899-4E8B-938E-8FB2C4825115}"/>
    <cellStyle name="Normal 7 2 2 3 3 3" xfId="1746" xr:uid="{B90013F2-F1D8-4EB9-8D4A-FCD8167AABFE}"/>
    <cellStyle name="Normal 7 2 2 3 3 4" xfId="3431" xr:uid="{A291E8E3-BCF8-4B18-A4B4-7469B8480A3B}"/>
    <cellStyle name="Normal 7 2 2 3 4" xfId="1747" xr:uid="{AFEE478C-0ACF-431E-9354-A84F3FE9D51D}"/>
    <cellStyle name="Normal 7 2 2 3 4 2" xfId="1748" xr:uid="{B708C60D-7549-4F94-92EF-AE76081AB4B1}"/>
    <cellStyle name="Normal 7 2 2 3 5" xfId="1749" xr:uid="{80697381-7FA6-42A8-8E62-07ACD7170AD3}"/>
    <cellStyle name="Normal 7 2 2 3 6" xfId="3432" xr:uid="{393C1E18-011C-4A3F-B7E0-FDE363699794}"/>
    <cellStyle name="Normal 7 2 2 4" xfId="350" xr:uid="{B3B72375-5890-45FA-9D25-FE2D003D3D77}"/>
    <cellStyle name="Normal 7 2 2 4 2" xfId="689" xr:uid="{CFB38A6A-A949-44B8-AB02-8CC143AF4A19}"/>
    <cellStyle name="Normal 7 2 2 4 2 2" xfId="690" xr:uid="{91F401CA-05EC-49CE-BBC9-1526BB607F2B}"/>
    <cellStyle name="Normal 7 2 2 4 2 2 2" xfId="1750" xr:uid="{E58803CE-8E82-4D71-BCE8-033FCE6F7556}"/>
    <cellStyle name="Normal 7 2 2 4 2 2 2 2" xfId="1751" xr:uid="{2F7DBAF9-30C8-4A76-B596-6BAF9A22473D}"/>
    <cellStyle name="Normal 7 2 2 4 2 2 3" xfId="1752" xr:uid="{BDC6CA09-D06E-4DA5-ABAC-2B26903C4536}"/>
    <cellStyle name="Normal 7 2 2 4 2 3" xfId="1753" xr:uid="{2B02BD59-A216-469C-B67D-51AC70B6F245}"/>
    <cellStyle name="Normal 7 2 2 4 2 3 2" xfId="1754" xr:uid="{D62F5D6D-67F5-45D3-9807-1630870A96B9}"/>
    <cellStyle name="Normal 7 2 2 4 2 4" xfId="1755" xr:uid="{4EFFFCEF-1931-4D23-AF35-1EF5CDE0BB50}"/>
    <cellStyle name="Normal 7 2 2 4 3" xfId="691" xr:uid="{0DDC0E06-FEF3-48B3-8CED-79CA29376FC8}"/>
    <cellStyle name="Normal 7 2 2 4 3 2" xfId="1756" xr:uid="{DE059AD0-2011-4076-800E-11FEC2866B01}"/>
    <cellStyle name="Normal 7 2 2 4 3 2 2" xfId="1757" xr:uid="{8D8912C7-476A-4F76-A5DA-9077D3E9DBB4}"/>
    <cellStyle name="Normal 7 2 2 4 3 3" xfId="1758" xr:uid="{8DEC9835-E3A4-42F5-9ED1-37CEBB248640}"/>
    <cellStyle name="Normal 7 2 2 4 4" xfId="1759" xr:uid="{1FAE3EA5-2901-4C92-BC20-50234B19D6B1}"/>
    <cellStyle name="Normal 7 2 2 4 4 2" xfId="1760" xr:uid="{E4056BFC-170A-46DC-970D-DE902EC61014}"/>
    <cellStyle name="Normal 7 2 2 4 5" xfId="1761" xr:uid="{85B64866-91A3-476E-BE8E-B85EE0B16A46}"/>
    <cellStyle name="Normal 7 2 2 5" xfId="351" xr:uid="{99ADB61D-A14F-4A42-BAC3-DE4A75F702F4}"/>
    <cellStyle name="Normal 7 2 2 5 2" xfId="692" xr:uid="{BE4AB966-3B75-4909-959A-34762D747A62}"/>
    <cellStyle name="Normal 7 2 2 5 2 2" xfId="1762" xr:uid="{30ECB9EC-B42D-48D7-85D1-E6A11E94C3AC}"/>
    <cellStyle name="Normal 7 2 2 5 2 2 2" xfId="1763" xr:uid="{12C66A14-3296-4667-9289-1424E72EA2D5}"/>
    <cellStyle name="Normal 7 2 2 5 2 3" xfId="1764" xr:uid="{A77FFE01-501B-407F-93D9-01D77149A1B1}"/>
    <cellStyle name="Normal 7 2 2 5 3" xfId="1765" xr:uid="{5AA10404-3761-46D3-8468-97B509F4E46C}"/>
    <cellStyle name="Normal 7 2 2 5 3 2" xfId="1766" xr:uid="{F116E121-5465-4FE0-8F30-042E9328A110}"/>
    <cellStyle name="Normal 7 2 2 5 4" xfId="1767" xr:uid="{32C0AB68-CF11-43A1-916F-643D1A06C047}"/>
    <cellStyle name="Normal 7 2 2 6" xfId="693" xr:uid="{5B7FF93D-8661-421E-BFDE-5C1B72A5B8F9}"/>
    <cellStyle name="Normal 7 2 2 6 2" xfId="1768" xr:uid="{15B31D15-ED1A-4FF7-8E93-0A655E68398A}"/>
    <cellStyle name="Normal 7 2 2 6 2 2" xfId="1769" xr:uid="{F20AE2B7-A77F-4256-978C-78B50F950622}"/>
    <cellStyle name="Normal 7 2 2 6 3" xfId="1770" xr:uid="{4BA77B74-F53B-45AB-A40A-8D13CF5D12E2}"/>
    <cellStyle name="Normal 7 2 2 6 4" xfId="3433" xr:uid="{BBE84A7D-3485-44BC-A6AD-4D6F1B380205}"/>
    <cellStyle name="Normal 7 2 2 7" xfId="1771" xr:uid="{ABF1A18F-9791-4212-A66A-747EF14E336A}"/>
    <cellStyle name="Normal 7 2 2 7 2" xfId="1772" xr:uid="{E7725E8B-56B8-40DE-A015-BBF6F7F2CC50}"/>
    <cellStyle name="Normal 7 2 2 8" xfId="1773" xr:uid="{8D16DADD-47A8-4C46-BD5A-ECA6D977D7D0}"/>
    <cellStyle name="Normal 7 2 2 9" xfId="3434" xr:uid="{6D398C43-D2CE-4005-B095-9545667E3F5E}"/>
    <cellStyle name="Normal 7 2 3" xfId="132" xr:uid="{7B3C06D9-341F-43CC-9B3E-72135C693BD5}"/>
    <cellStyle name="Normal 7 2 3 2" xfId="133" xr:uid="{34A31DD2-082D-4E3A-AC25-376ACA988D89}"/>
    <cellStyle name="Normal 7 2 3 2 2" xfId="694" xr:uid="{11A2711E-0778-460D-97A4-8D088D614A8B}"/>
    <cellStyle name="Normal 7 2 3 2 2 2" xfId="695" xr:uid="{49490D91-E4BB-4522-9AD8-D7262D85E6C9}"/>
    <cellStyle name="Normal 7 2 3 2 2 2 2" xfId="1774" xr:uid="{AA390090-D184-4704-809A-A6E4F21A27B4}"/>
    <cellStyle name="Normal 7 2 3 2 2 2 2 2" xfId="1775" xr:uid="{0FD9F101-20BE-423D-AADF-DA76AB77A901}"/>
    <cellStyle name="Normal 7 2 3 2 2 2 3" xfId="1776" xr:uid="{C29C3FAE-CD87-4B20-A082-68139423D34B}"/>
    <cellStyle name="Normal 7 2 3 2 2 3" xfId="1777" xr:uid="{09296365-2B86-42E9-9A2D-2F2D00B79CFF}"/>
    <cellStyle name="Normal 7 2 3 2 2 3 2" xfId="1778" xr:uid="{601C8246-AB31-4E57-9837-7881F23AD271}"/>
    <cellStyle name="Normal 7 2 3 2 2 4" xfId="1779" xr:uid="{FFACCC0A-68DE-4DA8-BE01-006FF83B292A}"/>
    <cellStyle name="Normal 7 2 3 2 3" xfId="696" xr:uid="{D7852EED-E430-479B-B031-DA5C756F6491}"/>
    <cellStyle name="Normal 7 2 3 2 3 2" xfId="1780" xr:uid="{41C0D89F-18E0-4E33-8E91-8C96132D106C}"/>
    <cellStyle name="Normal 7 2 3 2 3 2 2" xfId="1781" xr:uid="{CCAA4860-975F-477E-AA84-C1C893B9F00E}"/>
    <cellStyle name="Normal 7 2 3 2 3 3" xfId="1782" xr:uid="{9E62688F-3F03-4F12-8231-D6BA401A0696}"/>
    <cellStyle name="Normal 7 2 3 2 3 4" xfId="3435" xr:uid="{99E2E0FF-061F-4B6F-B362-20529D15E8FD}"/>
    <cellStyle name="Normal 7 2 3 2 4" xfId="1783" xr:uid="{27D706FE-5454-4AE8-A739-DED82C0ABBC6}"/>
    <cellStyle name="Normal 7 2 3 2 4 2" xfId="1784" xr:uid="{65E0A8BC-16F8-4549-A054-83C63BA8BDE9}"/>
    <cellStyle name="Normal 7 2 3 2 5" xfId="1785" xr:uid="{FD0B9388-9A88-47BD-9670-6F4EC78DCB83}"/>
    <cellStyle name="Normal 7 2 3 2 6" xfId="3436" xr:uid="{77F5914A-03D0-4DCB-B973-404D6116BF22}"/>
    <cellStyle name="Normal 7 2 3 3" xfId="352" xr:uid="{A6BFEBB0-DE21-42E2-B8EF-FBBC77C32606}"/>
    <cellStyle name="Normal 7 2 3 3 2" xfId="697" xr:uid="{0B9D3DE9-A11C-4A79-A5B0-354F1705262C}"/>
    <cellStyle name="Normal 7 2 3 3 2 2" xfId="698" xr:uid="{E19FF06D-E3B1-4F9E-B38E-D8E51B448292}"/>
    <cellStyle name="Normal 7 2 3 3 2 2 2" xfId="1786" xr:uid="{6BA5285A-F9AD-4805-9D2C-3A4B6A15487E}"/>
    <cellStyle name="Normal 7 2 3 3 2 2 2 2" xfId="1787" xr:uid="{41689E7E-46FF-46D3-B2C3-CB343DDD2347}"/>
    <cellStyle name="Normal 7 2 3 3 2 2 3" xfId="1788" xr:uid="{ACAEE107-4A6E-467A-8ADD-2B1D9E5F4A63}"/>
    <cellStyle name="Normal 7 2 3 3 2 3" xfId="1789" xr:uid="{14AC9537-47DE-45B6-A0D2-96BC15DD86B2}"/>
    <cellStyle name="Normal 7 2 3 3 2 3 2" xfId="1790" xr:uid="{9629DDB2-EB0C-4DA8-AD67-654244AA41D5}"/>
    <cellStyle name="Normal 7 2 3 3 2 4" xfId="1791" xr:uid="{D91E1508-9331-46D8-A164-49D1E22588F6}"/>
    <cellStyle name="Normal 7 2 3 3 3" xfId="699" xr:uid="{9F7D8089-5C80-42CC-9C39-4FF34DF8A7DB}"/>
    <cellStyle name="Normal 7 2 3 3 3 2" xfId="1792" xr:uid="{B00A26E3-7954-4A8D-A066-995FAA86E082}"/>
    <cellStyle name="Normal 7 2 3 3 3 2 2" xfId="1793" xr:uid="{7CD2F7F2-A856-4A28-8BBE-65941FDDDE54}"/>
    <cellStyle name="Normal 7 2 3 3 3 3" xfId="1794" xr:uid="{B19317FE-4093-4371-8D16-4A136413F652}"/>
    <cellStyle name="Normal 7 2 3 3 4" xfId="1795" xr:uid="{770A7FBC-6C3E-484B-8026-27AEFE40D70A}"/>
    <cellStyle name="Normal 7 2 3 3 4 2" xfId="1796" xr:uid="{E76F6006-A6AF-4A41-B75C-BB5121228180}"/>
    <cellStyle name="Normal 7 2 3 3 5" xfId="1797" xr:uid="{069B7376-EA0D-41D1-8A0E-7F25E26EE0D8}"/>
    <cellStyle name="Normal 7 2 3 4" xfId="353" xr:uid="{AF9145E0-2286-44F2-8951-542A3D370313}"/>
    <cellStyle name="Normal 7 2 3 4 2" xfId="700" xr:uid="{59191FE7-7D5D-45FE-B28F-B8B855160BB0}"/>
    <cellStyle name="Normal 7 2 3 4 2 2" xfId="1798" xr:uid="{1031DC35-4700-44F0-AC6A-05F963F7F09C}"/>
    <cellStyle name="Normal 7 2 3 4 2 2 2" xfId="1799" xr:uid="{382B2929-62AD-4172-8058-4006A7814936}"/>
    <cellStyle name="Normal 7 2 3 4 2 3" xfId="1800" xr:uid="{B57F156E-8887-439D-BA38-8C8DBD809480}"/>
    <cellStyle name="Normal 7 2 3 4 3" xfId="1801" xr:uid="{2DED1310-6704-4578-94F1-1C9405DFED3D}"/>
    <cellStyle name="Normal 7 2 3 4 3 2" xfId="1802" xr:uid="{D90FBE2F-B0EB-483B-92FE-D56E95D93770}"/>
    <cellStyle name="Normal 7 2 3 4 4" xfId="1803" xr:uid="{773AADD7-FE3B-4B99-9BEF-6D2403D8EF0D}"/>
    <cellStyle name="Normal 7 2 3 5" xfId="701" xr:uid="{A6B6FCD9-BFB9-4710-B74F-9CFC945B9C0B}"/>
    <cellStyle name="Normal 7 2 3 5 2" xfId="1804" xr:uid="{299B9A56-BE28-4904-ABC7-F854F3000CF7}"/>
    <cellStyle name="Normal 7 2 3 5 2 2" xfId="1805" xr:uid="{14DBCAE9-8A48-476E-9557-7C773B12CDDA}"/>
    <cellStyle name="Normal 7 2 3 5 3" xfId="1806" xr:uid="{6EFB1CBF-D0CB-4E7F-A52D-C4CD308BBFC3}"/>
    <cellStyle name="Normal 7 2 3 5 4" xfId="3437" xr:uid="{6615C422-CE0C-43E2-BFB8-FE4F58E90C8E}"/>
    <cellStyle name="Normal 7 2 3 6" xfId="1807" xr:uid="{DA452A2F-B865-400B-8794-9E31742A30FA}"/>
    <cellStyle name="Normal 7 2 3 6 2" xfId="1808" xr:uid="{2E9204DA-4869-4473-89E4-B515458843F2}"/>
    <cellStyle name="Normal 7 2 3 7" xfId="1809" xr:uid="{E8F39A6C-3F3D-489E-8DE8-9126810CE37C}"/>
    <cellStyle name="Normal 7 2 3 8" xfId="3438" xr:uid="{4A9F1126-5CDF-4C33-B154-F3B8D746E67C}"/>
    <cellStyle name="Normal 7 2 4" xfId="134" xr:uid="{D8A880E5-463B-4F2A-AF82-6A32EFB68D2B}"/>
    <cellStyle name="Normal 7 2 4 2" xfId="448" xr:uid="{C8ED0149-9F70-4742-87ED-E970C6AE7F6C}"/>
    <cellStyle name="Normal 7 2 4 2 2" xfId="702" xr:uid="{3BC3EE87-5EDD-455D-A82F-F5821B3B9D31}"/>
    <cellStyle name="Normal 7 2 4 2 2 2" xfId="1810" xr:uid="{7DB72807-14D1-451D-9E82-0770BC8C4889}"/>
    <cellStyle name="Normal 7 2 4 2 2 2 2" xfId="1811" xr:uid="{C1CB913E-EB2B-4BB4-8401-EF3CA6ED11F7}"/>
    <cellStyle name="Normal 7 2 4 2 2 3" xfId="1812" xr:uid="{F1822A6F-0191-499A-AB81-5BAD49394B3F}"/>
    <cellStyle name="Normal 7 2 4 2 2 4" xfId="3439" xr:uid="{92449371-5942-467F-A659-5CD01EB50709}"/>
    <cellStyle name="Normal 7 2 4 2 3" xfId="1813" xr:uid="{8904EF19-184F-4912-953D-C11EFB12CB7E}"/>
    <cellStyle name="Normal 7 2 4 2 3 2" xfId="1814" xr:uid="{F96E103A-B1FE-4281-B4BB-26AFD9AAFE26}"/>
    <cellStyle name="Normal 7 2 4 2 4" xfId="1815" xr:uid="{2EC9B2CC-096D-4B26-ADF2-F188BEF26C25}"/>
    <cellStyle name="Normal 7 2 4 2 5" xfId="3440" xr:uid="{927D686A-7A0F-4DEB-BFC8-E036581A9E79}"/>
    <cellStyle name="Normal 7 2 4 3" xfId="703" xr:uid="{79C4963A-8569-4105-B2EB-288396858C70}"/>
    <cellStyle name="Normal 7 2 4 3 2" xfId="1816" xr:uid="{49B72E7B-C7B6-4116-A3CC-F6ABF7B02625}"/>
    <cellStyle name="Normal 7 2 4 3 2 2" xfId="1817" xr:uid="{6E63237D-3DBF-4933-9549-A363671F785D}"/>
    <cellStyle name="Normal 7 2 4 3 3" xfId="1818" xr:uid="{8F2D9DF5-6C6C-4321-8EB5-67F1D0459949}"/>
    <cellStyle name="Normal 7 2 4 3 4" xfId="3441" xr:uid="{0011E809-4C95-4153-B983-786593366513}"/>
    <cellStyle name="Normal 7 2 4 4" xfId="1819" xr:uid="{C03BC06E-519B-45E2-97E5-5F5ABE81A7AA}"/>
    <cellStyle name="Normal 7 2 4 4 2" xfId="1820" xr:uid="{4A3954F6-FF63-4EF9-8730-AE0E7161E15E}"/>
    <cellStyle name="Normal 7 2 4 4 3" xfId="3442" xr:uid="{C7A6CC69-FD98-488F-808A-A5071442421D}"/>
    <cellStyle name="Normal 7 2 4 4 4" xfId="3443" xr:uid="{9AA37911-D8BC-4B3B-9CFB-95800DCC430B}"/>
    <cellStyle name="Normal 7 2 4 5" xfId="1821" xr:uid="{28CCC3D0-0AEC-4013-8469-67BCCD865626}"/>
    <cellStyle name="Normal 7 2 4 6" xfId="3444" xr:uid="{6B8D99DB-3440-46B8-89B7-5DABF0457981}"/>
    <cellStyle name="Normal 7 2 4 7" xfId="3445" xr:uid="{1011D8D3-5188-46B0-9C23-33D07CE22548}"/>
    <cellStyle name="Normal 7 2 5" xfId="354" xr:uid="{78E17F8A-0967-4C5A-B05E-052D67ED205C}"/>
    <cellStyle name="Normal 7 2 5 2" xfId="704" xr:uid="{41FD1F62-211C-4B8D-AE58-41461ED640AD}"/>
    <cellStyle name="Normal 7 2 5 2 2" xfId="705" xr:uid="{527F92A3-916E-40FD-8ADA-DE2C1D3A92C0}"/>
    <cellStyle name="Normal 7 2 5 2 2 2" xfId="1822" xr:uid="{A71367BC-B1E0-4975-9BD6-E66122614108}"/>
    <cellStyle name="Normal 7 2 5 2 2 2 2" xfId="1823" xr:uid="{38B43C28-4C18-496D-AAB5-FCC7B9D3EA17}"/>
    <cellStyle name="Normal 7 2 5 2 2 3" xfId="1824" xr:uid="{8507719A-A087-4FBE-A783-B8777EDBEEBA}"/>
    <cellStyle name="Normal 7 2 5 2 3" xfId="1825" xr:uid="{A2995D9D-A2BF-44DF-A769-47362B082636}"/>
    <cellStyle name="Normal 7 2 5 2 3 2" xfId="1826" xr:uid="{3542C2C8-13C2-433A-9558-187527EF56F9}"/>
    <cellStyle name="Normal 7 2 5 2 4" xfId="1827" xr:uid="{F9215493-C005-41A9-B181-BC97FD95B226}"/>
    <cellStyle name="Normal 7 2 5 3" xfId="706" xr:uid="{3D0EFCBD-0186-4410-8C0A-76BE05ED523D}"/>
    <cellStyle name="Normal 7 2 5 3 2" xfId="1828" xr:uid="{AC0368B8-FA03-4820-A7C8-1E1D73B48A93}"/>
    <cellStyle name="Normal 7 2 5 3 2 2" xfId="1829" xr:uid="{C6584031-31EC-44FA-862D-B35A400EE2BD}"/>
    <cellStyle name="Normal 7 2 5 3 3" xfId="1830" xr:uid="{25938023-5D01-4908-BB2D-DB8D0CE76AD1}"/>
    <cellStyle name="Normal 7 2 5 3 4" xfId="3446" xr:uid="{8E8C6FE4-5E19-4201-95BB-F450AC325B7A}"/>
    <cellStyle name="Normal 7 2 5 4" xfId="1831" xr:uid="{192A78C3-73C8-4532-8721-46CE68AE0AD1}"/>
    <cellStyle name="Normal 7 2 5 4 2" xfId="1832" xr:uid="{BB35B481-5F1A-4D4D-82BD-89D4E8F42174}"/>
    <cellStyle name="Normal 7 2 5 5" xfId="1833" xr:uid="{934B09F1-EF4B-4AF9-9605-A498C0A2C72F}"/>
    <cellStyle name="Normal 7 2 5 6" xfId="3447" xr:uid="{113C3414-9347-4ACB-9706-0C82A90AD67F}"/>
    <cellStyle name="Normal 7 2 6" xfId="355" xr:uid="{295A911A-1ACC-47B1-92FE-6D668922387E}"/>
    <cellStyle name="Normal 7 2 6 2" xfId="707" xr:uid="{71BA20D6-CCED-4ADC-A023-DA01AD7A2D78}"/>
    <cellStyle name="Normal 7 2 6 2 2" xfId="1834" xr:uid="{3023E356-D4C3-4877-A42F-71687BB93CE2}"/>
    <cellStyle name="Normal 7 2 6 2 2 2" xfId="1835" xr:uid="{7AFABD06-1051-4C12-9379-8AB797D02741}"/>
    <cellStyle name="Normal 7 2 6 2 3" xfId="1836" xr:uid="{716B2BEC-764A-4937-A2C7-B6501606B0E0}"/>
    <cellStyle name="Normal 7 2 6 2 4" xfId="3448" xr:uid="{50379C75-8E4A-4EE6-ADA8-287628EAF7AF}"/>
    <cellStyle name="Normal 7 2 6 3" xfId="1837" xr:uid="{4E01B3AB-3943-4339-A49D-5F35FEFA239A}"/>
    <cellStyle name="Normal 7 2 6 3 2" xfId="1838" xr:uid="{75902D40-A8B4-41E2-8A47-F65467A88243}"/>
    <cellStyle name="Normal 7 2 6 4" xfId="1839" xr:uid="{8FB2BDF5-EF73-4252-86D9-188006B834E0}"/>
    <cellStyle name="Normal 7 2 6 5" xfId="3449" xr:uid="{116CAC9B-6551-47CE-93A1-2F646D13BDC0}"/>
    <cellStyle name="Normal 7 2 7" xfId="708" xr:uid="{A92D5394-712B-4096-B81C-83B592FDF422}"/>
    <cellStyle name="Normal 7 2 7 2" xfId="1840" xr:uid="{35609EA1-5A84-488C-867B-DA4AB5208C56}"/>
    <cellStyle name="Normal 7 2 7 2 2" xfId="1841" xr:uid="{DC8050ED-CE62-42EA-9087-C1CFD346ED28}"/>
    <cellStyle name="Normal 7 2 7 2 3" xfId="4409" xr:uid="{07FB017C-41B8-4CFB-96F7-15D6F90930AD}"/>
    <cellStyle name="Normal 7 2 7 3" xfId="1842" xr:uid="{D1ABB215-F51E-424E-AA24-886C000A4A91}"/>
    <cellStyle name="Normal 7 2 7 4" xfId="3450" xr:uid="{1E0766AE-CF9D-4E74-AD63-A0965030CA68}"/>
    <cellStyle name="Normal 7 2 7 4 2" xfId="4579" xr:uid="{09ED78D5-7D30-4EDD-9535-ED713D1F9AAA}"/>
    <cellStyle name="Normal 7 2 7 4 3" xfId="4686" xr:uid="{E15F4456-35FD-4227-8524-60A7F69133C9}"/>
    <cellStyle name="Normal 7 2 7 4 4" xfId="4608" xr:uid="{84F11BD8-EB01-4078-A7FE-1F19677C3724}"/>
    <cellStyle name="Normal 7 2 8" xfId="1843" xr:uid="{392FA49E-2A9F-4854-8F5F-CA86391EDE6D}"/>
    <cellStyle name="Normal 7 2 8 2" xfId="1844" xr:uid="{DCCA5689-488A-485F-AAB8-16A9993A400A}"/>
    <cellStyle name="Normal 7 2 8 3" xfId="3451" xr:uid="{C5B3A459-2763-4A12-952F-BB241853F9CC}"/>
    <cellStyle name="Normal 7 2 8 4" xfId="3452" xr:uid="{7E2BD3A4-390C-41CE-ADA6-4E9ED7D7C130}"/>
    <cellStyle name="Normal 7 2 9" xfId="1845" xr:uid="{D3C398BC-633B-42FC-BCDF-2DFCA1B5524E}"/>
    <cellStyle name="Normal 7 3" xfId="135" xr:uid="{A1080438-B346-41A6-A64E-7946E74B2C08}"/>
    <cellStyle name="Normal 7 3 10" xfId="3453" xr:uid="{6DACF8F3-A13B-41EC-AD84-C09DAFF536BD}"/>
    <cellStyle name="Normal 7 3 11" xfId="3454" xr:uid="{0B3F552B-CE5B-44BF-B165-A31A8813A7EB}"/>
    <cellStyle name="Normal 7 3 2" xfId="136" xr:uid="{55603E73-3225-4C81-96CC-D57BAE0571A5}"/>
    <cellStyle name="Normal 7 3 2 2" xfId="137" xr:uid="{062193CF-0EEF-4291-98AC-F290CF6DDD96}"/>
    <cellStyle name="Normal 7 3 2 2 2" xfId="356" xr:uid="{2697E6A0-37E1-4F55-9B7B-FBAB12176579}"/>
    <cellStyle name="Normal 7 3 2 2 2 2" xfId="709" xr:uid="{3E1112A9-7E0A-4D38-BD54-2B726DA135AA}"/>
    <cellStyle name="Normal 7 3 2 2 2 2 2" xfId="1846" xr:uid="{6A625F43-208E-456D-8989-85B2C3169E56}"/>
    <cellStyle name="Normal 7 3 2 2 2 2 2 2" xfId="1847" xr:uid="{5550ECC2-3644-4DE8-B28F-A8F7B6F016CE}"/>
    <cellStyle name="Normal 7 3 2 2 2 2 3" xfId="1848" xr:uid="{8889A2FE-0A2E-488D-9962-213FC2F2386F}"/>
    <cellStyle name="Normal 7 3 2 2 2 2 4" xfId="3455" xr:uid="{96695E95-0C23-44ED-9028-19F75988FA7C}"/>
    <cellStyle name="Normal 7 3 2 2 2 3" xfId="1849" xr:uid="{258C2695-C7E6-412E-9A78-12075BF1485F}"/>
    <cellStyle name="Normal 7 3 2 2 2 3 2" xfId="1850" xr:uid="{AD799015-A993-4A1C-9534-AA7C8C2135EA}"/>
    <cellStyle name="Normal 7 3 2 2 2 3 3" xfId="3456" xr:uid="{58EEC04F-B414-41D3-8D63-732058B14349}"/>
    <cellStyle name="Normal 7 3 2 2 2 3 4" xfId="3457" xr:uid="{1FB4C7AB-7BB9-493A-B01F-074C5FCFBA04}"/>
    <cellStyle name="Normal 7 3 2 2 2 4" xfId="1851" xr:uid="{6B6976F8-3830-47B4-B91A-5598F50DD77D}"/>
    <cellStyle name="Normal 7 3 2 2 2 5" xfId="3458" xr:uid="{F51CF18C-08CB-4CAB-A0D9-2E186833E230}"/>
    <cellStyle name="Normal 7 3 2 2 2 6" xfId="3459" xr:uid="{B6864D3C-7001-48E4-A09A-450AFA0C1971}"/>
    <cellStyle name="Normal 7 3 2 2 3" xfId="710" xr:uid="{71156CFC-9FAA-4427-B807-79D297A2E0FC}"/>
    <cellStyle name="Normal 7 3 2 2 3 2" xfId="1852" xr:uid="{43ACA999-0A9D-4186-9373-B9DAA862BA4F}"/>
    <cellStyle name="Normal 7 3 2 2 3 2 2" xfId="1853" xr:uid="{1F300247-C988-45A7-8C14-A9CE4E645496}"/>
    <cellStyle name="Normal 7 3 2 2 3 2 3" xfId="3460" xr:uid="{CF6F69C5-F832-4E8F-BD74-14AC7104F87B}"/>
    <cellStyle name="Normal 7 3 2 2 3 2 4" xfId="3461" xr:uid="{3CBB3905-2C66-495A-B0CD-0ADD9C9290DC}"/>
    <cellStyle name="Normal 7 3 2 2 3 3" xfId="1854" xr:uid="{266BD3C4-E38F-487E-BAF8-AC9AE1A5F403}"/>
    <cellStyle name="Normal 7 3 2 2 3 4" xfId="3462" xr:uid="{2669B250-29CD-48A6-BCEB-7B42D76FE112}"/>
    <cellStyle name="Normal 7 3 2 2 3 5" xfId="3463" xr:uid="{0F48312D-32A1-43A5-A779-B90C62470E69}"/>
    <cellStyle name="Normal 7 3 2 2 4" xfId="1855" xr:uid="{B4D8FAC7-BA7C-4346-B811-17183D45E0D6}"/>
    <cellStyle name="Normal 7 3 2 2 4 2" xfId="1856" xr:uid="{09BEF03D-D813-41D9-B14A-3354A9F2646F}"/>
    <cellStyle name="Normal 7 3 2 2 4 3" xfId="3464" xr:uid="{9A2E9BFD-FABF-4DFA-ADCB-AE45E746457F}"/>
    <cellStyle name="Normal 7 3 2 2 4 4" xfId="3465" xr:uid="{4DF154B7-F5A6-44F6-B8F4-15A4F6D6C1E0}"/>
    <cellStyle name="Normal 7 3 2 2 5" xfId="1857" xr:uid="{BAD55BE4-D57C-4751-8BBC-A193D118A38C}"/>
    <cellStyle name="Normal 7 3 2 2 5 2" xfId="3466" xr:uid="{016C37C3-4200-4291-9B75-EAE7B0808B74}"/>
    <cellStyle name="Normal 7 3 2 2 5 3" xfId="3467" xr:uid="{9D33BD6F-A7B2-423A-B378-BBFEF000B20C}"/>
    <cellStyle name="Normal 7 3 2 2 5 4" xfId="3468" xr:uid="{CCF752FD-8161-4357-8492-B1DADE78BDAE}"/>
    <cellStyle name="Normal 7 3 2 2 6" xfId="3469" xr:uid="{BEB0B3B2-4B2C-4A12-B58E-C88C3782D84A}"/>
    <cellStyle name="Normal 7 3 2 2 7" xfId="3470" xr:uid="{EA8D0A6C-8B85-45FB-89BA-B882086FB920}"/>
    <cellStyle name="Normal 7 3 2 2 8" xfId="3471" xr:uid="{D37A16F9-3BF8-44C4-A290-156038331305}"/>
    <cellStyle name="Normal 7 3 2 3" xfId="357" xr:uid="{BDFC4137-5BC3-4670-A1E8-C23EC6577E94}"/>
    <cellStyle name="Normal 7 3 2 3 2" xfId="711" xr:uid="{6BCB763B-BBEE-4F7F-B71E-39CB1EF726B3}"/>
    <cellStyle name="Normal 7 3 2 3 2 2" xfId="712" xr:uid="{78BD84DD-4125-4FE3-B526-219053B258AD}"/>
    <cellStyle name="Normal 7 3 2 3 2 2 2" xfId="1858" xr:uid="{F4E9E3BA-4C4E-407D-A2BD-AB41B128C889}"/>
    <cellStyle name="Normal 7 3 2 3 2 2 2 2" xfId="1859" xr:uid="{E485731F-8F8E-4859-BEA6-907A2C088312}"/>
    <cellStyle name="Normal 7 3 2 3 2 2 3" xfId="1860" xr:uid="{97889360-9800-4AF8-9730-5D274B7BBAB0}"/>
    <cellStyle name="Normal 7 3 2 3 2 3" xfId="1861" xr:uid="{83AE862D-D755-4BE3-B61A-47D283932563}"/>
    <cellStyle name="Normal 7 3 2 3 2 3 2" xfId="1862" xr:uid="{D704760E-B6F2-43E4-A210-A51515F1C276}"/>
    <cellStyle name="Normal 7 3 2 3 2 4" xfId="1863" xr:uid="{41F4CF94-F19B-444C-B8BE-25A60C85ACE0}"/>
    <cellStyle name="Normal 7 3 2 3 3" xfId="713" xr:uid="{1DF8D894-7F13-4795-840D-A54683199E97}"/>
    <cellStyle name="Normal 7 3 2 3 3 2" xfId="1864" xr:uid="{F6BB2C03-7DEA-4008-A069-28F839C5F890}"/>
    <cellStyle name="Normal 7 3 2 3 3 2 2" xfId="1865" xr:uid="{EDC43DF5-804A-4707-9E47-CA1ECE993EB8}"/>
    <cellStyle name="Normal 7 3 2 3 3 3" xfId="1866" xr:uid="{9007529A-FB3B-4AA1-81EB-3C032B1B608C}"/>
    <cellStyle name="Normal 7 3 2 3 3 4" xfId="3472" xr:uid="{25B48C6C-EA96-408A-A60B-08C10B914EB5}"/>
    <cellStyle name="Normal 7 3 2 3 4" xfId="1867" xr:uid="{6EDA73D0-9224-465B-86A9-3AD430B60BBE}"/>
    <cellStyle name="Normal 7 3 2 3 4 2" xfId="1868" xr:uid="{DA2CC217-E899-44A9-86BC-22DEB78EC3C4}"/>
    <cellStyle name="Normal 7 3 2 3 5" xfId="1869" xr:uid="{56279908-4802-4180-BD41-5C9C23A903F1}"/>
    <cellStyle name="Normal 7 3 2 3 6" xfId="3473" xr:uid="{0F6AB2C0-4858-4468-B3E8-46ECC89E6E7A}"/>
    <cellStyle name="Normal 7 3 2 4" xfId="358" xr:uid="{D92FBA73-2233-46EB-AE84-ED907AEAC0BB}"/>
    <cellStyle name="Normal 7 3 2 4 2" xfId="714" xr:uid="{3C5E0BF3-E5E4-48EE-8AE4-44E83A74F93F}"/>
    <cellStyle name="Normal 7 3 2 4 2 2" xfId="1870" xr:uid="{20450679-E92E-408D-927E-9A31929E45EE}"/>
    <cellStyle name="Normal 7 3 2 4 2 2 2" xfId="1871" xr:uid="{9AC008D0-FC6B-491D-9242-03018073B7BF}"/>
    <cellStyle name="Normal 7 3 2 4 2 3" xfId="1872" xr:uid="{4CC17D66-5841-4E4B-B46B-ABF0398D889F}"/>
    <cellStyle name="Normal 7 3 2 4 2 4" xfId="3474" xr:uid="{475E11D0-06CC-4CD0-A437-4820FD3EA2F8}"/>
    <cellStyle name="Normal 7 3 2 4 3" xfId="1873" xr:uid="{0F41383D-EED3-411E-A329-EABB6909F3E9}"/>
    <cellStyle name="Normal 7 3 2 4 3 2" xfId="1874" xr:uid="{B258D718-1490-4A14-9C2B-8F3F3AB57158}"/>
    <cellStyle name="Normal 7 3 2 4 4" xfId="1875" xr:uid="{1A88B24A-073D-4DD4-8719-FF1924432D67}"/>
    <cellStyle name="Normal 7 3 2 4 5" xfId="3475" xr:uid="{3B913F46-A2B3-434E-AA80-3AEAE4A21652}"/>
    <cellStyle name="Normal 7 3 2 5" xfId="359" xr:uid="{C48F85FA-483F-4C60-9287-6830FB8076E0}"/>
    <cellStyle name="Normal 7 3 2 5 2" xfId="1876" xr:uid="{F1860AC6-C74D-4350-93EA-6B248425DC2E}"/>
    <cellStyle name="Normal 7 3 2 5 2 2" xfId="1877" xr:uid="{B28849E8-88CC-464E-B972-B2C9019AD68E}"/>
    <cellStyle name="Normal 7 3 2 5 3" xfId="1878" xr:uid="{7F8C0328-015E-4D59-ADEB-E54B751BA993}"/>
    <cellStyle name="Normal 7 3 2 5 4" xfId="3476" xr:uid="{C7DFA3B2-3BBB-4B7F-8981-DA4FE1FC7398}"/>
    <cellStyle name="Normal 7 3 2 6" xfId="1879" xr:uid="{3532C77B-6C30-405C-92CF-3E76D6B60FDF}"/>
    <cellStyle name="Normal 7 3 2 6 2" xfId="1880" xr:uid="{30DB47F1-9754-4879-AE48-4C2B83E25982}"/>
    <cellStyle name="Normal 7 3 2 6 3" xfId="3477" xr:uid="{B1BD5E08-FF64-48B4-A02D-26DEB1E86B16}"/>
    <cellStyle name="Normal 7 3 2 6 4" xfId="3478" xr:uid="{F66ECBD4-BBD0-425D-AF58-3C83678BA3F5}"/>
    <cellStyle name="Normal 7 3 2 7" xfId="1881" xr:uid="{10031574-C51B-4346-87EA-67B57E883C6F}"/>
    <cellStyle name="Normal 7 3 2 8" xfId="3479" xr:uid="{FFBCD290-3DF5-4062-9AE9-8B2070CBCB62}"/>
    <cellStyle name="Normal 7 3 2 9" xfId="3480" xr:uid="{9948DBEE-9409-4E49-96D2-AD86943612A4}"/>
    <cellStyle name="Normal 7 3 3" xfId="138" xr:uid="{A50D2012-D2D2-4798-A9F3-3BA60B5BA0D2}"/>
    <cellStyle name="Normal 7 3 3 2" xfId="139" xr:uid="{5B5814EA-E399-408E-8D52-D66025EA701A}"/>
    <cellStyle name="Normal 7 3 3 2 2" xfId="715" xr:uid="{D88B3C12-D10F-4FE1-8F16-62EF74345641}"/>
    <cellStyle name="Normal 7 3 3 2 2 2" xfId="1882" xr:uid="{BB9A240F-96CA-4ADA-80B9-BBEB8D04DBD5}"/>
    <cellStyle name="Normal 7 3 3 2 2 2 2" xfId="1883" xr:uid="{3D8C52F0-D427-4B1F-84B2-F7893C7579EB}"/>
    <cellStyle name="Normal 7 3 3 2 2 2 2 2" xfId="4484" xr:uid="{BD6B297F-B5FF-41AC-BBA4-167342C621D3}"/>
    <cellStyle name="Normal 7 3 3 2 2 2 3" xfId="4485" xr:uid="{4FD5BD86-7356-4713-BCDB-AEF76FF07A6A}"/>
    <cellStyle name="Normal 7 3 3 2 2 3" xfId="1884" xr:uid="{45270747-21FD-469B-B73E-C979CA134A7D}"/>
    <cellStyle name="Normal 7 3 3 2 2 3 2" xfId="4486" xr:uid="{35788CB9-FCCE-4CB3-BF23-7003A3D048E1}"/>
    <cellStyle name="Normal 7 3 3 2 2 4" xfId="3481" xr:uid="{DB0B2D73-A016-49F9-8B8F-B004827494AC}"/>
    <cellStyle name="Normal 7 3 3 2 3" xfId="1885" xr:uid="{99C93195-0C78-44B4-A05A-6E6B9CA5D618}"/>
    <cellStyle name="Normal 7 3 3 2 3 2" xfId="1886" xr:uid="{21C18F6F-96B2-4F4C-BE05-8682E4102600}"/>
    <cellStyle name="Normal 7 3 3 2 3 2 2" xfId="4487" xr:uid="{BBD721FE-03E5-412A-ABFC-C51EDDFD8022}"/>
    <cellStyle name="Normal 7 3 3 2 3 3" xfId="3482" xr:uid="{B5E7D131-5DC5-4FBD-9D6D-065730FE3B87}"/>
    <cellStyle name="Normal 7 3 3 2 3 4" xfId="3483" xr:uid="{FD04A115-5098-4B06-98DF-7113F0BB66ED}"/>
    <cellStyle name="Normal 7 3 3 2 4" xfId="1887" xr:uid="{B769665C-A8F5-48E7-B999-4BE06C9089F7}"/>
    <cellStyle name="Normal 7 3 3 2 4 2" xfId="4488" xr:uid="{88AD4DD1-3CC5-475E-BC9A-56C5D43E8524}"/>
    <cellStyle name="Normal 7 3 3 2 5" xfId="3484" xr:uid="{4AF0DC33-5DE6-47E4-8BE1-C31267819823}"/>
    <cellStyle name="Normal 7 3 3 2 6" xfId="3485" xr:uid="{BA0FAB34-FF6D-4590-B0E6-256DFC2AD298}"/>
    <cellStyle name="Normal 7 3 3 3" xfId="360" xr:uid="{3131D501-585A-443C-AEC0-6F4EF7D19E78}"/>
    <cellStyle name="Normal 7 3 3 3 2" xfId="1888" xr:uid="{9425CDF7-3EE6-4F0B-8F39-918998D2BF01}"/>
    <cellStyle name="Normal 7 3 3 3 2 2" xfId="1889" xr:uid="{255B4147-F874-4432-8D34-0424D74F1B64}"/>
    <cellStyle name="Normal 7 3 3 3 2 2 2" xfId="4489" xr:uid="{357ADFCC-5BEA-42E9-A9A1-960AB95A0A9E}"/>
    <cellStyle name="Normal 7 3 3 3 2 3" xfId="3486" xr:uid="{8FF6EBFC-DF9A-4E5B-95F9-DB2A150E08F2}"/>
    <cellStyle name="Normal 7 3 3 3 2 4" xfId="3487" xr:uid="{46252752-6C2E-41DF-84CA-8362690F84B6}"/>
    <cellStyle name="Normal 7 3 3 3 3" xfId="1890" xr:uid="{100282D5-6EBB-49F6-8A5F-30A6D1C311C1}"/>
    <cellStyle name="Normal 7 3 3 3 3 2" xfId="4490" xr:uid="{A25B0666-A5C5-4109-AF93-09AC7EB2500D}"/>
    <cellStyle name="Normal 7 3 3 3 4" xfId="3488" xr:uid="{E26F93C1-EFE8-42D9-9DEE-1500750CC6F1}"/>
    <cellStyle name="Normal 7 3 3 3 5" xfId="3489" xr:uid="{24417946-98AC-428B-A149-C891CFEE5DE9}"/>
    <cellStyle name="Normal 7 3 3 4" xfId="1891" xr:uid="{D5568CB5-F0F0-46F8-B179-D2AA1170218D}"/>
    <cellStyle name="Normal 7 3 3 4 2" xfId="1892" xr:uid="{3372F39C-82D0-4CB2-A103-4BD465B3FC46}"/>
    <cellStyle name="Normal 7 3 3 4 2 2" xfId="4491" xr:uid="{85D1CD69-DE5D-4DA4-B1B8-FFEAA807AA3E}"/>
    <cellStyle name="Normal 7 3 3 4 3" xfId="3490" xr:uid="{7593EB48-765B-4733-BD1E-5CAC199051FE}"/>
    <cellStyle name="Normal 7 3 3 4 4" xfId="3491" xr:uid="{4010CC21-7054-4AA3-B7B4-F6217E554202}"/>
    <cellStyle name="Normal 7 3 3 5" xfId="1893" xr:uid="{2D67869D-B0AA-43F7-B2EF-77C7E1622A0C}"/>
    <cellStyle name="Normal 7 3 3 5 2" xfId="3492" xr:uid="{6DA9BB9F-40BE-4462-83DE-2E47F347A11E}"/>
    <cellStyle name="Normal 7 3 3 5 3" xfId="3493" xr:uid="{94D5D9B3-65FA-43CA-9ECA-B0DA54BAF71A}"/>
    <cellStyle name="Normal 7 3 3 5 4" xfId="3494" xr:uid="{5172E69B-FA5B-4426-9C92-FF9FA17AAF75}"/>
    <cellStyle name="Normal 7 3 3 6" xfId="3495" xr:uid="{553D0F03-EF07-443E-9FB2-2028817573A3}"/>
    <cellStyle name="Normal 7 3 3 7" xfId="3496" xr:uid="{DA85ADF1-4E1F-470E-9D4B-20A84DA7C7EC}"/>
    <cellStyle name="Normal 7 3 3 8" xfId="3497" xr:uid="{7714EC1F-D64F-400A-9402-B2C8674115C2}"/>
    <cellStyle name="Normal 7 3 4" xfId="140" xr:uid="{010ABBEB-C4E9-49B2-A48E-A2ACF96B8058}"/>
    <cellStyle name="Normal 7 3 4 2" xfId="716" xr:uid="{00268A75-E4B4-4596-BA86-8DE23896B656}"/>
    <cellStyle name="Normal 7 3 4 2 2" xfId="717" xr:uid="{2B23F7C5-AA12-4510-A319-684E5777F004}"/>
    <cellStyle name="Normal 7 3 4 2 2 2" xfId="1894" xr:uid="{32F11C4F-33B1-409F-9520-34AFFFDC75FB}"/>
    <cellStyle name="Normal 7 3 4 2 2 2 2" xfId="1895" xr:uid="{A2911CC4-DFCB-45DD-8D57-938A04A48540}"/>
    <cellStyle name="Normal 7 3 4 2 2 3" xfId="1896" xr:uid="{885952AA-FAFC-4EB9-BE2B-707264FB14C3}"/>
    <cellStyle name="Normal 7 3 4 2 2 4" xfId="3498" xr:uid="{BB003DF7-D81E-4BCB-9445-E3487EE16D8B}"/>
    <cellStyle name="Normal 7 3 4 2 3" xfId="1897" xr:uid="{A0B0637F-B557-450E-9C06-3A89C6C63CC9}"/>
    <cellStyle name="Normal 7 3 4 2 3 2" xfId="1898" xr:uid="{9A83F45B-BDF7-416A-B436-50F47EAB87AC}"/>
    <cellStyle name="Normal 7 3 4 2 4" xfId="1899" xr:uid="{F529FA0A-811C-4801-B0EA-99E2BDCBAFB7}"/>
    <cellStyle name="Normal 7 3 4 2 5" xfId="3499" xr:uid="{0F401F5B-4C80-4280-B73A-BDAD3B7B0A15}"/>
    <cellStyle name="Normal 7 3 4 3" xfId="718" xr:uid="{DBBEA7A0-045C-4294-B735-516B49AFDC63}"/>
    <cellStyle name="Normal 7 3 4 3 2" xfId="1900" xr:uid="{1B45216A-E6F7-4486-ADBD-F60B90C65EBA}"/>
    <cellStyle name="Normal 7 3 4 3 2 2" xfId="1901" xr:uid="{A407D06E-55C1-4E0F-B1C8-A18669B0B6AB}"/>
    <cellStyle name="Normal 7 3 4 3 3" xfId="1902" xr:uid="{DABC8242-C222-407B-AD88-3D08C5DB50C3}"/>
    <cellStyle name="Normal 7 3 4 3 4" xfId="3500" xr:uid="{41A2CEC0-B879-4E56-8C02-269A755A4AD5}"/>
    <cellStyle name="Normal 7 3 4 4" xfId="1903" xr:uid="{95264CF3-9A41-4B6D-A3F0-3C86E9AB4002}"/>
    <cellStyle name="Normal 7 3 4 4 2" xfId="1904" xr:uid="{F7990097-16E3-4C64-97C8-C1E495B9BE42}"/>
    <cellStyle name="Normal 7 3 4 4 3" xfId="3501" xr:uid="{77277263-5392-4CA1-9711-725C658A5DF0}"/>
    <cellStyle name="Normal 7 3 4 4 4" xfId="3502" xr:uid="{57DEB178-84F4-4EC8-81A7-CA8F1B4D18F8}"/>
    <cellStyle name="Normal 7 3 4 5" xfId="1905" xr:uid="{59C780AA-2369-49BB-8FCB-115CFB25F891}"/>
    <cellStyle name="Normal 7 3 4 6" xfId="3503" xr:uid="{A9B5E4BD-9C21-41DB-873D-BB5F56ECD7AA}"/>
    <cellStyle name="Normal 7 3 4 7" xfId="3504" xr:uid="{9AED7BCF-8B4C-46A8-8415-07561290B85F}"/>
    <cellStyle name="Normal 7 3 5" xfId="361" xr:uid="{58211D70-9320-4489-B0D9-671D5F585108}"/>
    <cellStyle name="Normal 7 3 5 2" xfId="719" xr:uid="{53A09DCF-CA36-47EC-B789-DD05C8520E2A}"/>
    <cellStyle name="Normal 7 3 5 2 2" xfId="1906" xr:uid="{C65FA681-19F2-454A-8D0E-A814242C3AB6}"/>
    <cellStyle name="Normal 7 3 5 2 2 2" xfId="1907" xr:uid="{1D99EC91-FCE5-43AB-9D78-FE4420B90FF9}"/>
    <cellStyle name="Normal 7 3 5 2 3" xfId="1908" xr:uid="{B50B9A80-CA30-4438-985C-7FC47803E263}"/>
    <cellStyle name="Normal 7 3 5 2 4" xfId="3505" xr:uid="{514B5B9B-64FD-4633-AFDB-69D585349224}"/>
    <cellStyle name="Normal 7 3 5 3" xfId="1909" xr:uid="{4ABCA118-CD1A-4A2D-9356-8721F35AA8D8}"/>
    <cellStyle name="Normal 7 3 5 3 2" xfId="1910" xr:uid="{3041C10D-B44C-4BDF-854A-19095921031F}"/>
    <cellStyle name="Normal 7 3 5 3 3" xfId="3506" xr:uid="{7BEB8D29-149A-4C5D-901D-E6481957E580}"/>
    <cellStyle name="Normal 7 3 5 3 4" xfId="3507" xr:uid="{E58D2080-5E9E-49C1-9BDB-5653FCDB661F}"/>
    <cellStyle name="Normal 7 3 5 4" xfId="1911" xr:uid="{C2C0BB28-13E8-4B98-8AAB-E36F988136D8}"/>
    <cellStyle name="Normal 7 3 5 5" xfId="3508" xr:uid="{16BC54CB-A861-410E-B15F-24FC78948BFA}"/>
    <cellStyle name="Normal 7 3 5 6" xfId="3509" xr:uid="{3972C7BB-DEE4-448C-9692-A35FB011B6F8}"/>
    <cellStyle name="Normal 7 3 6" xfId="362" xr:uid="{75A895B3-D28C-4891-9794-626E8FEAA5E8}"/>
    <cellStyle name="Normal 7 3 6 2" xfId="1912" xr:uid="{6B5B0EDF-A434-4D7A-8C60-F6F29C153C7A}"/>
    <cellStyle name="Normal 7 3 6 2 2" xfId="1913" xr:uid="{4AFE3AEB-C24F-4D6D-BCB5-4456D27E01BF}"/>
    <cellStyle name="Normal 7 3 6 2 3" xfId="3510" xr:uid="{9AB5F6FE-16C7-41A5-8C8C-F5E08954830F}"/>
    <cellStyle name="Normal 7 3 6 2 4" xfId="3511" xr:uid="{9934E8D6-F744-481B-82AA-2C0B44A39FE0}"/>
    <cellStyle name="Normal 7 3 6 3" xfId="1914" xr:uid="{D2A88723-2E10-4846-9F78-18B6145BBAFC}"/>
    <cellStyle name="Normal 7 3 6 4" xfId="3512" xr:uid="{15925B1D-2CF1-433E-BBE0-87EADE22D104}"/>
    <cellStyle name="Normal 7 3 6 5" xfId="3513" xr:uid="{70AD7ED3-44F7-4E42-8569-76566527D7BE}"/>
    <cellStyle name="Normal 7 3 7" xfId="1915" xr:uid="{337789DF-134D-444D-81F7-57230592FF91}"/>
    <cellStyle name="Normal 7 3 7 2" xfId="1916" xr:uid="{C5AAFA63-91BB-440A-A5FD-00765D27F4F4}"/>
    <cellStyle name="Normal 7 3 7 3" xfId="3514" xr:uid="{AF21CABC-092E-4D98-8144-90F696CD402C}"/>
    <cellStyle name="Normal 7 3 7 4" xfId="3515" xr:uid="{2CF05782-43B2-459E-8725-358CFE5BA0AA}"/>
    <cellStyle name="Normal 7 3 8" xfId="1917" xr:uid="{46CC908F-03AE-4366-A830-70889EC94DA9}"/>
    <cellStyle name="Normal 7 3 8 2" xfId="3516" xr:uid="{908128F0-E3D3-43A8-8433-99B310B30190}"/>
    <cellStyle name="Normal 7 3 8 3" xfId="3517" xr:uid="{D195FD97-10A4-4B02-B042-A411FE962235}"/>
    <cellStyle name="Normal 7 3 8 4" xfId="3518" xr:uid="{E1BA6315-66AF-476F-B629-FCB049BC3DD4}"/>
    <cellStyle name="Normal 7 3 9" xfId="3519" xr:uid="{871EC6CE-2672-4D44-89C1-D0FF37275F38}"/>
    <cellStyle name="Normal 7 4" xfId="141" xr:uid="{2D6DEB28-23FF-4998-86D2-DC3723E58DFF}"/>
    <cellStyle name="Normal 7 4 10" xfId="3520" xr:uid="{056F1687-6453-4309-A98B-E29E908DEEA8}"/>
    <cellStyle name="Normal 7 4 11" xfId="3521" xr:uid="{C4D328F5-E004-4964-916D-35C83D2C3DA2}"/>
    <cellStyle name="Normal 7 4 2" xfId="142" xr:uid="{D16561F1-65C2-43B0-B082-92A8AA6A9AA4}"/>
    <cellStyle name="Normal 7 4 2 2" xfId="363" xr:uid="{1C172E7A-C78B-4B7E-8F1D-8A57E258F787}"/>
    <cellStyle name="Normal 7 4 2 2 2" xfId="720" xr:uid="{63757EEA-B578-4027-95B7-50C20547A80A}"/>
    <cellStyle name="Normal 7 4 2 2 2 2" xfId="721" xr:uid="{285C1BBC-D957-4143-8FEC-43AD96157BD7}"/>
    <cellStyle name="Normal 7 4 2 2 2 2 2" xfId="1918" xr:uid="{7B91F81B-50F3-463B-B891-E9FF289E9986}"/>
    <cellStyle name="Normal 7 4 2 2 2 2 3" xfId="3522" xr:uid="{0D8CE051-3F07-4BD6-BF6E-18A387FD6D11}"/>
    <cellStyle name="Normal 7 4 2 2 2 2 4" xfId="3523" xr:uid="{FB91059D-CC4A-4D0A-9258-EFD4566BAB4B}"/>
    <cellStyle name="Normal 7 4 2 2 2 3" xfId="1919" xr:uid="{D71C8081-65E1-4378-A51F-886CD9A19030}"/>
    <cellStyle name="Normal 7 4 2 2 2 3 2" xfId="3524" xr:uid="{83250547-83C3-4478-9427-877E6F9134E1}"/>
    <cellStyle name="Normal 7 4 2 2 2 3 3" xfId="3525" xr:uid="{F88C3520-2FF7-4E4B-AB33-A836A7047385}"/>
    <cellStyle name="Normal 7 4 2 2 2 3 4" xfId="3526" xr:uid="{73BCBAFA-8741-409D-BD17-46DD14D569F2}"/>
    <cellStyle name="Normal 7 4 2 2 2 4" xfId="3527" xr:uid="{4A97B2F5-4FEB-4418-812D-0587AA8CEF73}"/>
    <cellStyle name="Normal 7 4 2 2 2 5" xfId="3528" xr:uid="{B1F2B63C-8F1C-47C6-82F0-AFE8085BE71B}"/>
    <cellStyle name="Normal 7 4 2 2 2 6" xfId="3529" xr:uid="{874B3348-F3E4-4507-AAF4-CA8BF50F9CEE}"/>
    <cellStyle name="Normal 7 4 2 2 3" xfId="722" xr:uid="{E9DD71DF-6D2C-48B9-BBBF-FFFCE7BF5D57}"/>
    <cellStyle name="Normal 7 4 2 2 3 2" xfId="1920" xr:uid="{1ACFBF7B-9F6C-4DAD-8A97-811DB3187969}"/>
    <cellStyle name="Normal 7 4 2 2 3 2 2" xfId="3530" xr:uid="{DCB986AE-6F24-4D4E-B1B1-4C39EB330B98}"/>
    <cellStyle name="Normal 7 4 2 2 3 2 3" xfId="3531" xr:uid="{F0193E39-5218-4CDA-AA92-802550B41AF8}"/>
    <cellStyle name="Normal 7 4 2 2 3 2 4" xfId="3532" xr:uid="{E59A6210-F4FB-4479-A5FE-71A041CF32CB}"/>
    <cellStyle name="Normal 7 4 2 2 3 3" xfId="3533" xr:uid="{E3982E6D-06FD-4FAA-A39A-7B55AD3570F7}"/>
    <cellStyle name="Normal 7 4 2 2 3 4" xfId="3534" xr:uid="{B917CA4A-117E-4286-A51C-AB8AA9CE3701}"/>
    <cellStyle name="Normal 7 4 2 2 3 5" xfId="3535" xr:uid="{9CDF4127-0887-46D5-A9A5-0473563A9946}"/>
    <cellStyle name="Normal 7 4 2 2 4" xfId="1921" xr:uid="{85ED4A3A-2ABC-409C-91E4-CF932FB2FE05}"/>
    <cellStyle name="Normal 7 4 2 2 4 2" xfId="3536" xr:uid="{A2B30C77-2621-4D07-825A-7850F38E0405}"/>
    <cellStyle name="Normal 7 4 2 2 4 3" xfId="3537" xr:uid="{A5910CE6-9F65-40B5-A129-FE7DD142DFDA}"/>
    <cellStyle name="Normal 7 4 2 2 4 4" xfId="3538" xr:uid="{ECA369FA-C136-4159-94EC-1247D2A258DB}"/>
    <cellStyle name="Normal 7 4 2 2 5" xfId="3539" xr:uid="{6720917D-1D54-4F31-950D-4284D8CECE6B}"/>
    <cellStyle name="Normal 7 4 2 2 5 2" xfId="3540" xr:uid="{A9CF2EF8-A96D-4745-81B7-60ED13ED525B}"/>
    <cellStyle name="Normal 7 4 2 2 5 3" xfId="3541" xr:uid="{4F2667B9-59D3-41F3-B38F-67749F935B53}"/>
    <cellStyle name="Normal 7 4 2 2 5 4" xfId="3542" xr:uid="{22F8D14E-885A-47D2-B72D-E34BA34E8128}"/>
    <cellStyle name="Normal 7 4 2 2 6" xfId="3543" xr:uid="{24DD1BC1-6C39-4B8F-8F0E-60E90A5EA43C}"/>
    <cellStyle name="Normal 7 4 2 2 7" xfId="3544" xr:uid="{23C2425E-AC83-46BE-893B-53212734F0FA}"/>
    <cellStyle name="Normal 7 4 2 2 8" xfId="3545" xr:uid="{1F9279F1-D48E-4DE0-A026-4B063ABDF62E}"/>
    <cellStyle name="Normal 7 4 2 3" xfId="723" xr:uid="{4539FDF5-F56F-4A1F-8AC9-B1DA0B2A586E}"/>
    <cellStyle name="Normal 7 4 2 3 2" xfId="724" xr:uid="{8A61CD02-9AE9-45AE-BA1C-5A5BBE4AA436}"/>
    <cellStyle name="Normal 7 4 2 3 2 2" xfId="725" xr:uid="{EE0B7E16-DE94-436D-AF61-2AEF240A91C4}"/>
    <cellStyle name="Normal 7 4 2 3 2 3" xfId="3546" xr:uid="{45ADBFFF-746B-4281-9E92-512E94F13940}"/>
    <cellStyle name="Normal 7 4 2 3 2 4" xfId="3547" xr:uid="{F2C8B650-6356-47EF-813C-C995B736EA9A}"/>
    <cellStyle name="Normal 7 4 2 3 3" xfId="726" xr:uid="{CD9920E5-8A38-43E7-AFF5-A89DF45EA568}"/>
    <cellStyle name="Normal 7 4 2 3 3 2" xfId="3548" xr:uid="{20AF29BD-A4EF-43E8-A1EC-6CB9BCB40B4D}"/>
    <cellStyle name="Normal 7 4 2 3 3 3" xfId="3549" xr:uid="{03F500B9-D632-45A9-BFB9-37C2B45CDB7C}"/>
    <cellStyle name="Normal 7 4 2 3 3 4" xfId="3550" xr:uid="{FAF16CD7-109A-4DB4-AEE4-619BBA4716EA}"/>
    <cellStyle name="Normal 7 4 2 3 4" xfId="3551" xr:uid="{51AB1FED-3C0A-436A-A576-D5E00BFAB61A}"/>
    <cellStyle name="Normal 7 4 2 3 5" xfId="3552" xr:uid="{98B58B67-C2E2-49B5-BD9D-33375680FB33}"/>
    <cellStyle name="Normal 7 4 2 3 6" xfId="3553" xr:uid="{55E56BF8-1852-4DA0-B309-361173163C8B}"/>
    <cellStyle name="Normal 7 4 2 4" xfId="727" xr:uid="{57E838C5-81D2-4330-B2F8-C31A7921D7D4}"/>
    <cellStyle name="Normal 7 4 2 4 2" xfId="728" xr:uid="{65B5C7F6-9132-4D04-8D87-08EA47EACAC3}"/>
    <cellStyle name="Normal 7 4 2 4 2 2" xfId="3554" xr:uid="{CA0B7C34-D582-4EE7-A244-54F3148F6B92}"/>
    <cellStyle name="Normal 7 4 2 4 2 3" xfId="3555" xr:uid="{BAD276B2-9AE5-4FF2-8F4C-1B364DD4F087}"/>
    <cellStyle name="Normal 7 4 2 4 2 4" xfId="3556" xr:uid="{FA9190E3-CEED-4101-A25C-B5AF9592DC97}"/>
    <cellStyle name="Normal 7 4 2 4 3" xfId="3557" xr:uid="{E12E4F7D-A4A9-422E-8EC7-8286EBD23D30}"/>
    <cellStyle name="Normal 7 4 2 4 4" xfId="3558" xr:uid="{769E735B-9501-4A85-B70D-D3A60CF613FD}"/>
    <cellStyle name="Normal 7 4 2 4 5" xfId="3559" xr:uid="{C74EF8C4-F591-4827-B796-243D6BE15DC2}"/>
    <cellStyle name="Normal 7 4 2 5" xfId="729" xr:uid="{EB688113-052E-4E40-A6B8-8C4F64EC0A37}"/>
    <cellStyle name="Normal 7 4 2 5 2" xfId="3560" xr:uid="{D660D4EF-AE94-4A1F-B64E-66F8D4AE3EAA}"/>
    <cellStyle name="Normal 7 4 2 5 3" xfId="3561" xr:uid="{C626A1A9-4F87-4CFD-966E-05DDBA04E2A9}"/>
    <cellStyle name="Normal 7 4 2 5 4" xfId="3562" xr:uid="{098E1315-7D08-4FB9-92DC-2FC263EC7B30}"/>
    <cellStyle name="Normal 7 4 2 6" xfId="3563" xr:uid="{566A143F-0F0E-4D23-BD59-E0BF0492C06A}"/>
    <cellStyle name="Normal 7 4 2 6 2" xfId="3564" xr:uid="{5627C821-292C-46BD-9AA6-C3EB2825DB53}"/>
    <cellStyle name="Normal 7 4 2 6 3" xfId="3565" xr:uid="{34CCF559-FA7A-40A8-8217-CB796C140365}"/>
    <cellStyle name="Normal 7 4 2 6 4" xfId="3566" xr:uid="{F05DDA69-654C-46E0-A33D-41055408DD5D}"/>
    <cellStyle name="Normal 7 4 2 7" xfId="3567" xr:uid="{C5A70E98-045E-4F24-8EDA-8BC82A9C3E06}"/>
    <cellStyle name="Normal 7 4 2 8" xfId="3568" xr:uid="{EAE468A7-7229-4693-9BAE-B77E1F7E5989}"/>
    <cellStyle name="Normal 7 4 2 9" xfId="3569" xr:uid="{D9452D0B-C349-4147-8903-E96E2846610A}"/>
    <cellStyle name="Normal 7 4 3" xfId="364" xr:uid="{A455EA80-C178-408C-A99D-CB7AD543222B}"/>
    <cellStyle name="Normal 7 4 3 2" xfId="730" xr:uid="{5FA0F54A-4EE5-4989-A6B3-9110EA2FE7E4}"/>
    <cellStyle name="Normal 7 4 3 2 2" xfId="731" xr:uid="{9B9C0549-438D-43AC-90E2-95EF26E4D347}"/>
    <cellStyle name="Normal 7 4 3 2 2 2" xfId="1922" xr:uid="{A819E5FA-175E-47DE-9ED2-8D8CB81325A9}"/>
    <cellStyle name="Normal 7 4 3 2 2 2 2" xfId="1923" xr:uid="{CAA9A0D7-6F57-40FD-BDE6-E43F10D71A19}"/>
    <cellStyle name="Normal 7 4 3 2 2 3" xfId="1924" xr:uid="{19FD7826-3608-4937-997A-7FE76926DEF7}"/>
    <cellStyle name="Normal 7 4 3 2 2 4" xfId="3570" xr:uid="{5D24DFEF-78A8-49F3-8E58-BA8ACEB893BA}"/>
    <cellStyle name="Normal 7 4 3 2 3" xfId="1925" xr:uid="{FCFA6D60-1567-4B9F-9AFD-2E8BFB59120F}"/>
    <cellStyle name="Normal 7 4 3 2 3 2" xfId="1926" xr:uid="{E1ADF96C-C4F0-4AE0-9FD9-A5A97B9935E6}"/>
    <cellStyle name="Normal 7 4 3 2 3 3" xfId="3571" xr:uid="{ABAF1352-0ED2-4C12-93B0-43074DB08D6F}"/>
    <cellStyle name="Normal 7 4 3 2 3 4" xfId="3572" xr:uid="{1B21BF91-AAA1-44CD-B73C-3492D18E688C}"/>
    <cellStyle name="Normal 7 4 3 2 4" xfId="1927" xr:uid="{677BE839-B43E-4FAA-AA3A-3CE85BA67A0F}"/>
    <cellStyle name="Normal 7 4 3 2 5" xfId="3573" xr:uid="{8BE47028-DA34-410D-BEBC-24D792D1478A}"/>
    <cellStyle name="Normal 7 4 3 2 6" xfId="3574" xr:uid="{90DB0BE0-BAAD-4D2A-A0CF-6982735A5DEF}"/>
    <cellStyle name="Normal 7 4 3 3" xfId="732" xr:uid="{5C0E279F-4BDE-4055-B1E2-E4E6AF1E349A}"/>
    <cellStyle name="Normal 7 4 3 3 2" xfId="1928" xr:uid="{CE074CD5-4F19-42FF-AE6B-9FA26F3BCBB2}"/>
    <cellStyle name="Normal 7 4 3 3 2 2" xfId="1929" xr:uid="{16EDB58D-2129-4BA9-96BD-D4896465A65B}"/>
    <cellStyle name="Normal 7 4 3 3 2 3" xfId="3575" xr:uid="{E551729A-3976-4801-8457-144DE980787E}"/>
    <cellStyle name="Normal 7 4 3 3 2 4" xfId="3576" xr:uid="{565DD29B-B9C5-4A59-AFF3-9141DCF18A9A}"/>
    <cellStyle name="Normal 7 4 3 3 3" xfId="1930" xr:uid="{85B8EBD4-102D-4B4F-B1D1-13AE3BA43CE8}"/>
    <cellStyle name="Normal 7 4 3 3 4" xfId="3577" xr:uid="{627FA129-2FBB-4B72-B3C3-9020DC2F6DB7}"/>
    <cellStyle name="Normal 7 4 3 3 5" xfId="3578" xr:uid="{1AE11ABF-E15C-4CC2-904E-79094262814A}"/>
    <cellStyle name="Normal 7 4 3 4" xfId="1931" xr:uid="{88D1FD16-B31E-42E5-A75A-53BBC7904568}"/>
    <cellStyle name="Normal 7 4 3 4 2" xfId="1932" xr:uid="{C0718106-E1E1-4397-BEF7-47E07BE8BA5A}"/>
    <cellStyle name="Normal 7 4 3 4 3" xfId="3579" xr:uid="{8E052B13-4273-442F-8389-07FF77CCFCA3}"/>
    <cellStyle name="Normal 7 4 3 4 4" xfId="3580" xr:uid="{177B0EB3-7EF9-4DD6-904D-0C57D9EE252E}"/>
    <cellStyle name="Normal 7 4 3 5" xfId="1933" xr:uid="{3CD8200A-C20C-4B93-A232-115AE2026C52}"/>
    <cellStyle name="Normal 7 4 3 5 2" xfId="3581" xr:uid="{4F129F79-C3C8-4159-89D8-B48898701874}"/>
    <cellStyle name="Normal 7 4 3 5 3" xfId="3582" xr:uid="{476B7ECB-1B57-4B85-A8CE-F42953A3A107}"/>
    <cellStyle name="Normal 7 4 3 5 4" xfId="3583" xr:uid="{D268C567-E5FA-4AD6-B8E6-9478F0406E30}"/>
    <cellStyle name="Normal 7 4 3 6" xfId="3584" xr:uid="{E1C548AD-2412-4B41-B15C-47911D69760A}"/>
    <cellStyle name="Normal 7 4 3 7" xfId="3585" xr:uid="{4AFF6006-BFBE-4D49-BF72-8C3E08B3E84E}"/>
    <cellStyle name="Normal 7 4 3 8" xfId="3586" xr:uid="{50BF5078-57F2-4DFA-AAB9-858CE264B067}"/>
    <cellStyle name="Normal 7 4 4" xfId="365" xr:uid="{FB369117-9944-432D-AE60-759AB8F183D2}"/>
    <cellStyle name="Normal 7 4 4 2" xfId="733" xr:uid="{8F940F97-3953-49EE-AA54-F99AA015B65C}"/>
    <cellStyle name="Normal 7 4 4 2 2" xfId="734" xr:uid="{DB3318E3-5959-4700-8FE9-6D22CBF77C42}"/>
    <cellStyle name="Normal 7 4 4 2 2 2" xfId="1934" xr:uid="{9B7C93F8-506F-43EB-A33D-4A22F961B1FE}"/>
    <cellStyle name="Normal 7 4 4 2 2 3" xfId="3587" xr:uid="{F767B807-58FB-4536-8066-8A0C70CDB21E}"/>
    <cellStyle name="Normal 7 4 4 2 2 4" xfId="3588" xr:uid="{439BD2E7-E081-4B7E-A647-61FE64034060}"/>
    <cellStyle name="Normal 7 4 4 2 3" xfId="1935" xr:uid="{178620A4-B6F5-4895-A2CB-15883DCB76FF}"/>
    <cellStyle name="Normal 7 4 4 2 4" xfId="3589" xr:uid="{2348E24D-D756-4CFD-9B18-413CC0B726BE}"/>
    <cellStyle name="Normal 7 4 4 2 5" xfId="3590" xr:uid="{25419CBF-F9BB-40FB-AB28-C2E5C5D8DB4E}"/>
    <cellStyle name="Normal 7 4 4 3" xfId="735" xr:uid="{31FBB331-4882-4DAC-8A5A-F92A07E73A72}"/>
    <cellStyle name="Normal 7 4 4 3 2" xfId="1936" xr:uid="{E43F3617-3AE4-4FFD-BC99-1B70CD9E31AB}"/>
    <cellStyle name="Normal 7 4 4 3 3" xfId="3591" xr:uid="{F97FB0EF-3D80-4D66-92C7-7EA268C57E35}"/>
    <cellStyle name="Normal 7 4 4 3 4" xfId="3592" xr:uid="{61E68BB8-6C64-4A49-A59A-143429292594}"/>
    <cellStyle name="Normal 7 4 4 4" xfId="1937" xr:uid="{FA75FDDE-3ADD-40C5-A93A-6846B5DD2843}"/>
    <cellStyle name="Normal 7 4 4 4 2" xfId="3593" xr:uid="{2B70F511-F22F-4F93-8B62-A1CBDEFECB8B}"/>
    <cellStyle name="Normal 7 4 4 4 3" xfId="3594" xr:uid="{C2845470-64DF-487F-A99E-7F11ECC6F724}"/>
    <cellStyle name="Normal 7 4 4 4 4" xfId="3595" xr:uid="{04FB8C9A-C8FD-482F-BF57-3E501B1D2F52}"/>
    <cellStyle name="Normal 7 4 4 5" xfId="3596" xr:uid="{1A1B8D22-99B8-4EAA-B7D5-DA2E69C9FE7D}"/>
    <cellStyle name="Normal 7 4 4 6" xfId="3597" xr:uid="{543C3984-837A-474F-A32F-282EE16F0E61}"/>
    <cellStyle name="Normal 7 4 4 7" xfId="3598" xr:uid="{E84F84B2-927E-446C-8BA6-0DD3E6FF7784}"/>
    <cellStyle name="Normal 7 4 5" xfId="366" xr:uid="{500A1A22-E092-4156-8E3D-4B477110B551}"/>
    <cellStyle name="Normal 7 4 5 2" xfId="736" xr:uid="{5CFDC89D-010E-4476-B6C2-29479827E1BA}"/>
    <cellStyle name="Normal 7 4 5 2 2" xfId="1938" xr:uid="{DBD6CAC1-49C8-4667-B799-DB6A13131438}"/>
    <cellStyle name="Normal 7 4 5 2 3" xfId="3599" xr:uid="{B7F87487-B878-489E-ABA9-A0CC0037B16C}"/>
    <cellStyle name="Normal 7 4 5 2 4" xfId="3600" xr:uid="{A5997903-81C6-46BE-9AA7-C08647D5B08D}"/>
    <cellStyle name="Normal 7 4 5 3" xfId="1939" xr:uid="{072421D9-5947-46BC-96C8-018B7190FD43}"/>
    <cellStyle name="Normal 7 4 5 3 2" xfId="3601" xr:uid="{B991B130-A428-437E-A5C6-F6C0722CF6B6}"/>
    <cellStyle name="Normal 7 4 5 3 3" xfId="3602" xr:uid="{72AB98B6-9895-4E42-BC65-51BC4C85B63D}"/>
    <cellStyle name="Normal 7 4 5 3 4" xfId="3603" xr:uid="{B7B5BF87-CFF6-44AD-A7E4-676E8E99EB3E}"/>
    <cellStyle name="Normal 7 4 5 4" xfId="3604" xr:uid="{9232BF9E-05B5-4FD3-BE1C-E00B3E701C57}"/>
    <cellStyle name="Normal 7 4 5 5" xfId="3605" xr:uid="{7F67BA4A-6B62-459B-BEBC-741B558EC76E}"/>
    <cellStyle name="Normal 7 4 5 6" xfId="3606" xr:uid="{EFB2F865-5E6C-4640-9288-80B8EC098670}"/>
    <cellStyle name="Normal 7 4 6" xfId="737" xr:uid="{937FF55D-3DBB-4A8F-97AA-9E0B87402941}"/>
    <cellStyle name="Normal 7 4 6 2" xfId="1940" xr:uid="{1D14D925-D620-46B2-8843-C3AA09F30687}"/>
    <cellStyle name="Normal 7 4 6 2 2" xfId="3607" xr:uid="{D49FBE93-44E9-4A41-9CAD-C0395D7AA177}"/>
    <cellStyle name="Normal 7 4 6 2 3" xfId="3608" xr:uid="{0B9315EA-A047-4945-A3AF-097063D3AB64}"/>
    <cellStyle name="Normal 7 4 6 2 4" xfId="3609" xr:uid="{8631B291-48A3-40DF-AB9F-E77D416FF80A}"/>
    <cellStyle name="Normal 7 4 6 3" xfId="3610" xr:uid="{754AA2BB-0036-46F4-8F79-D90F6CB73115}"/>
    <cellStyle name="Normal 7 4 6 4" xfId="3611" xr:uid="{45961236-D343-48EF-A3C2-A90ED8EEABB6}"/>
    <cellStyle name="Normal 7 4 6 5" xfId="3612" xr:uid="{906BD138-CE3C-46B4-9C3E-F47A7F9FE6D6}"/>
    <cellStyle name="Normal 7 4 7" xfId="1941" xr:uid="{74A5EA9D-71E6-4DC2-82F8-0E8B7E10946F}"/>
    <cellStyle name="Normal 7 4 7 2" xfId="3613" xr:uid="{C653F44D-B02D-4A03-91DB-C37798FE868D}"/>
    <cellStyle name="Normal 7 4 7 3" xfId="3614" xr:uid="{39BCC5E0-1894-47BB-9DB9-8D74A1D463E0}"/>
    <cellStyle name="Normal 7 4 7 4" xfId="3615" xr:uid="{4EFA6854-B49A-4091-8C47-F91008DEAE4F}"/>
    <cellStyle name="Normal 7 4 8" xfId="3616" xr:uid="{49FB026F-4740-4615-9ADD-8597C414BA2A}"/>
    <cellStyle name="Normal 7 4 8 2" xfId="3617" xr:uid="{B16EE6C8-4B67-4670-9F33-DFAEC41975A6}"/>
    <cellStyle name="Normal 7 4 8 3" xfId="3618" xr:uid="{274BD826-69FE-479F-9EEB-26BBA8813839}"/>
    <cellStyle name="Normal 7 4 8 4" xfId="3619" xr:uid="{D01C6085-74B6-4383-BA9B-BD4EF5CADDCF}"/>
    <cellStyle name="Normal 7 4 9" xfId="3620" xr:uid="{E88BB27F-3C99-4694-A43B-48A68DED31C8}"/>
    <cellStyle name="Normal 7 5" xfId="143" xr:uid="{CF19A151-4E0A-4547-BB99-7A932F394807}"/>
    <cellStyle name="Normal 7 5 2" xfId="144" xr:uid="{ABB42742-85C9-4474-9EE5-D6A45156E6F8}"/>
    <cellStyle name="Normal 7 5 2 2" xfId="367" xr:uid="{EC70E131-E274-4FD7-A61D-61CA86DE3D30}"/>
    <cellStyle name="Normal 7 5 2 2 2" xfId="738" xr:uid="{3619BE33-9EE1-473E-A0DB-8BCEA725A0C1}"/>
    <cellStyle name="Normal 7 5 2 2 2 2" xfId="1942" xr:uid="{8CA489E4-86C1-4E69-94B3-97206AB08176}"/>
    <cellStyle name="Normal 7 5 2 2 2 3" xfId="3621" xr:uid="{1DAD0B7F-9055-453A-A436-A311DC8940EF}"/>
    <cellStyle name="Normal 7 5 2 2 2 4" xfId="3622" xr:uid="{03682F9D-752D-469D-80B8-3C26FF7839B7}"/>
    <cellStyle name="Normal 7 5 2 2 3" xfId="1943" xr:uid="{70F535B7-2279-4239-BAE3-5BEFE8A90775}"/>
    <cellStyle name="Normal 7 5 2 2 3 2" xfId="3623" xr:uid="{B6B837AA-BEFC-45E9-8B37-35F387F37F5E}"/>
    <cellStyle name="Normal 7 5 2 2 3 3" xfId="3624" xr:uid="{C1D28818-4448-4EF2-B46F-1C1A90B9B6E9}"/>
    <cellStyle name="Normal 7 5 2 2 3 4" xfId="3625" xr:uid="{ED988795-9837-44A8-89A5-09E059FB46D9}"/>
    <cellStyle name="Normal 7 5 2 2 4" xfId="3626" xr:uid="{4845918B-BF1C-484D-BD3E-E649EA0C1A92}"/>
    <cellStyle name="Normal 7 5 2 2 5" xfId="3627" xr:uid="{BBEB1145-74AC-4119-81A6-2CA46CB42CAB}"/>
    <cellStyle name="Normal 7 5 2 2 6" xfId="3628" xr:uid="{BB1E5EC2-F5A2-4EE5-B300-51E822CB3FCF}"/>
    <cellStyle name="Normal 7 5 2 3" xfId="739" xr:uid="{4C93F099-8528-4318-A86C-D7B1E35AE1DE}"/>
    <cellStyle name="Normal 7 5 2 3 2" xfId="1944" xr:uid="{A14D07D1-524D-4ECC-890D-7FB4947060F8}"/>
    <cellStyle name="Normal 7 5 2 3 2 2" xfId="3629" xr:uid="{4FB81A43-8BB9-4035-BF93-155B4F2BA22F}"/>
    <cellStyle name="Normal 7 5 2 3 2 3" xfId="3630" xr:uid="{994B27F1-06F5-421C-9DCA-23D4E4CE1F43}"/>
    <cellStyle name="Normal 7 5 2 3 2 4" xfId="3631" xr:uid="{22A2259E-B91B-431F-BD1D-2DE7DAF2E0A3}"/>
    <cellStyle name="Normal 7 5 2 3 3" xfId="3632" xr:uid="{C07ED60D-B16B-44EB-B598-42B02B819D49}"/>
    <cellStyle name="Normal 7 5 2 3 4" xfId="3633" xr:uid="{5C424F93-705C-403B-A024-94753772227A}"/>
    <cellStyle name="Normal 7 5 2 3 5" xfId="3634" xr:uid="{A38D03C4-6B1B-4AEC-BE07-0F7C1767923E}"/>
    <cellStyle name="Normal 7 5 2 4" xfId="1945" xr:uid="{74ECD962-5FA4-455A-9F76-07F4EEC418BC}"/>
    <cellStyle name="Normal 7 5 2 4 2" xfId="3635" xr:uid="{BE48E160-DC9E-4402-B5D0-1BF1E3180EE2}"/>
    <cellStyle name="Normal 7 5 2 4 3" xfId="3636" xr:uid="{2AC2EF75-228A-438D-B012-B91095ABC2A2}"/>
    <cellStyle name="Normal 7 5 2 4 4" xfId="3637" xr:uid="{5C1BA326-617E-4BB1-9003-30C53CC97285}"/>
    <cellStyle name="Normal 7 5 2 5" xfId="3638" xr:uid="{6AF877DE-6EAB-48A5-BF40-0B0B46CE9A01}"/>
    <cellStyle name="Normal 7 5 2 5 2" xfId="3639" xr:uid="{B04C3761-271C-41D8-87B3-41258248B8D9}"/>
    <cellStyle name="Normal 7 5 2 5 3" xfId="3640" xr:uid="{EF40A1FB-05B7-4458-B6C7-A8A8BFEA7D13}"/>
    <cellStyle name="Normal 7 5 2 5 4" xfId="3641" xr:uid="{9F888DBE-82B7-4EEC-BF4F-CCF8F41BD584}"/>
    <cellStyle name="Normal 7 5 2 6" xfId="3642" xr:uid="{D3A4FC37-384A-453B-A25C-541AFE1151A6}"/>
    <cellStyle name="Normal 7 5 2 7" xfId="3643" xr:uid="{ABEDC45F-9EB9-4FC0-BCA9-317A7C74C8B3}"/>
    <cellStyle name="Normal 7 5 2 8" xfId="3644" xr:uid="{FD4CBD14-482E-4E2C-9990-3CF4AC205BC5}"/>
    <cellStyle name="Normal 7 5 3" xfId="368" xr:uid="{19B63BA7-041E-4484-B335-77B8B3786585}"/>
    <cellStyle name="Normal 7 5 3 2" xfId="740" xr:uid="{D17D2B6C-B736-4C0D-B692-8A0A4166E66D}"/>
    <cellStyle name="Normal 7 5 3 2 2" xfId="741" xr:uid="{0F572184-A19F-4B4D-9EC6-0A782279503E}"/>
    <cellStyle name="Normal 7 5 3 2 3" xfId="3645" xr:uid="{7192D13E-C5A7-4801-A7D5-C3FE3A6AD053}"/>
    <cellStyle name="Normal 7 5 3 2 4" xfId="3646" xr:uid="{CF8E5823-EFD3-41E0-84BB-A33294B4832C}"/>
    <cellStyle name="Normal 7 5 3 3" xfId="742" xr:uid="{08BE5B88-C643-4437-84E6-97489136EF53}"/>
    <cellStyle name="Normal 7 5 3 3 2" xfId="3647" xr:uid="{3C612721-8C75-41E3-93C1-84228456286E}"/>
    <cellStyle name="Normal 7 5 3 3 3" xfId="3648" xr:uid="{A38EAA1E-7D86-46B6-BC6A-B903410F7DC3}"/>
    <cellStyle name="Normal 7 5 3 3 4" xfId="3649" xr:uid="{0A001989-AAD0-48E7-82C7-3641AC2815DD}"/>
    <cellStyle name="Normal 7 5 3 4" xfId="3650" xr:uid="{2799C068-1463-4A28-BEC8-AFC83D5D28D0}"/>
    <cellStyle name="Normal 7 5 3 5" xfId="3651" xr:uid="{3C30D960-8412-4581-B9E8-083A36A3BA04}"/>
    <cellStyle name="Normal 7 5 3 6" xfId="3652" xr:uid="{9F59ABEB-E976-4B3F-B102-63BD4BAC43B8}"/>
    <cellStyle name="Normal 7 5 4" xfId="369" xr:uid="{B30ADB3C-5026-47C7-8BC8-6BBDACAB1864}"/>
    <cellStyle name="Normal 7 5 4 2" xfId="743" xr:uid="{84C3EE4E-F2BB-4040-BBF2-D972DD752774}"/>
    <cellStyle name="Normal 7 5 4 2 2" xfId="3653" xr:uid="{D740FE57-16F6-4541-AF29-15E18A163EEE}"/>
    <cellStyle name="Normal 7 5 4 2 3" xfId="3654" xr:uid="{8DDC0266-A5FE-4F75-9C49-225C2C5925AC}"/>
    <cellStyle name="Normal 7 5 4 2 4" xfId="3655" xr:uid="{E44BCABE-542D-4B29-8984-87C06DB8D41F}"/>
    <cellStyle name="Normal 7 5 4 3" xfId="3656" xr:uid="{CF2ADA54-1443-4BB0-B5B6-21F57EDFAD5F}"/>
    <cellStyle name="Normal 7 5 4 4" xfId="3657" xr:uid="{BA7B26F2-1DA1-4F72-BBF0-BC5539BD918E}"/>
    <cellStyle name="Normal 7 5 4 5" xfId="3658" xr:uid="{CDD25F2E-2904-483A-8D8A-C91C11CFDAB8}"/>
    <cellStyle name="Normal 7 5 5" xfId="744" xr:uid="{46E9CECC-925E-4A4F-999E-25E5F50AF9E8}"/>
    <cellStyle name="Normal 7 5 5 2" xfId="3659" xr:uid="{162CDB95-C86C-4F0A-88BF-E918B0F4480A}"/>
    <cellStyle name="Normal 7 5 5 3" xfId="3660" xr:uid="{C6B96E98-9BB1-44F2-B343-532C26B21B8E}"/>
    <cellStyle name="Normal 7 5 5 4" xfId="3661" xr:uid="{52355B00-29B3-42FC-B7BA-F51B899DB496}"/>
    <cellStyle name="Normal 7 5 6" xfId="3662" xr:uid="{49E125B1-D41F-4C94-BD28-988E0A65D71F}"/>
    <cellStyle name="Normal 7 5 6 2" xfId="3663" xr:uid="{7A29C608-372A-4853-B9E6-7EED351EBD2B}"/>
    <cellStyle name="Normal 7 5 6 3" xfId="3664" xr:uid="{E1110F29-B2E2-4ECB-847D-429AEC19B8BF}"/>
    <cellStyle name="Normal 7 5 6 4" xfId="3665" xr:uid="{F99FC837-13BF-4516-9670-8B50DA31F390}"/>
    <cellStyle name="Normal 7 5 7" xfId="3666" xr:uid="{DA5AB50F-D292-4F66-9F38-304217419CCD}"/>
    <cellStyle name="Normal 7 5 8" xfId="3667" xr:uid="{B7763888-E37D-4245-9B61-84D50DEFCC32}"/>
    <cellStyle name="Normal 7 5 9" xfId="3668" xr:uid="{F7C58676-49B7-4A12-ABF3-9E594B93DF34}"/>
    <cellStyle name="Normal 7 6" xfId="145" xr:uid="{0F73DAE1-8A59-4C2A-923A-4F6906DA0F42}"/>
    <cellStyle name="Normal 7 6 2" xfId="370" xr:uid="{592E9779-6597-4D26-83EF-DE1412A0854D}"/>
    <cellStyle name="Normal 7 6 2 2" xfId="745" xr:uid="{E359E310-DAE7-44DC-94AC-D277F6981910}"/>
    <cellStyle name="Normal 7 6 2 2 2" xfId="1946" xr:uid="{72402ABC-EE54-4A49-9B05-250EBA93E3C4}"/>
    <cellStyle name="Normal 7 6 2 2 2 2" xfId="1947" xr:uid="{9586ABDC-94C1-47F4-ADCF-F9B0939EB608}"/>
    <cellStyle name="Normal 7 6 2 2 3" xfId="1948" xr:uid="{DE53029B-638D-4503-A721-36F0826E8095}"/>
    <cellStyle name="Normal 7 6 2 2 4" xfId="3669" xr:uid="{878D1766-118C-4532-8D37-230D8E78BFDC}"/>
    <cellStyle name="Normal 7 6 2 3" xfId="1949" xr:uid="{0ADBD0ED-5972-4C55-85ED-32FDF5029C52}"/>
    <cellStyle name="Normal 7 6 2 3 2" xfId="1950" xr:uid="{BB6AE6E0-DE98-41B3-B1E9-31AD47748CC4}"/>
    <cellStyle name="Normal 7 6 2 3 3" xfId="3670" xr:uid="{0457C633-729A-49D5-9099-265F854A6768}"/>
    <cellStyle name="Normal 7 6 2 3 4" xfId="3671" xr:uid="{1E29967C-DCFC-4EF1-A4CC-BAC4412D140A}"/>
    <cellStyle name="Normal 7 6 2 4" xfId="1951" xr:uid="{5D00D371-9049-419D-9774-4F1DEBBCF413}"/>
    <cellStyle name="Normal 7 6 2 5" xfId="3672" xr:uid="{34A2838C-965A-4902-A9D8-434C2B595F87}"/>
    <cellStyle name="Normal 7 6 2 6" xfId="3673" xr:uid="{2AC25C23-14E0-4C8F-9C61-6BB3BA78E94C}"/>
    <cellStyle name="Normal 7 6 3" xfId="746" xr:uid="{8886F0E4-F0C4-4B5A-B12A-4327CFA38A49}"/>
    <cellStyle name="Normal 7 6 3 2" xfId="1952" xr:uid="{5787C19A-80B9-48C2-85A3-F9B864E8E986}"/>
    <cellStyle name="Normal 7 6 3 2 2" xfId="1953" xr:uid="{4F045DD6-4058-4D76-9A39-4C3DD8B7C923}"/>
    <cellStyle name="Normal 7 6 3 2 3" xfId="3674" xr:uid="{A32312E3-19E3-4895-ACB7-6F84C25087A5}"/>
    <cellStyle name="Normal 7 6 3 2 4" xfId="3675" xr:uid="{38522A83-4B28-4426-BDCB-49DF7A9EB0FE}"/>
    <cellStyle name="Normal 7 6 3 3" xfId="1954" xr:uid="{97555E9F-34C3-419C-B174-2EA521ADD539}"/>
    <cellStyle name="Normal 7 6 3 4" xfId="3676" xr:uid="{BF0347AA-47A2-4E4B-83CC-09F3BF16C6CA}"/>
    <cellStyle name="Normal 7 6 3 5" xfId="3677" xr:uid="{B21D0EA3-6886-48CD-9699-9B79D2DFCB9E}"/>
    <cellStyle name="Normal 7 6 4" xfId="1955" xr:uid="{97D4892B-E862-47FF-88F9-7F624242ACB5}"/>
    <cellStyle name="Normal 7 6 4 2" xfId="1956" xr:uid="{F8DC243A-D2E4-4A54-80DE-E39C49C2D2CA}"/>
    <cellStyle name="Normal 7 6 4 3" xfId="3678" xr:uid="{AB703F2A-4A9B-4335-A991-8C7A4C484755}"/>
    <cellStyle name="Normal 7 6 4 4" xfId="3679" xr:uid="{1D317DB0-6747-4B00-8F3B-A395093B64ED}"/>
    <cellStyle name="Normal 7 6 5" xfId="1957" xr:uid="{543698DE-4C26-472B-BB88-524B2A5912FF}"/>
    <cellStyle name="Normal 7 6 5 2" xfId="3680" xr:uid="{C3C658CE-910F-4094-944E-4381078FEB93}"/>
    <cellStyle name="Normal 7 6 5 3" xfId="3681" xr:uid="{D6DCD249-E710-4AF1-8BC7-4A79A39BA14E}"/>
    <cellStyle name="Normal 7 6 5 4" xfId="3682" xr:uid="{48562366-E20C-47B4-81A0-824FA5725320}"/>
    <cellStyle name="Normal 7 6 6" xfId="3683" xr:uid="{3ECAF827-D485-4816-872B-9EAFC4D65AF0}"/>
    <cellStyle name="Normal 7 6 7" xfId="3684" xr:uid="{6B048FDB-EECF-4A7C-AEAF-5399D2CB16F9}"/>
    <cellStyle name="Normal 7 6 8" xfId="3685" xr:uid="{DD4C7525-0E66-4EA6-A67C-43FD71EDF0B7}"/>
    <cellStyle name="Normal 7 7" xfId="371" xr:uid="{3C356C1E-D3DD-4B91-8BB8-3AE910658697}"/>
    <cellStyle name="Normal 7 7 2" xfId="747" xr:uid="{4AC5F040-8099-4E22-9DF8-FBE8F00A57AF}"/>
    <cellStyle name="Normal 7 7 2 2" xfId="748" xr:uid="{F7B44B49-0C91-479B-A1A6-A6A9873BE528}"/>
    <cellStyle name="Normal 7 7 2 2 2" xfId="1958" xr:uid="{B5CE3010-A169-4C62-A82C-EE6E6EB8E9AD}"/>
    <cellStyle name="Normal 7 7 2 2 3" xfId="3686" xr:uid="{45730C88-FD25-4AC9-8514-73D472F44AF1}"/>
    <cellStyle name="Normal 7 7 2 2 4" xfId="3687" xr:uid="{F31B0C07-AADE-4CB0-99D7-CC275E9B3CB8}"/>
    <cellStyle name="Normal 7 7 2 3" xfId="1959" xr:uid="{C73E9418-C541-455A-A5A5-60E781CD0B2D}"/>
    <cellStyle name="Normal 7 7 2 4" xfId="3688" xr:uid="{2E41324D-DEF0-4981-9C01-D3187D921E8C}"/>
    <cellStyle name="Normal 7 7 2 5" xfId="3689" xr:uid="{FC025A7B-77B1-4245-B0A4-77C2A1A5B1B3}"/>
    <cellStyle name="Normal 7 7 3" xfId="749" xr:uid="{569D5721-107C-4381-B06A-C775687CD673}"/>
    <cellStyle name="Normal 7 7 3 2" xfId="1960" xr:uid="{040A6CF9-21BC-4D06-8081-A469952DB70B}"/>
    <cellStyle name="Normal 7 7 3 3" xfId="3690" xr:uid="{505B1E6B-4A9C-4C5E-816D-BA251D7C6564}"/>
    <cellStyle name="Normal 7 7 3 4" xfId="3691" xr:uid="{2EED77FE-EDC0-4C65-9543-24879AFC1C4D}"/>
    <cellStyle name="Normal 7 7 4" xfId="1961" xr:uid="{A2E2A3E3-B1F9-4D14-870B-6E423A57E82D}"/>
    <cellStyle name="Normal 7 7 4 2" xfId="3692" xr:uid="{73D9EF54-B719-493E-9F48-C410A3079957}"/>
    <cellStyle name="Normal 7 7 4 3" xfId="3693" xr:uid="{6BD67791-59B2-473B-9EAF-0946E118E03C}"/>
    <cellStyle name="Normal 7 7 4 4" xfId="3694" xr:uid="{2F32E7D8-7A80-4B59-AC23-08767D8B9648}"/>
    <cellStyle name="Normal 7 7 5" xfId="3695" xr:uid="{5FE3DE5D-5764-4EA0-B573-795A315CE5E1}"/>
    <cellStyle name="Normal 7 7 6" xfId="3696" xr:uid="{7738598B-9F51-4591-B39A-EF933386404F}"/>
    <cellStyle name="Normal 7 7 7" xfId="3697" xr:uid="{03F477F0-2402-484E-8CDE-A38EA3B27813}"/>
    <cellStyle name="Normal 7 8" xfId="372" xr:uid="{D6593910-83EC-45F1-B082-B83D77640574}"/>
    <cellStyle name="Normal 7 8 2" xfId="750" xr:uid="{756B1004-BBEE-48F7-8BC4-569574D85A2D}"/>
    <cellStyle name="Normal 7 8 2 2" xfId="1962" xr:uid="{2DA9C980-7927-42CF-A61C-8A71D220FEDF}"/>
    <cellStyle name="Normal 7 8 2 3" xfId="3698" xr:uid="{FFB02935-615F-4EFF-BADA-8E8C94E2C2A3}"/>
    <cellStyle name="Normal 7 8 2 4" xfId="3699" xr:uid="{1322CE6E-F4AD-4771-942F-FBD1A1ED4256}"/>
    <cellStyle name="Normal 7 8 3" xfId="1963" xr:uid="{C1EF73AF-9A71-400A-977F-25B83A0903E2}"/>
    <cellStyle name="Normal 7 8 3 2" xfId="3700" xr:uid="{EDB72482-5733-4B6C-8E82-CCD6E1025099}"/>
    <cellStyle name="Normal 7 8 3 3" xfId="3701" xr:uid="{2FEF1D2D-388A-4629-B056-582D3CC29BF8}"/>
    <cellStyle name="Normal 7 8 3 4" xfId="3702" xr:uid="{B3C873C7-01E5-4690-AEE8-7F316DE57A74}"/>
    <cellStyle name="Normal 7 8 4" xfId="3703" xr:uid="{23EB5568-9667-4B35-8E4D-E37753AAF9FF}"/>
    <cellStyle name="Normal 7 8 5" xfId="3704" xr:uid="{E4D8700D-1748-45CD-9A84-BB3BD68CA395}"/>
    <cellStyle name="Normal 7 8 6" xfId="3705" xr:uid="{A77B844B-0AA0-46C0-AEB7-4D9C511B65CE}"/>
    <cellStyle name="Normal 7 9" xfId="373" xr:uid="{5220C8F2-23F3-4606-A06F-6AD8A4E5D46E}"/>
    <cellStyle name="Normal 7 9 2" xfId="1964" xr:uid="{A6E11AE2-E118-49FC-99E3-3D5F8A4AD24F}"/>
    <cellStyle name="Normal 7 9 2 2" xfId="3706" xr:uid="{85B0ABFB-C6C1-48A5-BC4B-7E1573964E95}"/>
    <cellStyle name="Normal 7 9 2 2 2" xfId="4408" xr:uid="{7352A7D1-E082-4FF6-975A-6B5025820148}"/>
    <cellStyle name="Normal 7 9 2 2 3" xfId="4687" xr:uid="{6825860D-6827-4BA1-B64B-7D0951CF5FF1}"/>
    <cellStyle name="Normal 7 9 2 3" xfId="3707" xr:uid="{44D34558-BCDC-4F96-B948-13C63E04E99A}"/>
    <cellStyle name="Normal 7 9 2 4" xfId="3708" xr:uid="{26F1F4E7-48CC-4B6B-B019-7E52D09D6D5A}"/>
    <cellStyle name="Normal 7 9 3" xfId="3709" xr:uid="{FB217ECC-F5DB-491B-AFAF-5E863C221D47}"/>
    <cellStyle name="Normal 7 9 3 2" xfId="5342" xr:uid="{F73BA468-9CFC-4658-88F6-F9D03319EABD}"/>
    <cellStyle name="Normal 7 9 4" xfId="3710" xr:uid="{B3B343AF-8057-4548-874A-E57B6BBF98D0}"/>
    <cellStyle name="Normal 7 9 4 2" xfId="4578" xr:uid="{0D15937D-C635-4960-AA7F-6F6728AA9868}"/>
    <cellStyle name="Normal 7 9 4 3" xfId="4688" xr:uid="{AC89C498-1357-49D2-9EC9-A99DA2E81283}"/>
    <cellStyle name="Normal 7 9 4 4" xfId="4607" xr:uid="{AEC20649-58D8-4BDE-B4FE-9650E27ED84F}"/>
    <cellStyle name="Normal 7 9 5" xfId="3711" xr:uid="{DD15B1BD-3B8C-451D-BA96-BFC60A007E2D}"/>
    <cellStyle name="Normal 8" xfId="146" xr:uid="{A50C296F-B06D-4EE6-8654-008F46DDFCA0}"/>
    <cellStyle name="Normal 8 10" xfId="1965" xr:uid="{D011A954-95C0-4B1A-A79C-B5BC88D43500}"/>
    <cellStyle name="Normal 8 10 2" xfId="3712" xr:uid="{F7C8B37C-CAA3-44F0-9D31-C3D488451DD5}"/>
    <cellStyle name="Normal 8 10 3" xfId="3713" xr:uid="{042840C7-7BCD-4237-84D1-51B3890CCF8C}"/>
    <cellStyle name="Normal 8 10 4" xfId="3714" xr:uid="{F7986947-1432-470E-AA2F-ECDEE5BC7C08}"/>
    <cellStyle name="Normal 8 11" xfId="3715" xr:uid="{A687D313-BA87-434F-95C6-38E45D1727D5}"/>
    <cellStyle name="Normal 8 11 2" xfId="3716" xr:uid="{D3FB4EAC-24CF-429F-8C05-3784FE1E6BBC}"/>
    <cellStyle name="Normal 8 11 3" xfId="3717" xr:uid="{D94D8AAF-0F45-4597-AFB9-7F72982EE873}"/>
    <cellStyle name="Normal 8 11 4" xfId="3718" xr:uid="{3FE7AC97-EA32-4F25-8A07-DEF48F8D3ECD}"/>
    <cellStyle name="Normal 8 12" xfId="3719" xr:uid="{8A5C6D0F-DE65-4F1C-929C-475A4BE41345}"/>
    <cellStyle name="Normal 8 12 2" xfId="3720" xr:uid="{627A1513-F666-4681-9528-D1F4460EEA90}"/>
    <cellStyle name="Normal 8 13" xfId="3721" xr:uid="{33EB833B-F3F5-4690-8C96-12EC6B05A6EC}"/>
    <cellStyle name="Normal 8 14" xfId="3722" xr:uid="{932D8619-F859-4043-AF91-FC261273AE14}"/>
    <cellStyle name="Normal 8 15" xfId="3723" xr:uid="{862E4C40-E85F-4F5F-91F6-5BEF6DAD06AD}"/>
    <cellStyle name="Normal 8 2" xfId="147" xr:uid="{6DA0B0CA-873E-4FE4-8601-8B1F84F671BA}"/>
    <cellStyle name="Normal 8 2 10" xfId="3724" xr:uid="{6C7DD464-CD28-4F56-B37D-6536B140B186}"/>
    <cellStyle name="Normal 8 2 11" xfId="3725" xr:uid="{2401482E-FAA1-4202-8A60-53E66FDCA49F}"/>
    <cellStyle name="Normal 8 2 2" xfId="148" xr:uid="{C00677AB-73A2-49EA-83C5-3060BCDCF4A9}"/>
    <cellStyle name="Normal 8 2 2 2" xfId="149" xr:uid="{8705320E-8E29-4007-875E-F2A0DE362E31}"/>
    <cellStyle name="Normal 8 2 2 2 2" xfId="374" xr:uid="{6E015D00-96EC-47D2-8F29-056F2DE0CB02}"/>
    <cellStyle name="Normal 8 2 2 2 2 2" xfId="751" xr:uid="{C9792EAA-E8A0-4E78-A812-A31B066806F8}"/>
    <cellStyle name="Normal 8 2 2 2 2 2 2" xfId="752" xr:uid="{C42B6E6F-9930-474B-A02C-AC939A42C414}"/>
    <cellStyle name="Normal 8 2 2 2 2 2 2 2" xfId="1966" xr:uid="{F5093636-A6C2-4DE4-A532-9FC1448FEFC2}"/>
    <cellStyle name="Normal 8 2 2 2 2 2 2 2 2" xfId="1967" xr:uid="{4E4ADD39-D4C9-4ED0-B2E4-D8158564589C}"/>
    <cellStyle name="Normal 8 2 2 2 2 2 2 3" xfId="1968" xr:uid="{1FC10B0E-51FD-4D8F-952E-5940B38B1109}"/>
    <cellStyle name="Normal 8 2 2 2 2 2 3" xfId="1969" xr:uid="{B76767BB-5140-4BDE-92EB-2B8F49C9C77F}"/>
    <cellStyle name="Normal 8 2 2 2 2 2 3 2" xfId="1970" xr:uid="{86346459-06A4-4B89-9C36-7E30A16D249F}"/>
    <cellStyle name="Normal 8 2 2 2 2 2 4" xfId="1971" xr:uid="{C6A7C3BF-0798-4582-8473-3F63DD4B8B97}"/>
    <cellStyle name="Normal 8 2 2 2 2 3" xfId="753" xr:uid="{EC0C06E5-8FBF-4190-BA87-77A2DD088E5F}"/>
    <cellStyle name="Normal 8 2 2 2 2 3 2" xfId="1972" xr:uid="{13971ECC-3865-4F9C-B848-81BFC9211EF9}"/>
    <cellStyle name="Normal 8 2 2 2 2 3 2 2" xfId="1973" xr:uid="{79ECA26C-0547-47F4-8569-5ED53E93E5EF}"/>
    <cellStyle name="Normal 8 2 2 2 2 3 3" xfId="1974" xr:uid="{FC6A8D0F-15CF-4868-BB9E-1DE397F41AF5}"/>
    <cellStyle name="Normal 8 2 2 2 2 3 4" xfId="3726" xr:uid="{6BA6CA12-860E-4221-B8F4-918C2ECA8235}"/>
    <cellStyle name="Normal 8 2 2 2 2 4" xfId="1975" xr:uid="{D80FD40C-89BA-4367-ACDA-932C2F0996D6}"/>
    <cellStyle name="Normal 8 2 2 2 2 4 2" xfId="1976" xr:uid="{85B3BEE8-DC51-4296-946E-8F317E63F773}"/>
    <cellStyle name="Normal 8 2 2 2 2 5" xfId="1977" xr:uid="{81FB4E6F-C3D3-4E35-92F6-FF25A4EC3CE5}"/>
    <cellStyle name="Normal 8 2 2 2 2 6" xfId="3727" xr:uid="{97442AA4-1E5B-407D-B536-FBBDCB256BEB}"/>
    <cellStyle name="Normal 8 2 2 2 3" xfId="375" xr:uid="{F6EB0BB4-FB49-4219-91B5-4CD3BC0E66BF}"/>
    <cellStyle name="Normal 8 2 2 2 3 2" xfId="754" xr:uid="{F49333BD-BEA1-4561-9A27-37AFC36B3B9D}"/>
    <cellStyle name="Normal 8 2 2 2 3 2 2" xfId="755" xr:uid="{C0E3B915-2239-4E7F-8297-AB4C6AAAF630}"/>
    <cellStyle name="Normal 8 2 2 2 3 2 2 2" xfId="1978" xr:uid="{0E3F6009-501E-42B9-BAA6-EB8E0DFEDC5B}"/>
    <cellStyle name="Normal 8 2 2 2 3 2 2 2 2" xfId="1979" xr:uid="{6632AEA4-B74B-4B52-BAD4-33B9EA835CB3}"/>
    <cellStyle name="Normal 8 2 2 2 3 2 2 3" xfId="1980" xr:uid="{A9638F44-D1FA-46D2-9393-7B32954BB422}"/>
    <cellStyle name="Normal 8 2 2 2 3 2 3" xfId="1981" xr:uid="{B33A600A-062F-4CD6-935E-EB2F8F66C07A}"/>
    <cellStyle name="Normal 8 2 2 2 3 2 3 2" xfId="1982" xr:uid="{0C019BEE-289A-46AA-AAE4-42ABFFA52B1F}"/>
    <cellStyle name="Normal 8 2 2 2 3 2 4" xfId="1983" xr:uid="{8834ACD8-0B4E-44F1-AED7-8B4933316043}"/>
    <cellStyle name="Normal 8 2 2 2 3 3" xfId="756" xr:uid="{0117EEA4-DCB9-4154-8198-F53F5A4EC827}"/>
    <cellStyle name="Normal 8 2 2 2 3 3 2" xfId="1984" xr:uid="{2C02A60C-A915-4B56-9A55-D32A0728B538}"/>
    <cellStyle name="Normal 8 2 2 2 3 3 2 2" xfId="1985" xr:uid="{0117F0B9-7A6D-4036-AF71-C862BFC03B95}"/>
    <cellStyle name="Normal 8 2 2 2 3 3 3" xfId="1986" xr:uid="{48F00929-9E45-42BE-A7C6-E47407A420D3}"/>
    <cellStyle name="Normal 8 2 2 2 3 4" xfId="1987" xr:uid="{B4F3DD19-FE93-4C4E-A0DB-B72AF3A684A3}"/>
    <cellStyle name="Normal 8 2 2 2 3 4 2" xfId="1988" xr:uid="{4DCBE6E8-223A-4C91-9331-B3896E06E6BA}"/>
    <cellStyle name="Normal 8 2 2 2 3 5" xfId="1989" xr:uid="{77718CA4-1CC4-4671-B540-EEA7537C4139}"/>
    <cellStyle name="Normal 8 2 2 2 4" xfId="757" xr:uid="{F126DCB9-70D7-48A3-A005-A92394785819}"/>
    <cellStyle name="Normal 8 2 2 2 4 2" xfId="758" xr:uid="{43D8627D-68F1-4E03-9CF3-128077A3421B}"/>
    <cellStyle name="Normal 8 2 2 2 4 2 2" xfId="1990" xr:uid="{9BBBEF68-E487-4FE2-A697-1E0C54CBD858}"/>
    <cellStyle name="Normal 8 2 2 2 4 2 2 2" xfId="1991" xr:uid="{C01EBD6D-B688-4889-81EC-0A142276CE33}"/>
    <cellStyle name="Normal 8 2 2 2 4 2 3" xfId="1992" xr:uid="{FF8B4044-4D04-498F-8937-0FAB6F20B76E}"/>
    <cellStyle name="Normal 8 2 2 2 4 3" xfId="1993" xr:uid="{C1926A9C-526F-487F-845A-16D4A82FE216}"/>
    <cellStyle name="Normal 8 2 2 2 4 3 2" xfId="1994" xr:uid="{87A14803-B8A8-46AB-80AF-48FD088BD582}"/>
    <cellStyle name="Normal 8 2 2 2 4 4" xfId="1995" xr:uid="{BE9B29DA-0D18-4BC9-9107-A6A1CAA66339}"/>
    <cellStyle name="Normal 8 2 2 2 5" xfId="759" xr:uid="{D2378F5F-981A-4CD2-8F8D-2CB8C97884F2}"/>
    <cellStyle name="Normal 8 2 2 2 5 2" xfId="1996" xr:uid="{2FC9DCEA-CE70-4566-8E76-8ADC396C1795}"/>
    <cellStyle name="Normal 8 2 2 2 5 2 2" xfId="1997" xr:uid="{95F782EF-8854-4A74-A781-39E240FC63AC}"/>
    <cellStyle name="Normal 8 2 2 2 5 3" xfId="1998" xr:uid="{7E5A65AF-81D6-436A-AC77-CD02F51D9F40}"/>
    <cellStyle name="Normal 8 2 2 2 5 4" xfId="3728" xr:uid="{B2706F83-A6CC-48B3-A59B-35657403CF0B}"/>
    <cellStyle name="Normal 8 2 2 2 6" xfId="1999" xr:uid="{BBB77C61-AEC5-449C-8F69-558FEAA6EF79}"/>
    <cellStyle name="Normal 8 2 2 2 6 2" xfId="2000" xr:uid="{B620303D-8A7E-41C5-83E5-F6A6FA8C9716}"/>
    <cellStyle name="Normal 8 2 2 2 7" xfId="2001" xr:uid="{3E5C3662-2503-4382-9308-B49538F2D134}"/>
    <cellStyle name="Normal 8 2 2 2 8" xfId="3729" xr:uid="{D2BB4F6E-FF19-4393-A36A-55C78B98C4E6}"/>
    <cellStyle name="Normal 8 2 2 3" xfId="376" xr:uid="{D33D969E-BD34-462E-B7CE-96DF6C262A77}"/>
    <cellStyle name="Normal 8 2 2 3 2" xfId="760" xr:uid="{1FD2094F-1459-4C75-9F21-BC2E11D2A1DF}"/>
    <cellStyle name="Normal 8 2 2 3 2 2" xfId="761" xr:uid="{7F3FE45C-92BA-4F20-8E2B-EB36EF212169}"/>
    <cellStyle name="Normal 8 2 2 3 2 2 2" xfId="2002" xr:uid="{2F06A47C-BBDC-4AA6-82E6-AAB1C20C699A}"/>
    <cellStyle name="Normal 8 2 2 3 2 2 2 2" xfId="2003" xr:uid="{B3968700-91CB-40B9-AE14-82A0445F8F14}"/>
    <cellStyle name="Normal 8 2 2 3 2 2 3" xfId="2004" xr:uid="{6822A538-3C6C-4C42-B2AE-2949048AE210}"/>
    <cellStyle name="Normal 8 2 2 3 2 3" xfId="2005" xr:uid="{FFF7E0C7-09F9-4AA1-82BC-BD416D5F78D3}"/>
    <cellStyle name="Normal 8 2 2 3 2 3 2" xfId="2006" xr:uid="{CF87EB46-7D84-46AC-BAA2-8CF95DF3AB39}"/>
    <cellStyle name="Normal 8 2 2 3 2 4" xfId="2007" xr:uid="{8C52B6EF-F0E7-4300-B3E2-2864848F02E3}"/>
    <cellStyle name="Normal 8 2 2 3 3" xfId="762" xr:uid="{43381B2C-2932-4420-A469-6237EFE31540}"/>
    <cellStyle name="Normal 8 2 2 3 3 2" xfId="2008" xr:uid="{9AF3ACA0-AB7A-4824-8010-FD005A03ECD0}"/>
    <cellStyle name="Normal 8 2 2 3 3 2 2" xfId="2009" xr:uid="{37540C5C-046E-4D98-9844-6B8F8A1D0A5F}"/>
    <cellStyle name="Normal 8 2 2 3 3 3" xfId="2010" xr:uid="{68D7ADA3-C1AA-4121-B9A7-C8FF2A53FFF9}"/>
    <cellStyle name="Normal 8 2 2 3 3 4" xfId="3730" xr:uid="{AE0CCAF1-89B7-4275-B6CD-8D8A3C44FDCA}"/>
    <cellStyle name="Normal 8 2 2 3 4" xfId="2011" xr:uid="{1DE8A73B-ABFE-4EDF-8BB6-14D20F31ED2E}"/>
    <cellStyle name="Normal 8 2 2 3 4 2" xfId="2012" xr:uid="{EA4D3964-1ACF-4155-A3C6-A305D1CDD631}"/>
    <cellStyle name="Normal 8 2 2 3 5" xfId="2013" xr:uid="{F14C5384-3AE2-451E-816D-F2B228F01BBA}"/>
    <cellStyle name="Normal 8 2 2 3 6" xfId="3731" xr:uid="{7223EAA9-16F5-4143-B15E-F3D9721ED074}"/>
    <cellStyle name="Normal 8 2 2 4" xfId="377" xr:uid="{1B03DBF4-A62F-4117-AF02-756E9297F271}"/>
    <cellStyle name="Normal 8 2 2 4 2" xfId="763" xr:uid="{CD3CD37C-A377-4A3F-9AEB-7D89FF6D2E18}"/>
    <cellStyle name="Normal 8 2 2 4 2 2" xfId="764" xr:uid="{D71C3675-3F69-47CF-A739-96121FD0A2B8}"/>
    <cellStyle name="Normal 8 2 2 4 2 2 2" xfId="2014" xr:uid="{929A127C-7CE4-4103-83D0-76B35140B310}"/>
    <cellStyle name="Normal 8 2 2 4 2 2 2 2" xfId="2015" xr:uid="{4A2FB664-8F25-4621-B8D1-AF2F23C98C9B}"/>
    <cellStyle name="Normal 8 2 2 4 2 2 3" xfId="2016" xr:uid="{2C98E497-CC6C-43E1-9045-24C3EA7E6E25}"/>
    <cellStyle name="Normal 8 2 2 4 2 3" xfId="2017" xr:uid="{94EBD9D0-B1DA-476D-9720-95D9AB2E93D6}"/>
    <cellStyle name="Normal 8 2 2 4 2 3 2" xfId="2018" xr:uid="{4FC460A9-ED0A-437B-BC29-44054C3999F6}"/>
    <cellStyle name="Normal 8 2 2 4 2 4" xfId="2019" xr:uid="{A5940AEA-4DE4-4232-A298-4011D3FB581C}"/>
    <cellStyle name="Normal 8 2 2 4 3" xfId="765" xr:uid="{17C622D8-88FA-4CC2-81D5-989530151CE6}"/>
    <cellStyle name="Normal 8 2 2 4 3 2" xfId="2020" xr:uid="{C43D731E-D969-4851-AB4B-0557E2437450}"/>
    <cellStyle name="Normal 8 2 2 4 3 2 2" xfId="2021" xr:uid="{076624E6-B8FF-4040-B4F0-094290613ED3}"/>
    <cellStyle name="Normal 8 2 2 4 3 3" xfId="2022" xr:uid="{B1021B8F-7036-4830-8793-36A3B3599D71}"/>
    <cellStyle name="Normal 8 2 2 4 4" xfId="2023" xr:uid="{BBA60063-2516-496A-B918-EC85EF551165}"/>
    <cellStyle name="Normal 8 2 2 4 4 2" xfId="2024" xr:uid="{508FECB3-F1BA-4782-A18E-98397E14F7A1}"/>
    <cellStyle name="Normal 8 2 2 4 5" xfId="2025" xr:uid="{C6CD0834-9EAA-4F0A-B361-B5AF4B68E3CA}"/>
    <cellStyle name="Normal 8 2 2 5" xfId="378" xr:uid="{7AFD794B-3409-4141-B1A0-29F7A730ADD8}"/>
    <cellStyle name="Normal 8 2 2 5 2" xfId="766" xr:uid="{C935BC6D-DFC2-4583-89BB-F6FC85F5D42E}"/>
    <cellStyle name="Normal 8 2 2 5 2 2" xfId="2026" xr:uid="{56EAECB9-E208-46BB-ABC6-8BEFDA76DC75}"/>
    <cellStyle name="Normal 8 2 2 5 2 2 2" xfId="2027" xr:uid="{7D15BD08-4D46-4ED7-A594-C892A6571736}"/>
    <cellStyle name="Normal 8 2 2 5 2 3" xfId="2028" xr:uid="{08A69B90-E60F-42D0-A838-A3FBEB147CC3}"/>
    <cellStyle name="Normal 8 2 2 5 3" xfId="2029" xr:uid="{D19734A9-22D7-4A84-9179-CC5E775D9853}"/>
    <cellStyle name="Normal 8 2 2 5 3 2" xfId="2030" xr:uid="{60A334D1-2A41-42A8-A314-3DAB9DFF28D4}"/>
    <cellStyle name="Normal 8 2 2 5 4" xfId="2031" xr:uid="{687AD020-2F7D-4978-AEF1-9031652E7E3C}"/>
    <cellStyle name="Normal 8 2 2 6" xfId="767" xr:uid="{723F8274-9711-4348-94FD-4246FE985710}"/>
    <cellStyle name="Normal 8 2 2 6 2" xfId="2032" xr:uid="{5FF8A623-91D9-4122-811D-EE1973FBDC95}"/>
    <cellStyle name="Normal 8 2 2 6 2 2" xfId="2033" xr:uid="{C2544EBA-8F04-4AB1-B212-B261FEC92B2E}"/>
    <cellStyle name="Normal 8 2 2 6 3" xfId="2034" xr:uid="{617CAFFA-6513-480E-A6CF-AC3C1A158EA2}"/>
    <cellStyle name="Normal 8 2 2 6 4" xfId="3732" xr:uid="{A1262F91-8D1A-46B4-B599-F495543C8CE6}"/>
    <cellStyle name="Normal 8 2 2 7" xfId="2035" xr:uid="{0A4F6D0A-BC5F-4118-8484-AAEB6E9930FE}"/>
    <cellStyle name="Normal 8 2 2 7 2" xfId="2036" xr:uid="{5050046D-8540-4E99-A420-0930298E769B}"/>
    <cellStyle name="Normal 8 2 2 8" xfId="2037" xr:uid="{57884AC4-0BEA-4E03-B664-E0F3CB79B0BF}"/>
    <cellStyle name="Normal 8 2 2 9" xfId="3733" xr:uid="{D1F6184F-C0B7-4A6A-9727-700F967C5D01}"/>
    <cellStyle name="Normal 8 2 3" xfId="150" xr:uid="{47956F16-C9B0-4840-A177-FB40C40490AF}"/>
    <cellStyle name="Normal 8 2 3 2" xfId="151" xr:uid="{8F1503A1-D5D1-4138-B4D6-8B66F71ACA13}"/>
    <cellStyle name="Normal 8 2 3 2 2" xfId="768" xr:uid="{44F5A0A3-010D-40E0-8B5D-14A10C9ED9E9}"/>
    <cellStyle name="Normal 8 2 3 2 2 2" xfId="769" xr:uid="{89DD3F15-C49F-4C34-8E82-8B9357819111}"/>
    <cellStyle name="Normal 8 2 3 2 2 2 2" xfId="2038" xr:uid="{1A084B5C-FF7B-4513-AE41-7AC4DBFABEF7}"/>
    <cellStyle name="Normal 8 2 3 2 2 2 2 2" xfId="2039" xr:uid="{A5B412D0-430C-499D-AFB5-7CF871D30855}"/>
    <cellStyle name="Normal 8 2 3 2 2 2 3" xfId="2040" xr:uid="{A996BE32-0549-4501-BF01-5B4586624D6C}"/>
    <cellStyle name="Normal 8 2 3 2 2 3" xfId="2041" xr:uid="{60453FD0-A534-484C-A0C4-B493309AB020}"/>
    <cellStyle name="Normal 8 2 3 2 2 3 2" xfId="2042" xr:uid="{BC37FDA9-7591-48B3-BD83-69BFD10C9EB7}"/>
    <cellStyle name="Normal 8 2 3 2 2 4" xfId="2043" xr:uid="{5881010D-17EF-4359-9EBF-44F961729360}"/>
    <cellStyle name="Normal 8 2 3 2 3" xfId="770" xr:uid="{78164794-C3C9-4A79-B0E6-29EA6D48C6D2}"/>
    <cellStyle name="Normal 8 2 3 2 3 2" xfId="2044" xr:uid="{D68D7B43-3E2E-494C-A265-CC814B9D6EC1}"/>
    <cellStyle name="Normal 8 2 3 2 3 2 2" xfId="2045" xr:uid="{0D709C59-2949-491C-85A8-2922E4B5F4FF}"/>
    <cellStyle name="Normal 8 2 3 2 3 3" xfId="2046" xr:uid="{FE2FA332-5271-4198-AE89-F8AB598AB9CA}"/>
    <cellStyle name="Normal 8 2 3 2 3 4" xfId="3734" xr:uid="{57EB70B1-0B67-4C4D-9783-D502A0D443A6}"/>
    <cellStyle name="Normal 8 2 3 2 4" xfId="2047" xr:uid="{314C771F-81A6-4A29-BB1E-68184498E7FA}"/>
    <cellStyle name="Normal 8 2 3 2 4 2" xfId="2048" xr:uid="{32A9EF33-B7D3-439D-8268-93FD6CF0BABB}"/>
    <cellStyle name="Normal 8 2 3 2 5" xfId="2049" xr:uid="{4C07377B-A866-41C4-900B-AECAC1C4E6BA}"/>
    <cellStyle name="Normal 8 2 3 2 6" xfId="3735" xr:uid="{A8AF4D30-F9A2-44CE-A66C-3012BA86AC51}"/>
    <cellStyle name="Normal 8 2 3 3" xfId="379" xr:uid="{1111A529-E0C8-43E3-9E8C-15482CFE3E90}"/>
    <cellStyle name="Normal 8 2 3 3 2" xfId="771" xr:uid="{9D4738B6-DB52-4520-A7C8-F36322DD873B}"/>
    <cellStyle name="Normal 8 2 3 3 2 2" xfId="772" xr:uid="{2BDAB36E-B25D-47ED-B851-384551E9B0FE}"/>
    <cellStyle name="Normal 8 2 3 3 2 2 2" xfId="2050" xr:uid="{D773712A-BD1B-4D9D-9A06-FF49C21B590A}"/>
    <cellStyle name="Normal 8 2 3 3 2 2 2 2" xfId="2051" xr:uid="{6654CE53-ADC6-449B-B925-BF3F0AD49157}"/>
    <cellStyle name="Normal 8 2 3 3 2 2 3" xfId="2052" xr:uid="{DD45CDDD-56C0-4DCD-B29F-601DA08C1C94}"/>
    <cellStyle name="Normal 8 2 3 3 2 3" xfId="2053" xr:uid="{CC3A6A90-0F0B-4F2A-8B17-87776979A87A}"/>
    <cellStyle name="Normal 8 2 3 3 2 3 2" xfId="2054" xr:uid="{9B5F3694-B196-4061-823D-F1ADE912F119}"/>
    <cellStyle name="Normal 8 2 3 3 2 4" xfId="2055" xr:uid="{1C210879-4405-4D0E-B409-98F309DD0A9C}"/>
    <cellStyle name="Normal 8 2 3 3 3" xfId="773" xr:uid="{FE4FC4E9-3095-4641-85B0-9770B196A197}"/>
    <cellStyle name="Normal 8 2 3 3 3 2" xfId="2056" xr:uid="{72262B49-25A7-4FC6-8A60-3679FD77FBCD}"/>
    <cellStyle name="Normal 8 2 3 3 3 2 2" xfId="2057" xr:uid="{55B39170-90F9-46F0-80D9-1314E7184CA0}"/>
    <cellStyle name="Normal 8 2 3 3 3 3" xfId="2058" xr:uid="{72F27BC4-D17E-461B-9D19-953554A4ED42}"/>
    <cellStyle name="Normal 8 2 3 3 4" xfId="2059" xr:uid="{674989B0-5472-49BB-9706-7298CA8003C2}"/>
    <cellStyle name="Normal 8 2 3 3 4 2" xfId="2060" xr:uid="{7DFF3EAD-98E9-4CD4-9DCA-3D62948372B4}"/>
    <cellStyle name="Normal 8 2 3 3 5" xfId="2061" xr:uid="{CFDBC861-63D4-4D5C-8D73-257BBD77CD86}"/>
    <cellStyle name="Normal 8 2 3 4" xfId="380" xr:uid="{CD4EEACD-2CB8-4BC7-8298-2865136DDBF1}"/>
    <cellStyle name="Normal 8 2 3 4 2" xfId="774" xr:uid="{1D35B00C-1CDF-4F26-9D4D-C92B057228AD}"/>
    <cellStyle name="Normal 8 2 3 4 2 2" xfId="2062" xr:uid="{9E89B4C2-7E2D-45CE-8AB9-53EFFC3200DB}"/>
    <cellStyle name="Normal 8 2 3 4 2 2 2" xfId="2063" xr:uid="{262C6448-BA8F-4C1E-B0FB-F5AF6338BF49}"/>
    <cellStyle name="Normal 8 2 3 4 2 3" xfId="2064" xr:uid="{1FB043FE-F9B6-4C29-9ADF-A4ADC4FD4F30}"/>
    <cellStyle name="Normal 8 2 3 4 3" xfId="2065" xr:uid="{EDCAC5EE-1436-41D7-BFFC-997A7A292E29}"/>
    <cellStyle name="Normal 8 2 3 4 3 2" xfId="2066" xr:uid="{32CA2E15-5824-425C-BEAF-B970FEF9019C}"/>
    <cellStyle name="Normal 8 2 3 4 4" xfId="2067" xr:uid="{6D1C9D09-74EA-4A92-80F0-7FC8F89C0DDE}"/>
    <cellStyle name="Normal 8 2 3 5" xfId="775" xr:uid="{E40A80F7-EBE8-4954-B1A6-4C1419EBE554}"/>
    <cellStyle name="Normal 8 2 3 5 2" xfId="2068" xr:uid="{23A1E376-65C4-40A4-BED2-C2B5DECE914D}"/>
    <cellStyle name="Normal 8 2 3 5 2 2" xfId="2069" xr:uid="{DFF29FB2-96DA-498C-94DD-10D362701319}"/>
    <cellStyle name="Normal 8 2 3 5 3" xfId="2070" xr:uid="{4FB69FAF-69AF-4A8A-8859-974F7C5D0AFE}"/>
    <cellStyle name="Normal 8 2 3 5 4" xfId="3736" xr:uid="{8906F60C-FD94-4861-87F3-2144619AC59A}"/>
    <cellStyle name="Normal 8 2 3 6" xfId="2071" xr:uid="{1EDFEC7C-91F2-4386-A30A-7CBA20C8E9BE}"/>
    <cellStyle name="Normal 8 2 3 6 2" xfId="2072" xr:uid="{1FAA6FCE-CA8B-4897-A49C-3E7BEE93DF7F}"/>
    <cellStyle name="Normal 8 2 3 7" xfId="2073" xr:uid="{63D3B310-869F-4045-8300-9B4240F9E23D}"/>
    <cellStyle name="Normal 8 2 3 8" xfId="3737" xr:uid="{3435C04C-5B6D-4077-9C22-021D6A8DD3F8}"/>
    <cellStyle name="Normal 8 2 4" xfId="152" xr:uid="{08A26FFA-2A58-4BE0-AB87-9C93882F420A}"/>
    <cellStyle name="Normal 8 2 4 2" xfId="449" xr:uid="{44236544-C4B3-4C40-A71F-5C2154E16AEF}"/>
    <cellStyle name="Normal 8 2 4 2 2" xfId="776" xr:uid="{2C2F4F25-E22F-4562-920B-ED9B45E4CB5B}"/>
    <cellStyle name="Normal 8 2 4 2 2 2" xfId="2074" xr:uid="{13F1543E-7F3D-42AB-96CE-156E3F076B2B}"/>
    <cellStyle name="Normal 8 2 4 2 2 2 2" xfId="2075" xr:uid="{B57DF601-89BA-4BDB-BECB-FD28993B9C55}"/>
    <cellStyle name="Normal 8 2 4 2 2 3" xfId="2076" xr:uid="{D261D734-DBF7-4DBF-90EE-691B9EE84CB9}"/>
    <cellStyle name="Normal 8 2 4 2 2 4" xfId="3738" xr:uid="{DFF55AB8-AB86-47B9-954B-174ACEDC82C6}"/>
    <cellStyle name="Normal 8 2 4 2 3" xfId="2077" xr:uid="{05270490-B858-4CBB-AFCA-46E546C47F50}"/>
    <cellStyle name="Normal 8 2 4 2 3 2" xfId="2078" xr:uid="{F2040F00-4A77-4FFE-8883-1D230521E533}"/>
    <cellStyle name="Normal 8 2 4 2 4" xfId="2079" xr:uid="{2495467E-CEC5-49B5-A83C-AB60A1049C2D}"/>
    <cellStyle name="Normal 8 2 4 2 5" xfId="3739" xr:uid="{D1738B22-6D0E-451D-B236-A299F568599B}"/>
    <cellStyle name="Normal 8 2 4 3" xfId="777" xr:uid="{21510C2F-E889-41B4-8E06-C1DA0E254E0A}"/>
    <cellStyle name="Normal 8 2 4 3 2" xfId="2080" xr:uid="{1769FE10-9F4F-4806-BE0C-1A5366EB27D6}"/>
    <cellStyle name="Normal 8 2 4 3 2 2" xfId="2081" xr:uid="{365B935D-FFD9-4243-9156-CD4D50FEF4E3}"/>
    <cellStyle name="Normal 8 2 4 3 3" xfId="2082" xr:uid="{09F7603B-922B-4A58-A79C-A248D5827373}"/>
    <cellStyle name="Normal 8 2 4 3 4" xfId="3740" xr:uid="{59919B2B-30F3-416B-A6AC-6A58822FB6C3}"/>
    <cellStyle name="Normal 8 2 4 4" xfId="2083" xr:uid="{A0279567-235C-407B-B79F-8A407B519B42}"/>
    <cellStyle name="Normal 8 2 4 4 2" xfId="2084" xr:uid="{752DF6DA-6713-4A05-B2E8-D0A233CABA35}"/>
    <cellStyle name="Normal 8 2 4 4 3" xfId="3741" xr:uid="{38E0A81D-9D94-4B49-8F3D-E69FCDEA03EE}"/>
    <cellStyle name="Normal 8 2 4 4 4" xfId="3742" xr:uid="{3D049129-06B0-4C25-B34C-C1F7C9D38750}"/>
    <cellStyle name="Normal 8 2 4 5" xfId="2085" xr:uid="{EBD34145-2EAE-4E67-A6FA-24766F49CE66}"/>
    <cellStyle name="Normal 8 2 4 6" xfId="3743" xr:uid="{8E65E3AF-8811-47B5-8B3B-AE147452F863}"/>
    <cellStyle name="Normal 8 2 4 7" xfId="3744" xr:uid="{866CBBD3-02E6-474F-9FC3-9C5B430D34BF}"/>
    <cellStyle name="Normal 8 2 5" xfId="381" xr:uid="{6476D64E-0C94-4CC5-B71C-AFDBFAAA5BFF}"/>
    <cellStyle name="Normal 8 2 5 2" xfId="778" xr:uid="{EE39F7DA-FDFA-4008-AF33-F4C0D56E7EB0}"/>
    <cellStyle name="Normal 8 2 5 2 2" xfId="779" xr:uid="{6DB38400-C1B8-429F-A139-3ACD03E2AA6F}"/>
    <cellStyle name="Normal 8 2 5 2 2 2" xfId="2086" xr:uid="{44A93503-AF0E-4D96-95DA-D571E5E4B060}"/>
    <cellStyle name="Normal 8 2 5 2 2 2 2" xfId="2087" xr:uid="{4CBB006B-7B00-47AD-B285-EB877C3109D8}"/>
    <cellStyle name="Normal 8 2 5 2 2 3" xfId="2088" xr:uid="{6F4EBA29-97C6-4ED8-A984-248D11E2DE32}"/>
    <cellStyle name="Normal 8 2 5 2 3" xfId="2089" xr:uid="{13C4E7F2-1543-4BA2-B27D-C3FF0C146F79}"/>
    <cellStyle name="Normal 8 2 5 2 3 2" xfId="2090" xr:uid="{024D4914-2248-466D-991E-54514E7C7A34}"/>
    <cellStyle name="Normal 8 2 5 2 4" xfId="2091" xr:uid="{997B4779-128E-4FBE-9C70-7357EC9B857C}"/>
    <cellStyle name="Normal 8 2 5 3" xfId="780" xr:uid="{58141932-4A22-4296-8B44-A14C694D4267}"/>
    <cellStyle name="Normal 8 2 5 3 2" xfId="2092" xr:uid="{F0A14B52-A6D7-4D25-89FC-172B06EEAF64}"/>
    <cellStyle name="Normal 8 2 5 3 2 2" xfId="2093" xr:uid="{3B0FA88C-64FA-40D8-ACCF-DA0DC6C710E0}"/>
    <cellStyle name="Normal 8 2 5 3 3" xfId="2094" xr:uid="{20AC25B8-2A02-4DB1-96D2-4A2594BCA8AC}"/>
    <cellStyle name="Normal 8 2 5 3 4" xfId="3745" xr:uid="{AE84A6BF-2A58-421A-ACAC-D24D08EF8043}"/>
    <cellStyle name="Normal 8 2 5 4" xfId="2095" xr:uid="{B32B7C9E-BDA2-41DC-99AE-49D8F15232D0}"/>
    <cellStyle name="Normal 8 2 5 4 2" xfId="2096" xr:uid="{6AE6652D-1E1B-4596-94D2-033177C06B26}"/>
    <cellStyle name="Normal 8 2 5 5" xfId="2097" xr:uid="{AA633B7C-DD40-43B0-89D5-2CC2FD371763}"/>
    <cellStyle name="Normal 8 2 5 6" xfId="3746" xr:uid="{34B54E4E-F4B9-47D6-970D-96608F6E731E}"/>
    <cellStyle name="Normal 8 2 6" xfId="382" xr:uid="{7C0F3774-F482-443D-81FC-02BA013C9EBB}"/>
    <cellStyle name="Normal 8 2 6 2" xfId="781" xr:uid="{0027BE66-512F-470E-B92A-A255A3248FED}"/>
    <cellStyle name="Normal 8 2 6 2 2" xfId="2098" xr:uid="{7733E916-7FEA-44E2-9A53-E4C8ED021DC4}"/>
    <cellStyle name="Normal 8 2 6 2 2 2" xfId="2099" xr:uid="{1A1928B7-7E8A-4E6E-B368-5F51D6FED550}"/>
    <cellStyle name="Normal 8 2 6 2 3" xfId="2100" xr:uid="{B2CBB9D6-490E-4CC7-9D55-C1B55A893AFD}"/>
    <cellStyle name="Normal 8 2 6 2 4" xfId="3747" xr:uid="{CCDB569C-FD9D-4131-903D-9767A3E80DF6}"/>
    <cellStyle name="Normal 8 2 6 3" xfId="2101" xr:uid="{8B5DFFC2-7E9B-4E6E-81D3-E754049A7681}"/>
    <cellStyle name="Normal 8 2 6 3 2" xfId="2102" xr:uid="{BBC6CC52-F31D-4907-BF7B-7847588E4C03}"/>
    <cellStyle name="Normal 8 2 6 4" xfId="2103" xr:uid="{44247A6F-8E08-45A5-8F95-2CE62C534EC8}"/>
    <cellStyle name="Normal 8 2 6 5" xfId="3748" xr:uid="{66CBC35C-AE9A-47EB-981D-7E8728F0A12B}"/>
    <cellStyle name="Normal 8 2 7" xfId="782" xr:uid="{C06674F7-CFAE-4B7A-AA68-308D408BA812}"/>
    <cellStyle name="Normal 8 2 7 2" xfId="2104" xr:uid="{53392F04-4D10-458B-9FDA-F22413DB1B41}"/>
    <cellStyle name="Normal 8 2 7 2 2" xfId="2105" xr:uid="{192001FE-4C25-49E7-92AA-3254F90F0BAC}"/>
    <cellStyle name="Normal 8 2 7 3" xfId="2106" xr:uid="{F4CC0075-08C6-4C13-A94F-CE9051AE9073}"/>
    <cellStyle name="Normal 8 2 7 4" xfId="3749" xr:uid="{3BAEFEEA-194B-4C72-AFE0-7F0D0A799912}"/>
    <cellStyle name="Normal 8 2 8" xfId="2107" xr:uid="{4BD086CF-4BC1-4AE2-9CB4-A6B014E60ACD}"/>
    <cellStyle name="Normal 8 2 8 2" xfId="2108" xr:uid="{118F5BFF-AB3A-48D5-89FB-43615540846B}"/>
    <cellStyle name="Normal 8 2 8 3" xfId="3750" xr:uid="{9AFCEBF2-06B9-4C88-B645-0E8208354B46}"/>
    <cellStyle name="Normal 8 2 8 4" xfId="3751" xr:uid="{C10B4878-06EA-466F-B113-D7C9437A078E}"/>
    <cellStyle name="Normal 8 2 9" xfId="2109" xr:uid="{0AB77A3A-5A92-4380-B42C-9C174B95B194}"/>
    <cellStyle name="Normal 8 3" xfId="153" xr:uid="{86DCDF2A-DAE8-47AE-A9D6-F479098D0BA8}"/>
    <cellStyle name="Normal 8 3 10" xfId="3752" xr:uid="{8AE1DFB1-ABA4-4228-A18F-1BDDC57B4DA5}"/>
    <cellStyle name="Normal 8 3 11" xfId="3753" xr:uid="{8FBAF9D7-1D34-4120-A9A5-AAABD8E642B4}"/>
    <cellStyle name="Normal 8 3 2" xfId="154" xr:uid="{01BD869B-6CA9-474E-AEF6-416BC0C528E5}"/>
    <cellStyle name="Normal 8 3 2 2" xfId="155" xr:uid="{29597BF7-336E-4E0F-B16C-6906AAA99FAD}"/>
    <cellStyle name="Normal 8 3 2 2 2" xfId="383" xr:uid="{CDD98E47-BA59-446B-A9DF-7D4C374C4586}"/>
    <cellStyle name="Normal 8 3 2 2 2 2" xfId="783" xr:uid="{5C3D830B-EDA1-4A75-A528-10208C7D0EA9}"/>
    <cellStyle name="Normal 8 3 2 2 2 2 2" xfId="2110" xr:uid="{A31E5E99-146A-4B2A-8903-AFD1DDB48C10}"/>
    <cellStyle name="Normal 8 3 2 2 2 2 2 2" xfId="2111" xr:uid="{7E738BFA-3BA8-426A-9768-B31B24B97167}"/>
    <cellStyle name="Normal 8 3 2 2 2 2 3" xfId="2112" xr:uid="{57587196-95E3-4B3B-B110-78423C11000A}"/>
    <cellStyle name="Normal 8 3 2 2 2 2 4" xfId="3754" xr:uid="{508A6FC8-CEF1-4855-A036-D4837E5CED19}"/>
    <cellStyle name="Normal 8 3 2 2 2 3" xfId="2113" xr:uid="{70150F68-4C6F-49D8-AF58-BEE715D23305}"/>
    <cellStyle name="Normal 8 3 2 2 2 3 2" xfId="2114" xr:uid="{7724B630-A59F-4DD3-BC61-066B980D2B77}"/>
    <cellStyle name="Normal 8 3 2 2 2 3 3" xfId="3755" xr:uid="{A1F1A3B1-69F2-41D0-B8A3-65B690853801}"/>
    <cellStyle name="Normal 8 3 2 2 2 3 4" xfId="3756" xr:uid="{BDB5FCD3-A6AE-414D-93EF-4FF9B43F48EB}"/>
    <cellStyle name="Normal 8 3 2 2 2 4" xfId="2115" xr:uid="{745B721D-D2DD-4ED3-8BA3-FBB4ABD9B818}"/>
    <cellStyle name="Normal 8 3 2 2 2 5" xfId="3757" xr:uid="{C150D9C8-B301-4CE0-9821-65ACC888F43D}"/>
    <cellStyle name="Normal 8 3 2 2 2 6" xfId="3758" xr:uid="{8B7868EC-DC59-4E2D-AC92-EC906E5E4D4E}"/>
    <cellStyle name="Normal 8 3 2 2 3" xfId="784" xr:uid="{1FAC2019-A676-4F8B-B28C-20EA2BC6BCC4}"/>
    <cellStyle name="Normal 8 3 2 2 3 2" xfId="2116" xr:uid="{45F0AF7B-D1C4-44B5-83E3-6E4924726704}"/>
    <cellStyle name="Normal 8 3 2 2 3 2 2" xfId="2117" xr:uid="{FDB21DFA-BCEF-4026-9D6A-BB0568578486}"/>
    <cellStyle name="Normal 8 3 2 2 3 2 3" xfId="3759" xr:uid="{31A265B3-3D0C-44DE-A9B4-501C8C7B1624}"/>
    <cellStyle name="Normal 8 3 2 2 3 2 4" xfId="3760" xr:uid="{2A2E7A3A-0AD1-4606-BA86-B7DC8872DA8C}"/>
    <cellStyle name="Normal 8 3 2 2 3 3" xfId="2118" xr:uid="{DE2F20C4-E812-494D-AC8B-FDCF8B522911}"/>
    <cellStyle name="Normal 8 3 2 2 3 4" xfId="3761" xr:uid="{A186991A-BAEA-4BAC-B6AF-B51FA6CB96DB}"/>
    <cellStyle name="Normal 8 3 2 2 3 5" xfId="3762" xr:uid="{C9D37479-9D6D-497D-A540-F418917DE74E}"/>
    <cellStyle name="Normal 8 3 2 2 4" xfId="2119" xr:uid="{8F70E828-AFC4-4AA1-A185-F2046D434C80}"/>
    <cellStyle name="Normal 8 3 2 2 4 2" xfId="2120" xr:uid="{5C822B46-CFDD-4981-9971-5246A7DE65A0}"/>
    <cellStyle name="Normal 8 3 2 2 4 3" xfId="3763" xr:uid="{21693A1D-1A83-49F0-91E4-0443E311C4BA}"/>
    <cellStyle name="Normal 8 3 2 2 4 4" xfId="3764" xr:uid="{A730F0F3-3F10-444C-9B75-89DF6B41AF4A}"/>
    <cellStyle name="Normal 8 3 2 2 5" xfId="2121" xr:uid="{97FCD0A8-8CFD-448C-AA7E-81647606425F}"/>
    <cellStyle name="Normal 8 3 2 2 5 2" xfId="3765" xr:uid="{A83C952F-2111-4901-98C9-1D3575BEFC98}"/>
    <cellStyle name="Normal 8 3 2 2 5 3" xfId="3766" xr:uid="{C9893629-8321-4C2F-AEDD-65C4777525FC}"/>
    <cellStyle name="Normal 8 3 2 2 5 4" xfId="3767" xr:uid="{8695D165-7328-4712-A3E4-94A421CDB01C}"/>
    <cellStyle name="Normal 8 3 2 2 6" xfId="3768" xr:uid="{A4A4B6CF-C974-4A64-9374-6A7E2133F1EF}"/>
    <cellStyle name="Normal 8 3 2 2 7" xfId="3769" xr:uid="{2230D5D7-8343-4089-8AC9-AEA33576A3F0}"/>
    <cellStyle name="Normal 8 3 2 2 8" xfId="3770" xr:uid="{7790B4E3-09E9-45F9-9307-0CCABEC50BB9}"/>
    <cellStyle name="Normal 8 3 2 3" xfId="384" xr:uid="{3E59BE94-EE98-4D76-9C1E-34FD86057A73}"/>
    <cellStyle name="Normal 8 3 2 3 2" xfId="785" xr:uid="{B5B936E7-DDEA-4F04-BBDB-2D9F411473A4}"/>
    <cellStyle name="Normal 8 3 2 3 2 2" xfId="786" xr:uid="{007A2F4F-CF0C-44DC-9171-393E52D2DC11}"/>
    <cellStyle name="Normal 8 3 2 3 2 2 2" xfId="2122" xr:uid="{60D76BA5-DAE7-4FF5-A478-8CBBF4A3D524}"/>
    <cellStyle name="Normal 8 3 2 3 2 2 2 2" xfId="2123" xr:uid="{9309DF2B-1A00-4C5F-B7E2-A1CBD199CBF4}"/>
    <cellStyle name="Normal 8 3 2 3 2 2 3" xfId="2124" xr:uid="{9E80DC2E-6E34-42E0-AFA2-929FB0FEB273}"/>
    <cellStyle name="Normal 8 3 2 3 2 3" xfId="2125" xr:uid="{221D0DDA-8900-4BDE-BBC4-29B250051C94}"/>
    <cellStyle name="Normal 8 3 2 3 2 3 2" xfId="2126" xr:uid="{23BB2BBA-8EAF-4FD9-9F5C-A58CE2C29B56}"/>
    <cellStyle name="Normal 8 3 2 3 2 4" xfId="2127" xr:uid="{A3407819-3A55-4D65-A134-474E31706059}"/>
    <cellStyle name="Normal 8 3 2 3 3" xfId="787" xr:uid="{372A9AD0-8D84-482C-9354-2DE839422173}"/>
    <cellStyle name="Normal 8 3 2 3 3 2" xfId="2128" xr:uid="{4189665A-BD88-4264-9D4E-F7AE5F6AA5C1}"/>
    <cellStyle name="Normal 8 3 2 3 3 2 2" xfId="2129" xr:uid="{8FCA7B34-559E-4EC0-8628-D98BA43D7E7F}"/>
    <cellStyle name="Normal 8 3 2 3 3 3" xfId="2130" xr:uid="{624DA8A2-9DE9-4108-943D-131A9775D2E2}"/>
    <cellStyle name="Normal 8 3 2 3 3 4" xfId="3771" xr:uid="{223C8491-8181-4581-9A09-ED38D3ED4AFA}"/>
    <cellStyle name="Normal 8 3 2 3 4" xfId="2131" xr:uid="{44430D40-94FF-465D-ABBF-9945FB0C69C7}"/>
    <cellStyle name="Normal 8 3 2 3 4 2" xfId="2132" xr:uid="{6E2C99D2-3562-47E9-A913-7467407FBCB4}"/>
    <cellStyle name="Normal 8 3 2 3 5" xfId="2133" xr:uid="{1F09E4AE-17DE-4DDF-B54F-5A64B1F52A58}"/>
    <cellStyle name="Normal 8 3 2 3 6" xfId="3772" xr:uid="{7EA5B2AB-D858-452A-8B81-1ACA2F290CAE}"/>
    <cellStyle name="Normal 8 3 2 4" xfId="385" xr:uid="{CE22DB6D-6EF7-4E1C-9EAD-1669E48943C1}"/>
    <cellStyle name="Normal 8 3 2 4 2" xfId="788" xr:uid="{E744D6E7-350A-43C4-84E7-C5200BBD2AFA}"/>
    <cellStyle name="Normal 8 3 2 4 2 2" xfId="2134" xr:uid="{26398D8A-AA30-44A9-8BE2-EB30DC953CEA}"/>
    <cellStyle name="Normal 8 3 2 4 2 2 2" xfId="2135" xr:uid="{47FCDAE4-4F53-4A47-AAD7-E150FFF43DA7}"/>
    <cellStyle name="Normal 8 3 2 4 2 3" xfId="2136" xr:uid="{4E6A119A-A30B-4339-9390-8001D6A5988B}"/>
    <cellStyle name="Normal 8 3 2 4 2 4" xfId="3773" xr:uid="{600C4A9E-F0F1-4BD7-ACB7-6E3A9079D460}"/>
    <cellStyle name="Normal 8 3 2 4 3" xfId="2137" xr:uid="{BF29F000-9A0E-4BC7-96E6-EB9627B0B34D}"/>
    <cellStyle name="Normal 8 3 2 4 3 2" xfId="2138" xr:uid="{0C59F7D0-9C1F-4E00-A1B0-FBD1FC6D41A4}"/>
    <cellStyle name="Normal 8 3 2 4 4" xfId="2139" xr:uid="{47AA50A3-8D95-4EC4-86D3-645DE477A070}"/>
    <cellStyle name="Normal 8 3 2 4 5" xfId="3774" xr:uid="{91A68C10-0114-4E97-A4B2-3DF75293568B}"/>
    <cellStyle name="Normal 8 3 2 5" xfId="386" xr:uid="{C72EAAF1-F4E0-49AC-BEC4-D46A7522635F}"/>
    <cellStyle name="Normal 8 3 2 5 2" xfId="2140" xr:uid="{E7B2CFF4-0FD5-4BD3-BC6B-EB33ADCB9994}"/>
    <cellStyle name="Normal 8 3 2 5 2 2" xfId="2141" xr:uid="{4560B574-686C-4143-AF02-0FAEBC0560B3}"/>
    <cellStyle name="Normal 8 3 2 5 3" xfId="2142" xr:uid="{9641E773-62BE-4DBD-8194-04A98DDB1FC7}"/>
    <cellStyle name="Normal 8 3 2 5 4" xfId="3775" xr:uid="{EB2CAC55-5142-4BCB-8D54-BD1981020304}"/>
    <cellStyle name="Normal 8 3 2 6" xfId="2143" xr:uid="{A96C2C4B-FCFD-4EBA-A3F8-AA08B4183030}"/>
    <cellStyle name="Normal 8 3 2 6 2" xfId="2144" xr:uid="{54411115-3AC4-4D0A-80F5-FA075E7C0667}"/>
    <cellStyle name="Normal 8 3 2 6 3" xfId="3776" xr:uid="{984A7485-6262-47A8-8867-7BC253AC98B7}"/>
    <cellStyle name="Normal 8 3 2 6 4" xfId="3777" xr:uid="{A8AD4A68-2374-428F-9E33-80E3073E2821}"/>
    <cellStyle name="Normal 8 3 2 7" xfId="2145" xr:uid="{37AEB16C-DD04-4D78-B282-3E6ABBC128BD}"/>
    <cellStyle name="Normal 8 3 2 8" xfId="3778" xr:uid="{3263F835-6938-4453-B65C-E993B5B2AFDA}"/>
    <cellStyle name="Normal 8 3 2 9" xfId="3779" xr:uid="{5380696C-7D46-49F6-B3DA-27F40A7F8025}"/>
    <cellStyle name="Normal 8 3 3" xfId="156" xr:uid="{A35D3118-AA23-40BC-AF70-115178C1A295}"/>
    <cellStyle name="Normal 8 3 3 2" xfId="157" xr:uid="{1C96C731-4A75-40CB-BFDC-B5969EFBDAA7}"/>
    <cellStyle name="Normal 8 3 3 2 2" xfId="789" xr:uid="{632EA661-1161-45A2-9590-B5D60DEC578D}"/>
    <cellStyle name="Normal 8 3 3 2 2 2" xfId="2146" xr:uid="{36415F1A-F2CB-4D22-A3D0-8741BB32B5EF}"/>
    <cellStyle name="Normal 8 3 3 2 2 2 2" xfId="2147" xr:uid="{587507A5-37FD-4E6C-A335-3AAEB2EA3A63}"/>
    <cellStyle name="Normal 8 3 3 2 2 2 2 2" xfId="4492" xr:uid="{67145473-B52A-47FC-ACA5-D38966EE00EF}"/>
    <cellStyle name="Normal 8 3 3 2 2 2 3" xfId="4493" xr:uid="{7B5EBDD7-6C33-4201-A18F-1DD7BD066FCE}"/>
    <cellStyle name="Normal 8 3 3 2 2 3" xfId="2148" xr:uid="{967C1E0B-624C-4A7A-AE0A-651BC2364A3A}"/>
    <cellStyle name="Normal 8 3 3 2 2 3 2" xfId="4494" xr:uid="{F07BA8F6-64D6-4557-A967-886F4B1ADCFC}"/>
    <cellStyle name="Normal 8 3 3 2 2 4" xfId="3780" xr:uid="{0EF0D992-1FB1-41F2-B904-02D5859C7AAC}"/>
    <cellStyle name="Normal 8 3 3 2 3" xfId="2149" xr:uid="{B635DDCA-92F3-4D4A-A008-CA22581C013C}"/>
    <cellStyle name="Normal 8 3 3 2 3 2" xfId="2150" xr:uid="{A44332DF-85D0-4D89-9F56-06CD285ADCAB}"/>
    <cellStyle name="Normal 8 3 3 2 3 2 2" xfId="4495" xr:uid="{A86E8661-053B-4E10-B763-68CFA06F1E33}"/>
    <cellStyle name="Normal 8 3 3 2 3 3" xfId="3781" xr:uid="{440C45F1-448B-49DF-87AA-FA9BE1799075}"/>
    <cellStyle name="Normal 8 3 3 2 3 4" xfId="3782" xr:uid="{EA5F43CE-2405-4562-85CC-C741D5348594}"/>
    <cellStyle name="Normal 8 3 3 2 4" xfId="2151" xr:uid="{18BE44A1-9925-474B-AC11-E06D3FABF3D9}"/>
    <cellStyle name="Normal 8 3 3 2 4 2" xfId="4496" xr:uid="{F16D1EA4-1B79-49F7-89A8-4AD8FC455AEE}"/>
    <cellStyle name="Normal 8 3 3 2 5" xfId="3783" xr:uid="{89B89FC8-BBE9-4B17-9CAB-3D942FA44A09}"/>
    <cellStyle name="Normal 8 3 3 2 6" xfId="3784" xr:uid="{3695E342-FA48-4104-9AB2-52C90F17A517}"/>
    <cellStyle name="Normal 8 3 3 3" xfId="387" xr:uid="{0AC2DEF1-8D29-4B4C-9E72-4E311DD3AE79}"/>
    <cellStyle name="Normal 8 3 3 3 2" xfId="2152" xr:uid="{6A04BC21-60E2-4514-A210-32716A394EFC}"/>
    <cellStyle name="Normal 8 3 3 3 2 2" xfId="2153" xr:uid="{D02A12D4-C251-4A49-8D74-5B26523566EC}"/>
    <cellStyle name="Normal 8 3 3 3 2 2 2" xfId="4497" xr:uid="{686967AC-0633-45BA-AC84-BC745AC6CC6D}"/>
    <cellStyle name="Normal 8 3 3 3 2 3" xfId="3785" xr:uid="{BF0500CD-1EED-4450-A592-86C55B96970F}"/>
    <cellStyle name="Normal 8 3 3 3 2 4" xfId="3786" xr:uid="{8DFE0D3A-E1B6-44F2-8DF7-7FF6646B77FA}"/>
    <cellStyle name="Normal 8 3 3 3 3" xfId="2154" xr:uid="{145E5CA6-4E66-4C9D-96B8-5251C785ECBE}"/>
    <cellStyle name="Normal 8 3 3 3 3 2" xfId="4498" xr:uid="{660E594B-6F2E-43E1-865F-FCD1E6550BD0}"/>
    <cellStyle name="Normal 8 3 3 3 4" xfId="3787" xr:uid="{7FC5216E-30F0-4610-9BCC-6B86A406BC62}"/>
    <cellStyle name="Normal 8 3 3 3 5" xfId="3788" xr:uid="{8A46C577-C6DD-4F06-B4BA-69FA44A8D35D}"/>
    <cellStyle name="Normal 8 3 3 4" xfId="2155" xr:uid="{43C9C507-8BE2-438B-8320-0CFDCC8A656F}"/>
    <cellStyle name="Normal 8 3 3 4 2" xfId="2156" xr:uid="{649BEF83-E914-4D53-B12F-F6B823242384}"/>
    <cellStyle name="Normal 8 3 3 4 2 2" xfId="4499" xr:uid="{0C448AB5-738E-40C3-BF0C-C382782DE3C0}"/>
    <cellStyle name="Normal 8 3 3 4 3" xfId="3789" xr:uid="{3EBBEEB6-AD33-4D90-A5B6-691525A1955E}"/>
    <cellStyle name="Normal 8 3 3 4 4" xfId="3790" xr:uid="{C1B99535-AF49-43FD-AEA0-DE962848E7B7}"/>
    <cellStyle name="Normal 8 3 3 5" xfId="2157" xr:uid="{61941CEE-41D9-4C48-94BA-B7FE2F348180}"/>
    <cellStyle name="Normal 8 3 3 5 2" xfId="3791" xr:uid="{C7F2B511-7482-40EC-AE16-58FC7BDC3275}"/>
    <cellStyle name="Normal 8 3 3 5 3" xfId="3792" xr:uid="{48DF0B82-250F-4685-A6F7-3D281C625B7E}"/>
    <cellStyle name="Normal 8 3 3 5 4" xfId="3793" xr:uid="{27FD7CBD-4AD2-41BA-A805-EC68259E0B92}"/>
    <cellStyle name="Normal 8 3 3 6" xfId="3794" xr:uid="{7551B5F7-1EF1-4484-919D-A4B808E65C0A}"/>
    <cellStyle name="Normal 8 3 3 7" xfId="3795" xr:uid="{4F24B941-A41F-46B3-8DAC-416298A52945}"/>
    <cellStyle name="Normal 8 3 3 8" xfId="3796" xr:uid="{E7E64E6A-F561-471E-A45D-0F414555F824}"/>
    <cellStyle name="Normal 8 3 4" xfId="158" xr:uid="{00A0CB9A-671F-4192-A78E-03B0730A6D30}"/>
    <cellStyle name="Normal 8 3 4 2" xfId="790" xr:uid="{B349B496-2EC3-4A7C-BD0B-2FF8F5588BEC}"/>
    <cellStyle name="Normal 8 3 4 2 2" xfId="791" xr:uid="{3BDF9C10-3989-462C-935C-7FF5C335D9BB}"/>
    <cellStyle name="Normal 8 3 4 2 2 2" xfId="2158" xr:uid="{18BD2B9A-4345-4754-B293-1DF5E7C11F1F}"/>
    <cellStyle name="Normal 8 3 4 2 2 2 2" xfId="2159" xr:uid="{55291245-CCBF-4473-855B-77CBED99DD0B}"/>
    <cellStyle name="Normal 8 3 4 2 2 3" xfId="2160" xr:uid="{17D9A51C-6C49-44B5-8AA2-6BD94CB22494}"/>
    <cellStyle name="Normal 8 3 4 2 2 4" xfId="3797" xr:uid="{7B01796E-E8C7-4CF2-B99E-CCA97B67759F}"/>
    <cellStyle name="Normal 8 3 4 2 3" xfId="2161" xr:uid="{1A6766BD-A0EF-4605-84CC-CCCB9EFD8415}"/>
    <cellStyle name="Normal 8 3 4 2 3 2" xfId="2162" xr:uid="{8E45983F-C429-43C6-98C0-6BF654B426C6}"/>
    <cellStyle name="Normal 8 3 4 2 4" xfId="2163" xr:uid="{DFDBF351-FD09-4E55-8055-599E8C180391}"/>
    <cellStyle name="Normal 8 3 4 2 5" xfId="3798" xr:uid="{ACC916D8-FDB1-4ED5-BC32-64C5EFDA0F26}"/>
    <cellStyle name="Normal 8 3 4 3" xfId="792" xr:uid="{DA26476E-AF63-4650-A0A8-46146053D4AF}"/>
    <cellStyle name="Normal 8 3 4 3 2" xfId="2164" xr:uid="{1C26FA0E-7B4B-484A-8043-DF4E74D02401}"/>
    <cellStyle name="Normal 8 3 4 3 2 2" xfId="2165" xr:uid="{1F1146AA-1984-4A36-9A92-600695570BA9}"/>
    <cellStyle name="Normal 8 3 4 3 3" xfId="2166" xr:uid="{EC2EFD2E-730C-4EB0-881C-4A12D6FE93EB}"/>
    <cellStyle name="Normal 8 3 4 3 4" xfId="3799" xr:uid="{54F74789-FFBC-4CA2-813F-2A43218AB030}"/>
    <cellStyle name="Normal 8 3 4 4" xfId="2167" xr:uid="{7F9EEAB1-F1AA-44F4-B976-DFC5AA29DBAB}"/>
    <cellStyle name="Normal 8 3 4 4 2" xfId="2168" xr:uid="{4F93CB38-8FB3-4CB0-B906-45123AE5CB23}"/>
    <cellStyle name="Normal 8 3 4 4 3" xfId="3800" xr:uid="{AAF3077D-C12C-4D6D-9E46-24DE0EE43179}"/>
    <cellStyle name="Normal 8 3 4 4 4" xfId="3801" xr:uid="{85FD5E89-DB2F-467C-AA6B-698D4C7B8838}"/>
    <cellStyle name="Normal 8 3 4 5" xfId="2169" xr:uid="{9BEB3CB2-4F99-40BF-BD00-AFFD018B89D1}"/>
    <cellStyle name="Normal 8 3 4 6" xfId="3802" xr:uid="{94972997-1051-4FFD-96FF-1D0923D279E7}"/>
    <cellStyle name="Normal 8 3 4 7" xfId="3803" xr:uid="{30EB28EF-4EA8-4E09-A39C-C1385C142FFB}"/>
    <cellStyle name="Normal 8 3 5" xfId="388" xr:uid="{E439695D-893B-4F14-BD49-E68B5F30E238}"/>
    <cellStyle name="Normal 8 3 5 2" xfId="793" xr:uid="{B74AE669-7819-4A23-8A07-FE4736C46DAE}"/>
    <cellStyle name="Normal 8 3 5 2 2" xfId="2170" xr:uid="{2EC0C4F0-35DF-44DB-805F-4FE200DFE910}"/>
    <cellStyle name="Normal 8 3 5 2 2 2" xfId="2171" xr:uid="{75D993D1-4485-4CF6-A531-22E11D2751F8}"/>
    <cellStyle name="Normal 8 3 5 2 3" xfId="2172" xr:uid="{D8226F3B-CBE7-4074-B280-D8CA3D841DE7}"/>
    <cellStyle name="Normal 8 3 5 2 4" xfId="3804" xr:uid="{219DCDB5-FA0F-4AA6-A94E-0EDFD5659D70}"/>
    <cellStyle name="Normal 8 3 5 3" xfId="2173" xr:uid="{19BB2D8D-173E-4EEC-85AC-8C0352B06F6B}"/>
    <cellStyle name="Normal 8 3 5 3 2" xfId="2174" xr:uid="{702F2EF1-06D7-48DB-8EC8-04E0FD6ED0D3}"/>
    <cellStyle name="Normal 8 3 5 3 3" xfId="3805" xr:uid="{F4566E8F-394E-4B17-A175-B40D0C5BF903}"/>
    <cellStyle name="Normal 8 3 5 3 4" xfId="3806" xr:uid="{BA2827DA-02C0-4193-97C0-98D99131A9E0}"/>
    <cellStyle name="Normal 8 3 5 4" xfId="2175" xr:uid="{23F5FE23-5299-406A-B5E4-1B97F4FC5DF8}"/>
    <cellStyle name="Normal 8 3 5 5" xfId="3807" xr:uid="{C71D33EC-7BF7-4CB5-8338-889FB828E8AB}"/>
    <cellStyle name="Normal 8 3 5 6" xfId="3808" xr:uid="{EF1686DB-92ED-455D-A88A-567D57125956}"/>
    <cellStyle name="Normal 8 3 6" xfId="389" xr:uid="{725E857B-41E4-4451-8FD3-7DF6EC1D40E7}"/>
    <cellStyle name="Normal 8 3 6 2" xfId="2176" xr:uid="{65F08083-321B-4770-A050-7F833CCE8D70}"/>
    <cellStyle name="Normal 8 3 6 2 2" xfId="2177" xr:uid="{48BED43C-E559-4007-8CD7-82D376EC4AFB}"/>
    <cellStyle name="Normal 8 3 6 2 3" xfId="3809" xr:uid="{22D326FE-C393-4FC0-9924-3E2A7AD0323F}"/>
    <cellStyle name="Normal 8 3 6 2 4" xfId="3810" xr:uid="{B3CB5C90-DD88-492C-83E6-F40F9A2E63D4}"/>
    <cellStyle name="Normal 8 3 6 3" xfId="2178" xr:uid="{7A392CE8-251F-4F67-8F0C-F431261CB540}"/>
    <cellStyle name="Normal 8 3 6 4" xfId="3811" xr:uid="{4B858454-89EC-4B3A-B667-6EA7BEFEB069}"/>
    <cellStyle name="Normal 8 3 6 5" xfId="3812" xr:uid="{2CDD1E58-3AA8-46F4-88EA-31C5EFBE497C}"/>
    <cellStyle name="Normal 8 3 7" xfId="2179" xr:uid="{17D8A662-F56C-47B3-99CA-F2BA5C3B20A6}"/>
    <cellStyle name="Normal 8 3 7 2" xfId="2180" xr:uid="{38C4721E-2839-479E-A95D-7AA859165942}"/>
    <cellStyle name="Normal 8 3 7 3" xfId="3813" xr:uid="{4D748ED7-582B-4981-8785-CDE358B30B31}"/>
    <cellStyle name="Normal 8 3 7 4" xfId="3814" xr:uid="{74755F38-693C-4A1C-85F3-FD90A00F5061}"/>
    <cellStyle name="Normal 8 3 8" xfId="2181" xr:uid="{93D1A04A-48D2-4248-96D5-E304265B5DD9}"/>
    <cellStyle name="Normal 8 3 8 2" xfId="3815" xr:uid="{DA5AF7CC-33CA-46AB-A17E-FEF43CD5616B}"/>
    <cellStyle name="Normal 8 3 8 3" xfId="3816" xr:uid="{2543DFED-A06B-4A61-B561-7225251137F3}"/>
    <cellStyle name="Normal 8 3 8 4" xfId="3817" xr:uid="{C2C9A891-B575-4797-9EC9-95E034F224E2}"/>
    <cellStyle name="Normal 8 3 9" xfId="3818" xr:uid="{1D33BBC6-089B-498E-9935-87C6BC343BE9}"/>
    <cellStyle name="Normal 8 4" xfId="159" xr:uid="{597A13D6-BE73-4FF5-A2CB-ACC17B758A2D}"/>
    <cellStyle name="Normal 8 4 10" xfId="3819" xr:uid="{67675C0F-C64E-4C98-89E5-898336D93376}"/>
    <cellStyle name="Normal 8 4 11" xfId="3820" xr:uid="{159C0DEA-C586-45E1-9851-14E8A2DAB245}"/>
    <cellStyle name="Normal 8 4 2" xfId="160" xr:uid="{AC6A798E-DDAC-4537-8742-BF238ECD1F4D}"/>
    <cellStyle name="Normal 8 4 2 2" xfId="390" xr:uid="{9E449EB7-1850-4A86-A60A-1AD1FB5481AB}"/>
    <cellStyle name="Normal 8 4 2 2 2" xfId="794" xr:uid="{AB5243C1-66F7-4244-8A38-ECD4EF93C23B}"/>
    <cellStyle name="Normal 8 4 2 2 2 2" xfId="795" xr:uid="{D18915D1-2CCC-4382-AA99-D54B1993A039}"/>
    <cellStyle name="Normal 8 4 2 2 2 2 2" xfId="2182" xr:uid="{F0644747-F096-4020-9ABE-FAFE4DBF23C8}"/>
    <cellStyle name="Normal 8 4 2 2 2 2 3" xfId="3821" xr:uid="{C2CAEFBD-5C8A-41A4-92F4-2F98C134CB03}"/>
    <cellStyle name="Normal 8 4 2 2 2 2 4" xfId="3822" xr:uid="{E22D48D5-8C4C-4366-BFFD-4811841564C0}"/>
    <cellStyle name="Normal 8 4 2 2 2 3" xfId="2183" xr:uid="{8C2F7A74-DC87-46CA-9478-884353186D04}"/>
    <cellStyle name="Normal 8 4 2 2 2 3 2" xfId="3823" xr:uid="{D2C2937D-2B27-4BE9-A05D-F707A9B3A80E}"/>
    <cellStyle name="Normal 8 4 2 2 2 3 3" xfId="3824" xr:uid="{9CD5611D-3324-4994-A999-AD9643965DC4}"/>
    <cellStyle name="Normal 8 4 2 2 2 3 4" xfId="3825" xr:uid="{2A56D2E1-FA9B-4DAC-A87F-0661F013D3B5}"/>
    <cellStyle name="Normal 8 4 2 2 2 4" xfId="3826" xr:uid="{D9DAF87E-D102-42E6-9E9C-1B78905C056C}"/>
    <cellStyle name="Normal 8 4 2 2 2 5" xfId="3827" xr:uid="{0D85DA4C-C894-4F4B-B0CD-7AB0FF0B135D}"/>
    <cellStyle name="Normal 8 4 2 2 2 6" xfId="3828" xr:uid="{AF6E2C22-7F97-443C-8C8E-4A67CBAC9F3A}"/>
    <cellStyle name="Normal 8 4 2 2 3" xfId="796" xr:uid="{327AA021-8B54-4816-A415-74133B126791}"/>
    <cellStyle name="Normal 8 4 2 2 3 2" xfId="2184" xr:uid="{80C999A9-4B2E-41C8-B398-96513AA11D66}"/>
    <cellStyle name="Normal 8 4 2 2 3 2 2" xfId="3829" xr:uid="{06A15BEF-126C-4F14-91E6-687833213EBB}"/>
    <cellStyle name="Normal 8 4 2 2 3 2 3" xfId="3830" xr:uid="{1470A08D-8F0F-4E75-9A0D-F3C7954A4909}"/>
    <cellStyle name="Normal 8 4 2 2 3 2 4" xfId="3831" xr:uid="{93AC0691-438F-49EB-84B0-8EDED59132EF}"/>
    <cellStyle name="Normal 8 4 2 2 3 3" xfId="3832" xr:uid="{CEDFCABE-8C54-4A04-8F24-5BBED7387918}"/>
    <cellStyle name="Normal 8 4 2 2 3 4" xfId="3833" xr:uid="{C6D4B0DD-A657-496E-983D-13CDB6B94738}"/>
    <cellStyle name="Normal 8 4 2 2 3 5" xfId="3834" xr:uid="{F9A428E0-9206-471B-87CE-CAB5CA2A3B1C}"/>
    <cellStyle name="Normal 8 4 2 2 4" xfId="2185" xr:uid="{C9B09633-D827-48B5-8078-482CB548249A}"/>
    <cellStyle name="Normal 8 4 2 2 4 2" xfId="3835" xr:uid="{0143C76D-281C-4690-AF92-46B8C861BDE8}"/>
    <cellStyle name="Normal 8 4 2 2 4 3" xfId="3836" xr:uid="{913B8E11-D06C-44BA-8DCD-6BEA6F9168ED}"/>
    <cellStyle name="Normal 8 4 2 2 4 4" xfId="3837" xr:uid="{78237884-B218-4DEB-AD63-3BFFC19E3145}"/>
    <cellStyle name="Normal 8 4 2 2 5" xfId="3838" xr:uid="{97E16BAA-A489-4605-B7A3-D9EF0D4FFE70}"/>
    <cellStyle name="Normal 8 4 2 2 5 2" xfId="3839" xr:uid="{C96459E8-7A4F-46FF-9952-CDC7FEAACAA5}"/>
    <cellStyle name="Normal 8 4 2 2 5 3" xfId="3840" xr:uid="{4FE1C6F7-F448-423E-AF50-9866B1B6D742}"/>
    <cellStyle name="Normal 8 4 2 2 5 4" xfId="3841" xr:uid="{C49265FE-405A-460F-848D-074B60A930A5}"/>
    <cellStyle name="Normal 8 4 2 2 6" xfId="3842" xr:uid="{C2967C22-A29A-4939-94D3-CEB40F523B98}"/>
    <cellStyle name="Normal 8 4 2 2 7" xfId="3843" xr:uid="{EF0EEC25-073F-4656-BDB0-FBCB506DD406}"/>
    <cellStyle name="Normal 8 4 2 2 8" xfId="3844" xr:uid="{DEBFFE7E-77B9-43EC-9224-32B66578F63C}"/>
    <cellStyle name="Normal 8 4 2 3" xfId="797" xr:uid="{5FAEF756-F22E-49AD-B62D-35200246F61F}"/>
    <cellStyle name="Normal 8 4 2 3 2" xfId="798" xr:uid="{9C553C16-ABB1-4F80-9657-CFE102CE4DBF}"/>
    <cellStyle name="Normal 8 4 2 3 2 2" xfId="799" xr:uid="{A713D435-363D-4962-A4EF-5DD783CA13BE}"/>
    <cellStyle name="Normal 8 4 2 3 2 3" xfId="3845" xr:uid="{A267BBAE-9488-4C51-B7E7-C276F4559DD0}"/>
    <cellStyle name="Normal 8 4 2 3 2 4" xfId="3846" xr:uid="{B2C560FC-05FD-4860-839A-3252AFDD9CE7}"/>
    <cellStyle name="Normal 8 4 2 3 3" xfId="800" xr:uid="{892D7989-9DC0-4FF8-A6C9-B9C79287307B}"/>
    <cellStyle name="Normal 8 4 2 3 3 2" xfId="3847" xr:uid="{D930C010-71C8-4026-9712-E4927921D966}"/>
    <cellStyle name="Normal 8 4 2 3 3 3" xfId="3848" xr:uid="{013EDF48-285E-4399-A552-E7ACEBCB16E5}"/>
    <cellStyle name="Normal 8 4 2 3 3 4" xfId="3849" xr:uid="{94AC1336-7966-47C8-9F5E-502390328812}"/>
    <cellStyle name="Normal 8 4 2 3 4" xfId="3850" xr:uid="{1FB94896-4C46-4330-9583-50781E396CD7}"/>
    <cellStyle name="Normal 8 4 2 3 5" xfId="3851" xr:uid="{276CC78F-B280-4F7D-AB01-F7F3B5D476EE}"/>
    <cellStyle name="Normal 8 4 2 3 6" xfId="3852" xr:uid="{A662E3AA-FD89-4D38-9061-53A0B4D7C6EA}"/>
    <cellStyle name="Normal 8 4 2 4" xfId="801" xr:uid="{81827598-7649-459C-92EC-EEE7CDCCBE74}"/>
    <cellStyle name="Normal 8 4 2 4 2" xfId="802" xr:uid="{77ADAC57-2E40-4156-8F10-3FE9435ED8C9}"/>
    <cellStyle name="Normal 8 4 2 4 2 2" xfId="3853" xr:uid="{28AB2016-73BC-42CD-AD4D-BA31F22DC26E}"/>
    <cellStyle name="Normal 8 4 2 4 2 3" xfId="3854" xr:uid="{CAEEE3C9-8855-4F7F-B899-628EAD8DFEA6}"/>
    <cellStyle name="Normal 8 4 2 4 2 4" xfId="3855" xr:uid="{D65E7865-2E78-49E2-A277-9CAFFA69FFE3}"/>
    <cellStyle name="Normal 8 4 2 4 3" xfId="3856" xr:uid="{6C9228BD-21A3-4FE3-8431-568CA2EBC050}"/>
    <cellStyle name="Normal 8 4 2 4 4" xfId="3857" xr:uid="{76C415BA-1B04-4A17-8A9B-8A26B3BB2801}"/>
    <cellStyle name="Normal 8 4 2 4 5" xfId="3858" xr:uid="{70534AAD-E8FB-4B52-989D-411412F3B1CC}"/>
    <cellStyle name="Normal 8 4 2 5" xfId="803" xr:uid="{1C905D01-9849-4B43-BFA9-9827A3B1B76D}"/>
    <cellStyle name="Normal 8 4 2 5 2" xfId="3859" xr:uid="{33964561-F0E0-406D-89AB-CF49A33202B2}"/>
    <cellStyle name="Normal 8 4 2 5 3" xfId="3860" xr:uid="{90476A44-504E-4A9E-AA6A-840173660CAE}"/>
    <cellStyle name="Normal 8 4 2 5 4" xfId="3861" xr:uid="{9D342438-AC85-4EC6-9A79-1C361E3A0C63}"/>
    <cellStyle name="Normal 8 4 2 6" xfId="3862" xr:uid="{97A126EA-8334-4EFC-B26F-3E94C8E8BC15}"/>
    <cellStyle name="Normal 8 4 2 6 2" xfId="3863" xr:uid="{3B8B05EB-FB89-469E-B785-417470BE0793}"/>
    <cellStyle name="Normal 8 4 2 6 3" xfId="3864" xr:uid="{9138E283-0B11-4E0D-9A1F-0E337D093590}"/>
    <cellStyle name="Normal 8 4 2 6 4" xfId="3865" xr:uid="{09D912C1-EF8A-4FBC-A33B-8F24045674A9}"/>
    <cellStyle name="Normal 8 4 2 7" xfId="3866" xr:uid="{7001A9F7-987C-4E32-A9E4-90F9DAA60C15}"/>
    <cellStyle name="Normal 8 4 2 8" xfId="3867" xr:uid="{05A27F86-04DE-4984-B427-47CC3C6AD74D}"/>
    <cellStyle name="Normal 8 4 2 9" xfId="3868" xr:uid="{34C5EEED-A2BE-4CCF-92FE-DA81411CFF3C}"/>
    <cellStyle name="Normal 8 4 3" xfId="391" xr:uid="{08BBD603-4BCF-4201-975D-81C833425B54}"/>
    <cellStyle name="Normal 8 4 3 2" xfId="804" xr:uid="{515951A3-C48B-419F-9295-2BC63171D748}"/>
    <cellStyle name="Normal 8 4 3 2 2" xfId="805" xr:uid="{1F421B23-80D6-4A85-AA42-460CD9448650}"/>
    <cellStyle name="Normal 8 4 3 2 2 2" xfId="2186" xr:uid="{EA61C718-EFD4-41B4-A5B8-9D99AAD78ACF}"/>
    <cellStyle name="Normal 8 4 3 2 2 2 2" xfId="2187" xr:uid="{77D4A2B7-7141-40D3-9F62-588CB90B5A2F}"/>
    <cellStyle name="Normal 8 4 3 2 2 3" xfId="2188" xr:uid="{BEA02A60-6BC7-4225-AEBB-97369DB654D1}"/>
    <cellStyle name="Normal 8 4 3 2 2 4" xfId="3869" xr:uid="{BB6A978B-3FD6-4534-8729-BD630F499738}"/>
    <cellStyle name="Normal 8 4 3 2 3" xfId="2189" xr:uid="{B2CA186D-2ED8-4FE7-BB95-0DA4E54BF731}"/>
    <cellStyle name="Normal 8 4 3 2 3 2" xfId="2190" xr:uid="{83848199-0641-4FC5-ACE8-ADD5B040E086}"/>
    <cellStyle name="Normal 8 4 3 2 3 3" xfId="3870" xr:uid="{47064A32-E03E-4022-A22B-E5A8F3F18344}"/>
    <cellStyle name="Normal 8 4 3 2 3 4" xfId="3871" xr:uid="{FE55D965-C70F-40C7-9D89-5D8FD3F57C88}"/>
    <cellStyle name="Normal 8 4 3 2 4" xfId="2191" xr:uid="{53CFE265-966D-4AA5-90B2-E5242B2B93E8}"/>
    <cellStyle name="Normal 8 4 3 2 5" xfId="3872" xr:uid="{89601E7D-03B8-44C6-94C6-00E26A382F94}"/>
    <cellStyle name="Normal 8 4 3 2 6" xfId="3873" xr:uid="{4206153E-400C-4192-A08A-EECA495781A5}"/>
    <cellStyle name="Normal 8 4 3 3" xfId="806" xr:uid="{D47DAA27-DA64-4CB5-AA73-106C963A88E2}"/>
    <cellStyle name="Normal 8 4 3 3 2" xfId="2192" xr:uid="{28BFB545-5F8D-415E-872A-B4D609D92D38}"/>
    <cellStyle name="Normal 8 4 3 3 2 2" xfId="2193" xr:uid="{A40FE834-CA4C-4EAA-A4D9-B9F4DEE2C6F8}"/>
    <cellStyle name="Normal 8 4 3 3 2 3" xfId="3874" xr:uid="{B12B5768-FDAB-49F1-A7D2-E2F16E3FA89C}"/>
    <cellStyle name="Normal 8 4 3 3 2 4" xfId="3875" xr:uid="{09492242-908C-4149-9B3C-CF041939D790}"/>
    <cellStyle name="Normal 8 4 3 3 3" xfId="2194" xr:uid="{61433041-C85F-447D-9C4F-C84B4B78F153}"/>
    <cellStyle name="Normal 8 4 3 3 4" xfId="3876" xr:uid="{648F3507-4DE2-4862-B760-C198C2A80063}"/>
    <cellStyle name="Normal 8 4 3 3 5" xfId="3877" xr:uid="{8C4E319A-F468-4973-8EE1-0D2DC80994F4}"/>
    <cellStyle name="Normal 8 4 3 4" xfId="2195" xr:uid="{638CBA9F-1B54-44DF-81DA-D494DFD2CB02}"/>
    <cellStyle name="Normal 8 4 3 4 2" xfId="2196" xr:uid="{90305384-D3C4-4A60-BBF6-63DF796FDAC3}"/>
    <cellStyle name="Normal 8 4 3 4 3" xfId="3878" xr:uid="{D20CF852-F15F-4AD3-B60B-3D9347FEF1BA}"/>
    <cellStyle name="Normal 8 4 3 4 4" xfId="3879" xr:uid="{E2522248-8AA1-4B94-AF8C-220C6CC3DCBB}"/>
    <cellStyle name="Normal 8 4 3 5" xfId="2197" xr:uid="{BFB53553-DC10-49BF-9656-8726F1A5171A}"/>
    <cellStyle name="Normal 8 4 3 5 2" xfId="3880" xr:uid="{539E626C-C29C-4294-AF64-56862287153B}"/>
    <cellStyle name="Normal 8 4 3 5 3" xfId="3881" xr:uid="{CCE9DBF9-1656-4125-AF04-18CE425C72E0}"/>
    <cellStyle name="Normal 8 4 3 5 4" xfId="3882" xr:uid="{CA7E0B96-9695-4D75-884C-F3E140850076}"/>
    <cellStyle name="Normal 8 4 3 6" xfId="3883" xr:uid="{1CD157AE-0C57-4B66-A466-B4CD3E104B3E}"/>
    <cellStyle name="Normal 8 4 3 7" xfId="3884" xr:uid="{22E17A37-C94E-4BF7-9FED-42935CAE1315}"/>
    <cellStyle name="Normal 8 4 3 8" xfId="3885" xr:uid="{1618EE0E-23B1-458B-B674-E42818E4E25F}"/>
    <cellStyle name="Normal 8 4 4" xfId="392" xr:uid="{3C48155C-0291-43FA-8B11-16115D9A7C93}"/>
    <cellStyle name="Normal 8 4 4 2" xfId="807" xr:uid="{E179BE63-C1EF-4D26-B0FA-0CB504495B39}"/>
    <cellStyle name="Normal 8 4 4 2 2" xfId="808" xr:uid="{CF748A05-25D6-46E6-B887-9ECCE507D456}"/>
    <cellStyle name="Normal 8 4 4 2 2 2" xfId="2198" xr:uid="{A4115625-CBB8-4DC0-BD44-93B0ABE5073A}"/>
    <cellStyle name="Normal 8 4 4 2 2 3" xfId="3886" xr:uid="{CCDA2A55-A657-42C2-ACC2-24A6448B04F6}"/>
    <cellStyle name="Normal 8 4 4 2 2 4" xfId="3887" xr:uid="{F38F47FE-5BE6-47BB-B3C4-6E3DD6292D09}"/>
    <cellStyle name="Normal 8 4 4 2 3" xfId="2199" xr:uid="{4788DE3B-35BA-4DC5-B101-3EC0B4098B36}"/>
    <cellStyle name="Normal 8 4 4 2 4" xfId="3888" xr:uid="{5F722A84-9589-4CDE-9354-35340D73E398}"/>
    <cellStyle name="Normal 8 4 4 2 5" xfId="3889" xr:uid="{573C6AE1-E8D2-4700-89E1-DC98E95279DA}"/>
    <cellStyle name="Normal 8 4 4 3" xfId="809" xr:uid="{BF5C1F07-FA5B-4AB9-9F8B-A9825D68C19A}"/>
    <cellStyle name="Normal 8 4 4 3 2" xfId="2200" xr:uid="{46F77C2E-0E46-455C-936E-6F3D06396997}"/>
    <cellStyle name="Normal 8 4 4 3 3" xfId="3890" xr:uid="{D4ABE1D7-7DA5-41AB-97EE-DDEE4C9C83C2}"/>
    <cellStyle name="Normal 8 4 4 3 4" xfId="3891" xr:uid="{3CFB6219-CE2A-4D17-A282-8C3CA05A8A8D}"/>
    <cellStyle name="Normal 8 4 4 4" xfId="2201" xr:uid="{79A6425E-6852-452E-8B20-9AC7A1452932}"/>
    <cellStyle name="Normal 8 4 4 4 2" xfId="3892" xr:uid="{EBCBC183-2251-47AA-92EB-70D6F798B39E}"/>
    <cellStyle name="Normal 8 4 4 4 3" xfId="3893" xr:uid="{B34BA2AA-B267-43C1-A364-F3CFF67D04F1}"/>
    <cellStyle name="Normal 8 4 4 4 4" xfId="3894" xr:uid="{6ABC5980-41CD-4D78-8B00-FFA1CB707B29}"/>
    <cellStyle name="Normal 8 4 4 5" xfId="3895" xr:uid="{648F5E51-A927-49BD-AF16-2F0AF550B742}"/>
    <cellStyle name="Normal 8 4 4 6" xfId="3896" xr:uid="{3690DBA1-4369-4F06-A3C6-E4CBCFACA3A5}"/>
    <cellStyle name="Normal 8 4 4 7" xfId="3897" xr:uid="{A82CCABA-C8AC-4677-9700-92AECC47BDBF}"/>
    <cellStyle name="Normal 8 4 5" xfId="393" xr:uid="{C30D28B9-E583-4331-9DAE-16F451B44C15}"/>
    <cellStyle name="Normal 8 4 5 2" xfId="810" xr:uid="{77492456-945E-4950-BDBB-368178990332}"/>
    <cellStyle name="Normal 8 4 5 2 2" xfId="2202" xr:uid="{2B12782A-DAE1-4FD1-B7B7-034C0BC1C56C}"/>
    <cellStyle name="Normal 8 4 5 2 3" xfId="3898" xr:uid="{B8D71330-6270-4C94-A5E9-DEC1980D200C}"/>
    <cellStyle name="Normal 8 4 5 2 4" xfId="3899" xr:uid="{19F41054-D891-44D7-AEFB-E06B1B003776}"/>
    <cellStyle name="Normal 8 4 5 3" xfId="2203" xr:uid="{27D5E310-C543-4872-BBFC-51F4C5CF7274}"/>
    <cellStyle name="Normal 8 4 5 3 2" xfId="3900" xr:uid="{13358F13-DF25-422C-A462-DED027B9A3E3}"/>
    <cellStyle name="Normal 8 4 5 3 3" xfId="3901" xr:uid="{32E50B10-E4CA-4A54-BF3B-756613983DF3}"/>
    <cellStyle name="Normal 8 4 5 3 4" xfId="3902" xr:uid="{DF7B4816-DB13-416F-B81F-F40D5DD85487}"/>
    <cellStyle name="Normal 8 4 5 4" xfId="3903" xr:uid="{3C25BDD9-FBEE-4890-A3BD-BEEB33436BD0}"/>
    <cellStyle name="Normal 8 4 5 5" xfId="3904" xr:uid="{E581FDAD-DD25-4441-AD42-0217814CFA6E}"/>
    <cellStyle name="Normal 8 4 5 6" xfId="3905" xr:uid="{1E2E0988-56DF-482B-8281-466FEEFA85F7}"/>
    <cellStyle name="Normal 8 4 6" xfId="811" xr:uid="{BAF9E82E-FC72-4481-BA18-C343CA69E0C8}"/>
    <cellStyle name="Normal 8 4 6 2" xfId="2204" xr:uid="{608E55D3-4BF9-44FF-A928-848080C64ADB}"/>
    <cellStyle name="Normal 8 4 6 2 2" xfId="3906" xr:uid="{BEF0A4AA-12E8-499D-A4C6-BEA705753F73}"/>
    <cellStyle name="Normal 8 4 6 2 3" xfId="3907" xr:uid="{1F5BB1FD-0267-45F5-869F-99C5CFAB0113}"/>
    <cellStyle name="Normal 8 4 6 2 4" xfId="3908" xr:uid="{0C6804A4-8A9D-4AAC-8BEF-174445E24066}"/>
    <cellStyle name="Normal 8 4 6 3" xfId="3909" xr:uid="{2294E564-DD9B-4428-B91D-FB5357A33E11}"/>
    <cellStyle name="Normal 8 4 6 4" xfId="3910" xr:uid="{B9EE2B58-B151-4A25-B914-368F7FE283B3}"/>
    <cellStyle name="Normal 8 4 6 5" xfId="3911" xr:uid="{CB0563E0-A518-4AF5-9077-18B1746ED82E}"/>
    <cellStyle name="Normal 8 4 7" xfId="2205" xr:uid="{8279988C-EACF-4B1C-925A-AF90CEDD8833}"/>
    <cellStyle name="Normal 8 4 7 2" xfId="3912" xr:uid="{0E964B8F-F38B-4AE8-AF02-3902D87C5A2A}"/>
    <cellStyle name="Normal 8 4 7 3" xfId="3913" xr:uid="{1D6365DF-03C5-4FED-B92B-E2D7BBD5FFA8}"/>
    <cellStyle name="Normal 8 4 7 4" xfId="3914" xr:uid="{57B047C7-F40C-4611-8ACD-CB3F00D9F745}"/>
    <cellStyle name="Normal 8 4 8" xfId="3915" xr:uid="{3D6265E4-1BC3-48A9-9DA2-9FB5BDFDE244}"/>
    <cellStyle name="Normal 8 4 8 2" xfId="3916" xr:uid="{EC49EE27-8C92-40DA-BEFC-D029559D9530}"/>
    <cellStyle name="Normal 8 4 8 3" xfId="3917" xr:uid="{29581F95-1CE3-4393-86FC-1BD1C149F34B}"/>
    <cellStyle name="Normal 8 4 8 4" xfId="3918" xr:uid="{CBFC3C6C-737D-444D-9E66-981C3AA9EEA7}"/>
    <cellStyle name="Normal 8 4 9" xfId="3919" xr:uid="{562ECEBB-4675-475D-9050-F63F784E035D}"/>
    <cellStyle name="Normal 8 5" xfId="161" xr:uid="{F329C752-885C-4DE6-B720-430E6538D32E}"/>
    <cellStyle name="Normal 8 5 2" xfId="162" xr:uid="{E4F0B30A-994F-4F7D-8B97-B47509054230}"/>
    <cellStyle name="Normal 8 5 2 2" xfId="394" xr:uid="{F792758C-4E22-4C21-A696-28F70E09A67A}"/>
    <cellStyle name="Normal 8 5 2 2 2" xfId="812" xr:uid="{A9E71E58-2684-456D-98F1-97A1E09C4685}"/>
    <cellStyle name="Normal 8 5 2 2 2 2" xfId="2206" xr:uid="{93CEEEE7-73A0-498E-8212-7976D2F8D43B}"/>
    <cellStyle name="Normal 8 5 2 2 2 3" xfId="3920" xr:uid="{4CA858A7-D1E6-447B-8919-627A6C05764D}"/>
    <cellStyle name="Normal 8 5 2 2 2 4" xfId="3921" xr:uid="{D3C16949-B564-45CE-8421-B81BEB66B538}"/>
    <cellStyle name="Normal 8 5 2 2 3" xfId="2207" xr:uid="{1F6704E2-017F-4A5B-9610-19652251ECF6}"/>
    <cellStyle name="Normal 8 5 2 2 3 2" xfId="3922" xr:uid="{F7FE3493-22CE-45AF-8927-2726B9D9FE67}"/>
    <cellStyle name="Normal 8 5 2 2 3 3" xfId="3923" xr:uid="{402F19ED-8808-474E-814C-4767DBD56DC1}"/>
    <cellStyle name="Normal 8 5 2 2 3 4" xfId="3924" xr:uid="{7883A805-5896-4119-898C-8966D17D9A8A}"/>
    <cellStyle name="Normal 8 5 2 2 4" xfId="3925" xr:uid="{2523CB29-4BDA-4C05-86D5-698BEF2A55B9}"/>
    <cellStyle name="Normal 8 5 2 2 5" xfId="3926" xr:uid="{02EB6740-422C-4066-8135-DF735F224730}"/>
    <cellStyle name="Normal 8 5 2 2 6" xfId="3927" xr:uid="{E18C787D-E07E-4D68-B6A0-FE5C13A9EEF8}"/>
    <cellStyle name="Normal 8 5 2 3" xfId="813" xr:uid="{230AB1E7-1C01-488D-919E-877A927FFE36}"/>
    <cellStyle name="Normal 8 5 2 3 2" xfId="2208" xr:uid="{AD4903C0-0E97-47E6-9DB9-F147565B8267}"/>
    <cellStyle name="Normal 8 5 2 3 2 2" xfId="3928" xr:uid="{81F026CC-5036-45A0-99D9-50C4892B2101}"/>
    <cellStyle name="Normal 8 5 2 3 2 3" xfId="3929" xr:uid="{FC6142CD-388E-482B-BB78-52AD3BD97105}"/>
    <cellStyle name="Normal 8 5 2 3 2 4" xfId="3930" xr:uid="{170C4BB5-270D-4AE6-8A3B-627F51AADE11}"/>
    <cellStyle name="Normal 8 5 2 3 3" xfId="3931" xr:uid="{8BAE2234-83CB-4794-B91A-DCBEF39805C7}"/>
    <cellStyle name="Normal 8 5 2 3 4" xfId="3932" xr:uid="{0DAFAA2E-B53E-4F05-8D4D-3968C102901E}"/>
    <cellStyle name="Normal 8 5 2 3 5" xfId="3933" xr:uid="{6473DD93-372A-4CFA-BAE6-AEFA33E45CA5}"/>
    <cellStyle name="Normal 8 5 2 4" xfId="2209" xr:uid="{BB664AD2-C2B1-4AF5-A1C6-1F7199E98AFD}"/>
    <cellStyle name="Normal 8 5 2 4 2" xfId="3934" xr:uid="{FF7BE971-3A09-40BF-8981-D280C6A9C398}"/>
    <cellStyle name="Normal 8 5 2 4 3" xfId="3935" xr:uid="{5DA28341-3FB6-4BC0-8DB5-F9C9A2ED3A32}"/>
    <cellStyle name="Normal 8 5 2 4 4" xfId="3936" xr:uid="{41099C09-D915-4DE2-94C9-DB42D00C0990}"/>
    <cellStyle name="Normal 8 5 2 5" xfId="3937" xr:uid="{8A159257-DDA6-443B-BD84-348ED5316453}"/>
    <cellStyle name="Normal 8 5 2 5 2" xfId="3938" xr:uid="{C2D3D5E4-80DC-4823-B571-40A9BBF84043}"/>
    <cellStyle name="Normal 8 5 2 5 3" xfId="3939" xr:uid="{F0BA62A8-F148-4833-A419-E0995F7BA071}"/>
    <cellStyle name="Normal 8 5 2 5 4" xfId="3940" xr:uid="{5F004C6E-E93F-4788-B1CA-E7492D065106}"/>
    <cellStyle name="Normal 8 5 2 6" xfId="3941" xr:uid="{D543B909-2EF5-4D2F-AF2E-CD388D6E0385}"/>
    <cellStyle name="Normal 8 5 2 7" xfId="3942" xr:uid="{B91E2788-C816-4131-8182-850BDE2B984E}"/>
    <cellStyle name="Normal 8 5 2 8" xfId="3943" xr:uid="{EA3DDF39-FF14-49E4-8EF9-1D3EBE3373E4}"/>
    <cellStyle name="Normal 8 5 3" xfId="395" xr:uid="{FCA2BE97-663A-4BCD-A505-19DEFCA32711}"/>
    <cellStyle name="Normal 8 5 3 2" xfId="814" xr:uid="{BB625BB2-3F57-4CD4-99C7-994B89788C06}"/>
    <cellStyle name="Normal 8 5 3 2 2" xfId="815" xr:uid="{B908FC94-E138-4589-82F3-96A40AFC7DA2}"/>
    <cellStyle name="Normal 8 5 3 2 3" xfId="3944" xr:uid="{1831488E-FCF3-497B-9440-B83E05027A16}"/>
    <cellStyle name="Normal 8 5 3 2 4" xfId="3945" xr:uid="{02262A32-EC97-415C-BF96-40B398CC8B44}"/>
    <cellStyle name="Normal 8 5 3 3" xfId="816" xr:uid="{D600BEAB-3536-4DAB-93D0-5BBEE95A2723}"/>
    <cellStyle name="Normal 8 5 3 3 2" xfId="3946" xr:uid="{520EBB49-5A98-412C-A4F5-6FE75EA2C0F7}"/>
    <cellStyle name="Normal 8 5 3 3 3" xfId="3947" xr:uid="{2D7E32FA-AD1A-4ABE-A895-1805EEAD2B53}"/>
    <cellStyle name="Normal 8 5 3 3 4" xfId="3948" xr:uid="{C9E91B42-C70A-4A1B-BD40-BD6BB60378E0}"/>
    <cellStyle name="Normal 8 5 3 4" xfId="3949" xr:uid="{7AF476EC-45DD-44A8-B5EB-052C1F94B07E}"/>
    <cellStyle name="Normal 8 5 3 5" xfId="3950" xr:uid="{D9A73F3C-5ECC-4F28-8364-86831B196A6F}"/>
    <cellStyle name="Normal 8 5 3 6" xfId="3951" xr:uid="{57B441FF-B4ED-4323-B51B-94507274EF7B}"/>
    <cellStyle name="Normal 8 5 4" xfId="396" xr:uid="{2EBB368D-E5AF-4760-B771-44DC962D5356}"/>
    <cellStyle name="Normal 8 5 4 2" xfId="817" xr:uid="{01220817-433C-4DCE-A531-646F82EC96A8}"/>
    <cellStyle name="Normal 8 5 4 2 2" xfId="3952" xr:uid="{D5AE7BEE-B4D9-430D-B1B3-5019F457108F}"/>
    <cellStyle name="Normal 8 5 4 2 3" xfId="3953" xr:uid="{229C307D-E144-43D7-84ED-75B3A2923F81}"/>
    <cellStyle name="Normal 8 5 4 2 4" xfId="3954" xr:uid="{805E34A9-2DF5-4F42-A821-E296B7AEAE68}"/>
    <cellStyle name="Normal 8 5 4 3" xfId="3955" xr:uid="{0474804A-372C-4A88-8A5C-E6583997ED00}"/>
    <cellStyle name="Normal 8 5 4 4" xfId="3956" xr:uid="{49AECBCB-0869-4CF9-8F3E-A87777C65577}"/>
    <cellStyle name="Normal 8 5 4 5" xfId="3957" xr:uid="{957A1681-C0C5-4392-AAEA-23D496CF0037}"/>
    <cellStyle name="Normal 8 5 5" xfId="818" xr:uid="{BF48FF72-225F-4FA8-BC01-E61D22ED5201}"/>
    <cellStyle name="Normal 8 5 5 2" xfId="3958" xr:uid="{C53AF62E-5689-4BEE-922E-98EF8748EC40}"/>
    <cellStyle name="Normal 8 5 5 3" xfId="3959" xr:uid="{B386D35E-519D-4D66-9D5C-F586B09E1573}"/>
    <cellStyle name="Normal 8 5 5 4" xfId="3960" xr:uid="{863BB8F8-F635-4351-A8AC-B3621328769A}"/>
    <cellStyle name="Normal 8 5 6" xfId="3961" xr:uid="{B849EC94-47AE-43C4-9073-7C003B11BD3B}"/>
    <cellStyle name="Normal 8 5 6 2" xfId="3962" xr:uid="{BD5DDEA4-B836-4FF4-AE63-C2CB99D1AF85}"/>
    <cellStyle name="Normal 8 5 6 3" xfId="3963" xr:uid="{A5375A76-8806-4FDF-B7B5-F95E76CD6ADF}"/>
    <cellStyle name="Normal 8 5 6 4" xfId="3964" xr:uid="{CB4A93EE-0A41-4B87-9568-8CB3DB788ED6}"/>
    <cellStyle name="Normal 8 5 7" xfId="3965" xr:uid="{B2F1BB56-5739-4AAC-8584-9E0DE34F8CC4}"/>
    <cellStyle name="Normal 8 5 8" xfId="3966" xr:uid="{E6A46ECA-110B-4233-B0DC-6C02A28E89A2}"/>
    <cellStyle name="Normal 8 5 9" xfId="3967" xr:uid="{2D8257DF-3658-4202-890B-38F1F7A8A751}"/>
    <cellStyle name="Normal 8 6" xfId="163" xr:uid="{172C7E8D-80B5-4CA9-A76D-5C825DD14190}"/>
    <cellStyle name="Normal 8 6 2" xfId="397" xr:uid="{4F80A94A-2262-4469-A6AA-3BF6E6E46CBD}"/>
    <cellStyle name="Normal 8 6 2 2" xfId="819" xr:uid="{5A5171A8-C489-4E21-AB09-7DF10E9ACF4B}"/>
    <cellStyle name="Normal 8 6 2 2 2" xfId="2210" xr:uid="{F910634D-875A-4D9E-9B34-51E085C37C67}"/>
    <cellStyle name="Normal 8 6 2 2 2 2" xfId="2211" xr:uid="{F419F6E2-19FD-4604-9E1D-F17688A7DF8D}"/>
    <cellStyle name="Normal 8 6 2 2 3" xfId="2212" xr:uid="{8ABADC81-6B25-40E4-A9E9-8883D2B449D7}"/>
    <cellStyle name="Normal 8 6 2 2 4" xfId="3968" xr:uid="{AEE4AD43-FF7E-4639-9374-AB75D0896913}"/>
    <cellStyle name="Normal 8 6 2 3" xfId="2213" xr:uid="{11CED901-6951-49FA-B27E-3D453DDC678E}"/>
    <cellStyle name="Normal 8 6 2 3 2" xfId="2214" xr:uid="{0A210372-F3DE-4CD9-8881-C518CBFE4E90}"/>
    <cellStyle name="Normal 8 6 2 3 3" xfId="3969" xr:uid="{86AD9294-7125-4953-98B2-7353AB826244}"/>
    <cellStyle name="Normal 8 6 2 3 4" xfId="3970" xr:uid="{B3198711-B9C2-4D75-A7FB-0449C4E53906}"/>
    <cellStyle name="Normal 8 6 2 4" xfId="2215" xr:uid="{4AB352DF-E451-4E22-BC8B-4C2AFAA6E689}"/>
    <cellStyle name="Normal 8 6 2 5" xfId="3971" xr:uid="{68F82621-3928-4704-B777-65277AB19A68}"/>
    <cellStyle name="Normal 8 6 2 6" xfId="3972" xr:uid="{A6A8AA36-386D-43A5-9154-1A677B37148F}"/>
    <cellStyle name="Normal 8 6 3" xfId="820" xr:uid="{B4C7FF0E-FA62-41C0-A004-B8D121EB0A7E}"/>
    <cellStyle name="Normal 8 6 3 2" xfId="2216" xr:uid="{2020E9E3-1468-49CA-BE93-DCCC6A332C15}"/>
    <cellStyle name="Normal 8 6 3 2 2" xfId="2217" xr:uid="{BB311A7F-3C06-44BA-8DD1-3CC1F5AC92E4}"/>
    <cellStyle name="Normal 8 6 3 2 3" xfId="3973" xr:uid="{4024E100-0CE1-4706-ADEF-D1B71EF48C7D}"/>
    <cellStyle name="Normal 8 6 3 2 4" xfId="3974" xr:uid="{184765D0-640B-473D-A87E-4AA9D4348663}"/>
    <cellStyle name="Normal 8 6 3 3" xfId="2218" xr:uid="{27CDF093-09ED-46B4-B8FF-E43FA04FFA9B}"/>
    <cellStyle name="Normal 8 6 3 4" xfId="3975" xr:uid="{5E741220-5A81-4F25-9F04-4C3AB792EE98}"/>
    <cellStyle name="Normal 8 6 3 5" xfId="3976" xr:uid="{BC7CD98B-9338-42DA-AF42-1477B5EE024F}"/>
    <cellStyle name="Normal 8 6 4" xfId="2219" xr:uid="{7860C753-4A86-4DFE-B990-50E233E00551}"/>
    <cellStyle name="Normal 8 6 4 2" xfId="2220" xr:uid="{B9282558-C898-4313-B2C0-A1EF4A5E6BBB}"/>
    <cellStyle name="Normal 8 6 4 3" xfId="3977" xr:uid="{9EA7BA4C-FA12-41C8-B217-188DFF331AFA}"/>
    <cellStyle name="Normal 8 6 4 4" xfId="3978" xr:uid="{7FC5C77D-4F31-4063-BABB-8BEE48560238}"/>
    <cellStyle name="Normal 8 6 5" xfId="2221" xr:uid="{9DDFF45C-7CB1-4A6A-93F0-A473A5E1A70C}"/>
    <cellStyle name="Normal 8 6 5 2" xfId="3979" xr:uid="{66D49D0B-F061-4E77-8376-E903753628A2}"/>
    <cellStyle name="Normal 8 6 5 3" xfId="3980" xr:uid="{C1446BFD-1F10-43B9-8142-65386BCF2822}"/>
    <cellStyle name="Normal 8 6 5 4" xfId="3981" xr:uid="{931E0D40-6B60-47EE-9E97-FA0953BE30C9}"/>
    <cellStyle name="Normal 8 6 6" xfId="3982" xr:uid="{C2282C9C-00FC-46CF-91D6-AE098C7B9B09}"/>
    <cellStyle name="Normal 8 6 7" xfId="3983" xr:uid="{B9A72E90-2BAD-4DC1-BBD9-6DFB03207528}"/>
    <cellStyle name="Normal 8 6 8" xfId="3984" xr:uid="{14F1A467-4134-4429-A28A-702682C8BC34}"/>
    <cellStyle name="Normal 8 7" xfId="398" xr:uid="{E6D2E334-6540-4611-9F0D-A50F1459BD26}"/>
    <cellStyle name="Normal 8 7 2" xfId="821" xr:uid="{8383237A-8A07-41D2-82FF-9A9DA17131AF}"/>
    <cellStyle name="Normal 8 7 2 2" xfId="822" xr:uid="{A268BBA7-6B3A-45F5-986C-F6C369839E6B}"/>
    <cellStyle name="Normal 8 7 2 2 2" xfId="2222" xr:uid="{D38CDB35-A87A-4BF4-B648-2C31A7893BAA}"/>
    <cellStyle name="Normal 8 7 2 2 3" xfId="3985" xr:uid="{303F8852-7BB6-4C33-9678-3E7B0C975322}"/>
    <cellStyle name="Normal 8 7 2 2 4" xfId="3986" xr:uid="{D26DB0E7-992B-477B-985D-39E9C1D45097}"/>
    <cellStyle name="Normal 8 7 2 3" xfId="2223" xr:uid="{7514A0D0-C81F-4A9B-B076-3D8EE39D7F31}"/>
    <cellStyle name="Normal 8 7 2 4" xfId="3987" xr:uid="{10E3D99D-CE59-4B84-BE9A-EA92E403290B}"/>
    <cellStyle name="Normal 8 7 2 5" xfId="3988" xr:uid="{2F9CA477-F460-4E3D-A04F-0ACA1C8D8D3D}"/>
    <cellStyle name="Normal 8 7 3" xfId="823" xr:uid="{9D0E9F6A-38DD-4674-B9F0-402232E60DEF}"/>
    <cellStyle name="Normal 8 7 3 2" xfId="2224" xr:uid="{CBD2357A-C48C-417E-9759-9575F796FBCA}"/>
    <cellStyle name="Normal 8 7 3 3" xfId="3989" xr:uid="{3D22685B-EE53-4A82-BAA8-F564BE0E3119}"/>
    <cellStyle name="Normal 8 7 3 4" xfId="3990" xr:uid="{25553364-B180-4179-A264-F32DBF33096A}"/>
    <cellStyle name="Normal 8 7 4" xfId="2225" xr:uid="{A11B4781-8DA3-4074-B074-77F0B5C1518F}"/>
    <cellStyle name="Normal 8 7 4 2" xfId="3991" xr:uid="{F00DA513-B7DE-4A02-ADB3-432000CD85C5}"/>
    <cellStyle name="Normal 8 7 4 3" xfId="3992" xr:uid="{F3F24D18-CB0F-4736-916D-9CC8A5EA70D4}"/>
    <cellStyle name="Normal 8 7 4 4" xfId="3993" xr:uid="{94BDCC77-862C-4707-AB7E-A7CFF232C7F6}"/>
    <cellStyle name="Normal 8 7 5" xfId="3994" xr:uid="{A237836D-3F01-4925-8B1A-434A5C70FE25}"/>
    <cellStyle name="Normal 8 7 6" xfId="3995" xr:uid="{03015B4C-DEEF-4598-8042-C6F4ACB0D878}"/>
    <cellStyle name="Normal 8 7 7" xfId="3996" xr:uid="{B0BD3FB4-117F-4D04-84A5-DF9241D2D2B3}"/>
    <cellStyle name="Normal 8 8" xfId="399" xr:uid="{4E934778-FC43-417A-9CEA-89BF4BFB52E5}"/>
    <cellStyle name="Normal 8 8 2" xfId="824" xr:uid="{5A620C9D-B77C-41F9-A6F5-BCF62E0B9677}"/>
    <cellStyle name="Normal 8 8 2 2" xfId="2226" xr:uid="{DE5CF849-F7F5-4E8D-958C-600B5E733506}"/>
    <cellStyle name="Normal 8 8 2 3" xfId="3997" xr:uid="{9205932E-9290-4E85-8F0F-363F7C084D8F}"/>
    <cellStyle name="Normal 8 8 2 4" xfId="3998" xr:uid="{C902F2DE-A46A-43E9-BB48-972C5EC85158}"/>
    <cellStyle name="Normal 8 8 3" xfId="2227" xr:uid="{1434F0FF-9385-4F4A-862B-11B42C043510}"/>
    <cellStyle name="Normal 8 8 3 2" xfId="3999" xr:uid="{AFE6C148-DFBF-4E51-A591-09FEBBED347E}"/>
    <cellStyle name="Normal 8 8 3 3" xfId="4000" xr:uid="{EDE2F307-0709-4431-B456-62B05DC8936D}"/>
    <cellStyle name="Normal 8 8 3 4" xfId="4001" xr:uid="{ADA3C0D2-ED2E-44DE-95E5-42B9AE8FABDF}"/>
    <cellStyle name="Normal 8 8 4" xfId="4002" xr:uid="{9AFCC411-E2F1-4C00-B199-7A1A5145601E}"/>
    <cellStyle name="Normal 8 8 5" xfId="4003" xr:uid="{D1DB1E32-264D-4F14-954D-50E915F57F61}"/>
    <cellStyle name="Normal 8 8 6" xfId="4004" xr:uid="{B861859E-0F11-40D0-95C0-C28767E4D9A4}"/>
    <cellStyle name="Normal 8 9" xfId="400" xr:uid="{0293569A-3FA6-4807-A396-F11E398EEECA}"/>
    <cellStyle name="Normal 8 9 2" xfId="2228" xr:uid="{75C8B5F1-D435-4FA5-A968-9D7D2D35A495}"/>
    <cellStyle name="Normal 8 9 2 2" xfId="4005" xr:uid="{64F9C0B3-4C0B-436B-976A-363725C98B28}"/>
    <cellStyle name="Normal 8 9 2 2 2" xfId="4410" xr:uid="{DD8186B2-E1B7-4130-B790-AAA7D454C172}"/>
    <cellStyle name="Normal 8 9 2 2 3" xfId="4689" xr:uid="{67CEECB4-2D49-4406-87CA-025D94EFE5A0}"/>
    <cellStyle name="Normal 8 9 2 3" xfId="4006" xr:uid="{356BA03B-C146-4301-9040-AEBC5F940A37}"/>
    <cellStyle name="Normal 8 9 2 4" xfId="4007" xr:uid="{20E4FDB3-6E4C-4EE3-AA7E-B9261A2FABFD}"/>
    <cellStyle name="Normal 8 9 3" xfId="4008" xr:uid="{737C868A-711B-467B-81F6-1620A8A4B58C}"/>
    <cellStyle name="Normal 8 9 3 2" xfId="5343" xr:uid="{AB087EBA-9173-4ECE-B003-11936EB38E1A}"/>
    <cellStyle name="Normal 8 9 4" xfId="4009" xr:uid="{63988463-BB95-435F-A3E5-2AF0D2167AF0}"/>
    <cellStyle name="Normal 8 9 4 2" xfId="4580" xr:uid="{D0EF9035-2CC2-4937-B430-47E3D2C5BED5}"/>
    <cellStyle name="Normal 8 9 4 3" xfId="4690" xr:uid="{5B849FB3-A1D3-4753-8D69-2E47F0D9677C}"/>
    <cellStyle name="Normal 8 9 4 4" xfId="4609" xr:uid="{D9DB8617-E7A6-46DE-B2CD-3341ED9E6FFE}"/>
    <cellStyle name="Normal 8 9 5" xfId="4010" xr:uid="{39386494-5657-4028-BD66-FC81C7D2F11D}"/>
    <cellStyle name="Normal 9" xfId="164" xr:uid="{E9419BF1-D8B8-4477-AE5C-2E3167D73563}"/>
    <cellStyle name="Normal 9 10" xfId="401" xr:uid="{A46EB828-9F47-42D8-B4C3-45082A726943}"/>
    <cellStyle name="Normal 9 10 2" xfId="2229" xr:uid="{4BF0AF46-FDBC-466E-9B19-CF6916BA555D}"/>
    <cellStyle name="Normal 9 10 2 2" xfId="4011" xr:uid="{3B3F8FA6-E3EA-4614-A057-2DD7E1B8D51B}"/>
    <cellStyle name="Normal 9 10 2 3" xfId="4012" xr:uid="{359CF7D7-F35D-482D-BEDE-E8FAF26B70B1}"/>
    <cellStyle name="Normal 9 10 2 4" xfId="4013" xr:uid="{E630FDE0-3BD7-4909-A012-1628CF8055B7}"/>
    <cellStyle name="Normal 9 10 3" xfId="4014" xr:uid="{AB054CF9-DFBC-4E35-A9B8-8E2E98F7248B}"/>
    <cellStyle name="Normal 9 10 4" xfId="4015" xr:uid="{82406682-0F44-4B4F-BA00-6EC1BFD99549}"/>
    <cellStyle name="Normal 9 10 5" xfId="4016" xr:uid="{879C552A-07C9-4AAF-B68E-1C3DCF953817}"/>
    <cellStyle name="Normal 9 11" xfId="2230" xr:uid="{B078F378-CAFB-4EEF-8268-21182BDC234E}"/>
    <cellStyle name="Normal 9 11 2" xfId="4017" xr:uid="{081A28FD-74B0-49AB-BEC6-DD2908795A3F}"/>
    <cellStyle name="Normal 9 11 3" xfId="4018" xr:uid="{DD2E2A92-0FB6-487C-A1FE-91A34BE08A50}"/>
    <cellStyle name="Normal 9 11 4" xfId="4019" xr:uid="{242E1C3E-A1B4-4E2D-8427-BEB97DB01A13}"/>
    <cellStyle name="Normal 9 12" xfId="4020" xr:uid="{FDA57210-50EE-4F5C-AB73-ACD6160037B8}"/>
    <cellStyle name="Normal 9 12 2" xfId="4021" xr:uid="{036DA77E-7B73-4373-9572-89B00A8F992F}"/>
    <cellStyle name="Normal 9 12 3" xfId="4022" xr:uid="{11F012E5-4AC0-4ECE-A2C4-CB7C1BD61680}"/>
    <cellStyle name="Normal 9 12 4" xfId="4023" xr:uid="{C03B4904-E1DB-4EC5-B2E4-4BD8C38AFF6F}"/>
    <cellStyle name="Normal 9 13" xfId="4024" xr:uid="{553F4FBA-3876-4251-932E-825C47FB140F}"/>
    <cellStyle name="Normal 9 13 2" xfId="4025" xr:uid="{91127435-DD4E-463C-ABE2-0317D2200C0B}"/>
    <cellStyle name="Normal 9 14" xfId="4026" xr:uid="{C765F87F-7067-432E-86BC-08D5610FE46E}"/>
    <cellStyle name="Normal 9 15" xfId="4027" xr:uid="{0FE6481E-6DB0-4C9E-92E1-4136A1533CBD}"/>
    <cellStyle name="Normal 9 16" xfId="4028" xr:uid="{C7DE2A9D-2935-4977-A228-628BB45E97DE}"/>
    <cellStyle name="Normal 9 2" xfId="165" xr:uid="{CA568268-9AB1-464F-A6AC-F0DEEB80E035}"/>
    <cellStyle name="Normal 9 2 2" xfId="402" xr:uid="{3D170B18-C28C-4E16-940D-289BB89F814C}"/>
    <cellStyle name="Normal 9 2 2 2" xfId="4672" xr:uid="{75F9EA4A-402B-4BBC-B900-6945E8588209}"/>
    <cellStyle name="Normal 9 2 3" xfId="4561" xr:uid="{12E0562C-CEA6-4C58-9C01-7879A824A7AF}"/>
    <cellStyle name="Normal 9 3" xfId="166" xr:uid="{827666AC-E388-4825-BEA2-E6CC1B6F66CF}"/>
    <cellStyle name="Normal 9 3 10" xfId="4029" xr:uid="{1D420516-3813-472F-A178-3C37A0F3A816}"/>
    <cellStyle name="Normal 9 3 11" xfId="4030" xr:uid="{3FEEA44C-72E9-4C64-8790-E665B168FA43}"/>
    <cellStyle name="Normal 9 3 2" xfId="167" xr:uid="{73BBF8AC-AF22-4B37-B38E-03924E1FF9DE}"/>
    <cellStyle name="Normal 9 3 2 2" xfId="168" xr:uid="{CFC4B465-E7C2-4E2B-8A67-4310D55D6092}"/>
    <cellStyle name="Normal 9 3 2 2 2" xfId="403" xr:uid="{0BD376B9-157F-4F83-9E7A-642C98EDDD33}"/>
    <cellStyle name="Normal 9 3 2 2 2 2" xfId="825" xr:uid="{7A872C0B-23A2-4A01-98B1-E4F2C475FF41}"/>
    <cellStyle name="Normal 9 3 2 2 2 2 2" xfId="826" xr:uid="{EE8C0171-973B-46AB-821E-CC9C4F7D6A77}"/>
    <cellStyle name="Normal 9 3 2 2 2 2 2 2" xfId="2231" xr:uid="{DC65C340-0B9B-4DB7-B23C-0628A5743979}"/>
    <cellStyle name="Normal 9 3 2 2 2 2 2 2 2" xfId="2232" xr:uid="{9CDC9DA1-82ED-45D5-8278-194719C1AEF0}"/>
    <cellStyle name="Normal 9 3 2 2 2 2 2 3" xfId="2233" xr:uid="{38388C54-5974-4685-A0B6-09B67534918C}"/>
    <cellStyle name="Normal 9 3 2 2 2 2 3" xfId="2234" xr:uid="{6FD1336C-FF52-4CC4-B65B-9D2265204854}"/>
    <cellStyle name="Normal 9 3 2 2 2 2 3 2" xfId="2235" xr:uid="{85E42B49-4339-412D-AE3A-E48A68D40993}"/>
    <cellStyle name="Normal 9 3 2 2 2 2 4" xfId="2236" xr:uid="{2EB68C0E-F3FB-4DA4-97CF-0E7E54757924}"/>
    <cellStyle name="Normal 9 3 2 2 2 3" xfId="827" xr:uid="{1744DC51-B580-4464-BD3E-1CAE3D09DCAB}"/>
    <cellStyle name="Normal 9 3 2 2 2 3 2" xfId="2237" xr:uid="{0465E83D-1833-4B1C-8933-CFC8DF356597}"/>
    <cellStyle name="Normal 9 3 2 2 2 3 2 2" xfId="2238" xr:uid="{5082C485-964C-4DA1-822C-E2127E2A7ABA}"/>
    <cellStyle name="Normal 9 3 2 2 2 3 3" xfId="2239" xr:uid="{BDD84CA7-5324-4C1E-A451-1828A0DD0D3C}"/>
    <cellStyle name="Normal 9 3 2 2 2 3 4" xfId="4031" xr:uid="{47FF42D8-2D51-4B1D-8ECC-110BC9B31377}"/>
    <cellStyle name="Normal 9 3 2 2 2 4" xfId="2240" xr:uid="{1C1774FA-5F25-4D35-A214-4C54D975F1B0}"/>
    <cellStyle name="Normal 9 3 2 2 2 4 2" xfId="2241" xr:uid="{293E9507-50C5-47C0-AEAF-23147E99976C}"/>
    <cellStyle name="Normal 9 3 2 2 2 5" xfId="2242" xr:uid="{59935E1C-18B0-4B65-B327-CF50E6905202}"/>
    <cellStyle name="Normal 9 3 2 2 2 6" xfId="4032" xr:uid="{DE72E2C4-261B-4A6F-824F-7EF155A9F87E}"/>
    <cellStyle name="Normal 9 3 2 2 3" xfId="404" xr:uid="{CF9D22FC-A01B-4337-81AC-CD082E3659A8}"/>
    <cellStyle name="Normal 9 3 2 2 3 2" xfId="828" xr:uid="{E2B96547-314E-4F75-84C2-DD8478800EFA}"/>
    <cellStyle name="Normal 9 3 2 2 3 2 2" xfId="829" xr:uid="{CAA0B0D6-BD96-48A0-8E8B-63FE17589675}"/>
    <cellStyle name="Normal 9 3 2 2 3 2 2 2" xfId="2243" xr:uid="{D50EB289-36EA-4E1D-B75F-0E8CF00EA06C}"/>
    <cellStyle name="Normal 9 3 2 2 3 2 2 2 2" xfId="2244" xr:uid="{6614C5BB-6BFD-40A8-94C0-185CE199958D}"/>
    <cellStyle name="Normal 9 3 2 2 3 2 2 3" xfId="2245" xr:uid="{4AE655A4-6E44-4273-B993-2E3A4BBF767A}"/>
    <cellStyle name="Normal 9 3 2 2 3 2 3" xfId="2246" xr:uid="{8C99EC27-2784-4CBD-BE8B-6348184F8C85}"/>
    <cellStyle name="Normal 9 3 2 2 3 2 3 2" xfId="2247" xr:uid="{63738267-7BF8-41E2-B4FA-17B271CF29DF}"/>
    <cellStyle name="Normal 9 3 2 2 3 2 4" xfId="2248" xr:uid="{D413885C-143A-4986-A2C6-6B382AB30022}"/>
    <cellStyle name="Normal 9 3 2 2 3 3" xfId="830" xr:uid="{6B2DCE40-6A17-4994-BDA6-34457F1EBB55}"/>
    <cellStyle name="Normal 9 3 2 2 3 3 2" xfId="2249" xr:uid="{EB2418B5-AF06-4EE7-94F3-8565EDBD2538}"/>
    <cellStyle name="Normal 9 3 2 2 3 3 2 2" xfId="2250" xr:uid="{DC2EB271-5EF1-46E6-B797-499051EADAC4}"/>
    <cellStyle name="Normal 9 3 2 2 3 3 3" xfId="2251" xr:uid="{53A87B3D-E648-4B15-A031-3A62C592196F}"/>
    <cellStyle name="Normal 9 3 2 2 3 4" xfId="2252" xr:uid="{32CF5E84-0A54-4A8E-AD09-3E2006C41C47}"/>
    <cellStyle name="Normal 9 3 2 2 3 4 2" xfId="2253" xr:uid="{3B23D5B8-F6F9-44B5-B5C5-17E31E4F7F71}"/>
    <cellStyle name="Normal 9 3 2 2 3 5" xfId="2254" xr:uid="{EE2FE7E3-89E0-4EC8-ACB8-A3838C7596AD}"/>
    <cellStyle name="Normal 9 3 2 2 4" xfId="831" xr:uid="{F31C9027-2C8D-4E4E-99C1-FEAFFCA16DB1}"/>
    <cellStyle name="Normal 9 3 2 2 4 2" xfId="832" xr:uid="{9540FA05-F3A2-4E0C-9D5D-6090ED54BDE6}"/>
    <cellStyle name="Normal 9 3 2 2 4 2 2" xfId="2255" xr:uid="{D0B07367-4756-4B7F-975F-130F4A321FE0}"/>
    <cellStyle name="Normal 9 3 2 2 4 2 2 2" xfId="2256" xr:uid="{4D6215F9-5BB4-482B-AE16-FDB8846B2A08}"/>
    <cellStyle name="Normal 9 3 2 2 4 2 3" xfId="2257" xr:uid="{86E7EECB-C70E-4E1D-8AE5-95A46F44C739}"/>
    <cellStyle name="Normal 9 3 2 2 4 3" xfId="2258" xr:uid="{F98FD9D0-DE77-4259-83B0-4C621491672F}"/>
    <cellStyle name="Normal 9 3 2 2 4 3 2" xfId="2259" xr:uid="{889A98EF-74AA-4A4A-9CCE-3F1B3048B706}"/>
    <cellStyle name="Normal 9 3 2 2 4 4" xfId="2260" xr:uid="{5B158D96-D4B1-4985-B25D-45649AE8216C}"/>
    <cellStyle name="Normal 9 3 2 2 5" xfId="833" xr:uid="{6DB46700-EE5C-4453-A827-8601D0EAABD0}"/>
    <cellStyle name="Normal 9 3 2 2 5 2" xfId="2261" xr:uid="{FDC2F30B-1ABB-444E-947D-C7F700BD8784}"/>
    <cellStyle name="Normal 9 3 2 2 5 2 2" xfId="2262" xr:uid="{5F1F55BA-1098-4CB6-B7D0-52D320ABC898}"/>
    <cellStyle name="Normal 9 3 2 2 5 3" xfId="2263" xr:uid="{41DFA868-B2AA-44B5-A751-E698E568FFD2}"/>
    <cellStyle name="Normal 9 3 2 2 5 4" xfId="4033" xr:uid="{90BDC31C-1C16-46D0-AAF9-D8E927E3D676}"/>
    <cellStyle name="Normal 9 3 2 2 6" xfId="2264" xr:uid="{BBD2FECE-D22A-4025-AE7A-B0C0C7AF7F29}"/>
    <cellStyle name="Normal 9 3 2 2 6 2" xfId="2265" xr:uid="{AC914365-49C1-4204-AFCA-229BD42BD148}"/>
    <cellStyle name="Normal 9 3 2 2 7" xfId="2266" xr:uid="{715B22EE-8AA2-4105-B1F1-3440EE3A356E}"/>
    <cellStyle name="Normal 9 3 2 2 8" xfId="4034" xr:uid="{60A2D69A-2480-4F63-B12D-359DC9937126}"/>
    <cellStyle name="Normal 9 3 2 3" xfId="405" xr:uid="{FD671178-946E-4DE5-AFB7-8683EA65CE70}"/>
    <cellStyle name="Normal 9 3 2 3 2" xfId="834" xr:uid="{0238EB49-3FD5-474E-A7AD-1562EF2BCFD4}"/>
    <cellStyle name="Normal 9 3 2 3 2 2" xfId="835" xr:uid="{E6E2E4FD-E3EE-45F5-8C63-F1118F10B237}"/>
    <cellStyle name="Normal 9 3 2 3 2 2 2" xfId="2267" xr:uid="{EE60F09A-8EF7-472B-BE1E-80388D0A042F}"/>
    <cellStyle name="Normal 9 3 2 3 2 2 2 2" xfId="2268" xr:uid="{C5D714DE-B431-4D4A-B2A3-AF0781C26755}"/>
    <cellStyle name="Normal 9 3 2 3 2 2 3" xfId="2269" xr:uid="{C6D320E8-555C-4233-8C7E-732F0520E683}"/>
    <cellStyle name="Normal 9 3 2 3 2 3" xfId="2270" xr:uid="{E6047913-2BA5-4BEC-9137-17832390CA13}"/>
    <cellStyle name="Normal 9 3 2 3 2 3 2" xfId="2271" xr:uid="{DBF7BF83-AFC8-4AD0-9414-E6DA46F2FFCB}"/>
    <cellStyle name="Normal 9 3 2 3 2 4" xfId="2272" xr:uid="{222645FB-F569-4C11-BB59-1F4F0354C847}"/>
    <cellStyle name="Normal 9 3 2 3 3" xfId="836" xr:uid="{D1D3DDE6-A853-4E29-A7B9-B453F5A4694C}"/>
    <cellStyle name="Normal 9 3 2 3 3 2" xfId="2273" xr:uid="{698A7F1E-D8AC-487B-9BB9-E4A4D8154745}"/>
    <cellStyle name="Normal 9 3 2 3 3 2 2" xfId="2274" xr:uid="{958A4FB8-08D3-4765-B769-0E5F120E3473}"/>
    <cellStyle name="Normal 9 3 2 3 3 3" xfId="2275" xr:uid="{A5E15026-FA12-4072-94B7-545B1583019A}"/>
    <cellStyle name="Normal 9 3 2 3 3 4" xfId="4035" xr:uid="{59BAE0A3-A886-4412-B52E-33D886D4C9C2}"/>
    <cellStyle name="Normal 9 3 2 3 4" xfId="2276" xr:uid="{BE0AA724-A365-412F-A98E-1737401231A1}"/>
    <cellStyle name="Normal 9 3 2 3 4 2" xfId="2277" xr:uid="{3AAECA26-29CD-4C2C-A571-940940AE89A8}"/>
    <cellStyle name="Normal 9 3 2 3 5" xfId="2278" xr:uid="{F5CE7615-ABAF-41BC-9254-2893E4794534}"/>
    <cellStyle name="Normal 9 3 2 3 6" xfId="4036" xr:uid="{11DF567A-7A18-4313-9F2A-17BFC96B3899}"/>
    <cellStyle name="Normal 9 3 2 4" xfId="406" xr:uid="{B8AAED8D-C79A-4DE2-9664-2BD324427E74}"/>
    <cellStyle name="Normal 9 3 2 4 2" xfId="837" xr:uid="{1EFD90C4-BACE-4F46-B260-142D9E0CF21A}"/>
    <cellStyle name="Normal 9 3 2 4 2 2" xfId="838" xr:uid="{579309BA-4DBB-41A8-B3D7-EDBC0BE09E49}"/>
    <cellStyle name="Normal 9 3 2 4 2 2 2" xfId="2279" xr:uid="{D5EC83AF-450F-4E17-BE96-A1701672A44D}"/>
    <cellStyle name="Normal 9 3 2 4 2 2 2 2" xfId="2280" xr:uid="{9E826F0A-224E-497E-B4ED-580EC36B21FC}"/>
    <cellStyle name="Normal 9 3 2 4 2 2 3" xfId="2281" xr:uid="{FF28D35C-0582-4527-A2BE-D96CBE7DDB87}"/>
    <cellStyle name="Normal 9 3 2 4 2 3" xfId="2282" xr:uid="{08B2B1A6-6130-4E69-BD1A-4340836066FC}"/>
    <cellStyle name="Normal 9 3 2 4 2 3 2" xfId="2283" xr:uid="{AE5469DF-A677-4A30-8774-0551194D0EDE}"/>
    <cellStyle name="Normal 9 3 2 4 2 4" xfId="2284" xr:uid="{AC20CB11-2A51-4E2E-B40F-0C0B887E31FF}"/>
    <cellStyle name="Normal 9 3 2 4 3" xfId="839" xr:uid="{9FAFC802-DEE2-4381-BC25-D46178F7A20B}"/>
    <cellStyle name="Normal 9 3 2 4 3 2" xfId="2285" xr:uid="{3777A939-A515-4B05-AA67-BA7DD76E6512}"/>
    <cellStyle name="Normal 9 3 2 4 3 2 2" xfId="2286" xr:uid="{31DAF123-F933-47D1-A01D-04FC44B4624C}"/>
    <cellStyle name="Normal 9 3 2 4 3 3" xfId="2287" xr:uid="{087AD7D6-3969-45B8-8EFC-06B624070DF1}"/>
    <cellStyle name="Normal 9 3 2 4 4" xfId="2288" xr:uid="{8F26B1C7-B104-4CF2-9D2C-0B8A37EBF125}"/>
    <cellStyle name="Normal 9 3 2 4 4 2" xfId="2289" xr:uid="{2F50372B-A7B1-42B4-82F8-771409A99343}"/>
    <cellStyle name="Normal 9 3 2 4 5" xfId="2290" xr:uid="{9A11183C-F23B-451B-B0A8-89E7020907E6}"/>
    <cellStyle name="Normal 9 3 2 5" xfId="407" xr:uid="{B8AFAA20-33A1-4DA1-8348-690A857B6DB3}"/>
    <cellStyle name="Normal 9 3 2 5 2" xfId="840" xr:uid="{1784DB88-9A91-41AF-968E-52D3352206D2}"/>
    <cellStyle name="Normal 9 3 2 5 2 2" xfId="2291" xr:uid="{9FFF6329-816E-454A-AE84-E89471588639}"/>
    <cellStyle name="Normal 9 3 2 5 2 2 2" xfId="2292" xr:uid="{15BFA644-5B82-4721-A8A1-C04B9E440E91}"/>
    <cellStyle name="Normal 9 3 2 5 2 3" xfId="2293" xr:uid="{ADC6A1BE-F916-4F9F-A905-993D6CB33A09}"/>
    <cellStyle name="Normal 9 3 2 5 3" xfId="2294" xr:uid="{D18532F5-D73D-43AD-A026-22D9B0EDD7F8}"/>
    <cellStyle name="Normal 9 3 2 5 3 2" xfId="2295" xr:uid="{5DAC5E55-A4BB-456B-A5A6-B690E7308831}"/>
    <cellStyle name="Normal 9 3 2 5 4" xfId="2296" xr:uid="{8A55817E-CDB8-48F0-BAB0-C84E18F7E30F}"/>
    <cellStyle name="Normal 9 3 2 6" xfId="841" xr:uid="{F7176474-D516-48B1-93A8-C109064D030B}"/>
    <cellStyle name="Normal 9 3 2 6 2" xfId="2297" xr:uid="{875C742C-4B06-4817-8AED-D7C7E6A27EB1}"/>
    <cellStyle name="Normal 9 3 2 6 2 2" xfId="2298" xr:uid="{EB7974A2-354C-4D8D-B4CF-FC0B4639201B}"/>
    <cellStyle name="Normal 9 3 2 6 3" xfId="2299" xr:uid="{8B8FCF8E-15C9-40DB-9D90-8BDAA2841446}"/>
    <cellStyle name="Normal 9 3 2 6 4" xfId="4037" xr:uid="{B0336DA2-708F-42EB-8451-7A3216F04853}"/>
    <cellStyle name="Normal 9 3 2 7" xfId="2300" xr:uid="{B0F5EE85-76D6-4897-A931-E33969E23AC1}"/>
    <cellStyle name="Normal 9 3 2 7 2" xfId="2301" xr:uid="{72C3F3A5-0785-42BB-BB84-0BA347072CE7}"/>
    <cellStyle name="Normal 9 3 2 8" xfId="2302" xr:uid="{8FB78007-9BB3-415E-B525-2345B9C32C9B}"/>
    <cellStyle name="Normal 9 3 2 9" xfId="4038" xr:uid="{35D04AB9-DF03-457F-BDF5-A3B18665851B}"/>
    <cellStyle name="Normal 9 3 3" xfId="169" xr:uid="{5BCEB005-764C-43C9-A2EF-708B592B1F6E}"/>
    <cellStyle name="Normal 9 3 3 2" xfId="170" xr:uid="{859DF626-BAFF-42CD-A3DD-C3C85A0D9381}"/>
    <cellStyle name="Normal 9 3 3 2 2" xfId="842" xr:uid="{28F323D0-C993-4DBD-BB3E-617FABFA0735}"/>
    <cellStyle name="Normal 9 3 3 2 2 2" xfId="843" xr:uid="{1813149C-1D66-43C3-AE49-E7BC80F26A07}"/>
    <cellStyle name="Normal 9 3 3 2 2 2 2" xfId="2303" xr:uid="{850CB0A4-85D8-4D25-A10D-6B017AFB3469}"/>
    <cellStyle name="Normal 9 3 3 2 2 2 2 2" xfId="2304" xr:uid="{3344CE63-A815-4BE7-84F6-71E9C715ABF4}"/>
    <cellStyle name="Normal 9 3 3 2 2 2 3" xfId="2305" xr:uid="{82D28D25-89FA-422F-961B-6050AAD8CD04}"/>
    <cellStyle name="Normal 9 3 3 2 2 3" xfId="2306" xr:uid="{34FFFAE8-02FB-419C-A43F-D4DB0722D22C}"/>
    <cellStyle name="Normal 9 3 3 2 2 3 2" xfId="2307" xr:uid="{67A9F2FB-B9D9-4155-AD4C-2DAB427BED20}"/>
    <cellStyle name="Normal 9 3 3 2 2 4" xfId="2308" xr:uid="{5BF18114-71F2-448D-9CCA-7B0BDED01360}"/>
    <cellStyle name="Normal 9 3 3 2 3" xfId="844" xr:uid="{DA2661C1-B115-43DC-9E4A-99178E598695}"/>
    <cellStyle name="Normal 9 3 3 2 3 2" xfId="2309" xr:uid="{B13455C5-462D-4C93-97FD-0EB25F7F9902}"/>
    <cellStyle name="Normal 9 3 3 2 3 2 2" xfId="2310" xr:uid="{9C0678AD-20C3-4D54-91FE-0EC42DCA6C9C}"/>
    <cellStyle name="Normal 9 3 3 2 3 3" xfId="2311" xr:uid="{47FF0FFE-91CA-44C5-A08C-A481223FF3A8}"/>
    <cellStyle name="Normal 9 3 3 2 3 4" xfId="4039" xr:uid="{0C46B05C-C62E-49F3-895F-3ED9DF6D0DDA}"/>
    <cellStyle name="Normal 9 3 3 2 4" xfId="2312" xr:uid="{B17F813F-5144-4E51-9D9C-0D94FA476BED}"/>
    <cellStyle name="Normal 9 3 3 2 4 2" xfId="2313" xr:uid="{71F8B65C-1331-4C92-8DDB-2AA8CFA741B1}"/>
    <cellStyle name="Normal 9 3 3 2 5" xfId="2314" xr:uid="{A57A98D7-484B-4706-B236-02D9D7E738D0}"/>
    <cellStyle name="Normal 9 3 3 2 6" xfId="4040" xr:uid="{977C709F-518D-4E49-8522-1537CE6EBBB4}"/>
    <cellStyle name="Normal 9 3 3 3" xfId="408" xr:uid="{ABD5B578-EBED-4281-B31E-8A2BEE529ECF}"/>
    <cellStyle name="Normal 9 3 3 3 2" xfId="845" xr:uid="{086D94B7-D5CA-4E80-8CAE-8682C66253E3}"/>
    <cellStyle name="Normal 9 3 3 3 2 2" xfId="846" xr:uid="{35D5755E-DF34-4208-B54F-8C205947EBC2}"/>
    <cellStyle name="Normal 9 3 3 3 2 2 2" xfId="2315" xr:uid="{CB1D7C71-5A71-46EE-9D4C-B9D0ECF9ED9F}"/>
    <cellStyle name="Normal 9 3 3 3 2 2 2 2" xfId="2316" xr:uid="{766B710A-1756-442D-85E9-DAFAA257D83D}"/>
    <cellStyle name="Normal 9 3 3 3 2 2 2 2 2" xfId="4765" xr:uid="{9E3AEC41-2072-4DCF-B039-0B5FDEF989DE}"/>
    <cellStyle name="Normal 9 3 3 3 2 2 3" xfId="2317" xr:uid="{9DA67D8B-F40C-4A2A-8BBD-14BB448A2D14}"/>
    <cellStyle name="Normal 9 3 3 3 2 2 3 2" xfId="4766" xr:uid="{A6B68DEB-8E06-436D-A487-D98E6A28C71A}"/>
    <cellStyle name="Normal 9 3 3 3 2 3" xfId="2318" xr:uid="{F22FF6CB-55A6-4BC0-BB39-66CB6143126C}"/>
    <cellStyle name="Normal 9 3 3 3 2 3 2" xfId="2319" xr:uid="{50EE490A-9781-45BE-8FAC-E7873422846B}"/>
    <cellStyle name="Normal 9 3 3 3 2 3 2 2" xfId="4768" xr:uid="{476E95B5-5C0D-489A-8164-34E2F64F29B3}"/>
    <cellStyle name="Normal 9 3 3 3 2 3 3" xfId="4767" xr:uid="{B9908E1A-B5D2-4247-B093-D37530D5CCD8}"/>
    <cellStyle name="Normal 9 3 3 3 2 4" xfId="2320" xr:uid="{06502A11-57FC-4510-A814-D3CEE8061B60}"/>
    <cellStyle name="Normal 9 3 3 3 2 4 2" xfId="4769" xr:uid="{169B1400-52C3-4AA8-A834-94A85FBABDA5}"/>
    <cellStyle name="Normal 9 3 3 3 3" xfId="847" xr:uid="{21A8DCC3-12EC-448E-A48E-F0A8E23469C5}"/>
    <cellStyle name="Normal 9 3 3 3 3 2" xfId="2321" xr:uid="{154B89C6-1400-459E-91CC-798611EE0933}"/>
    <cellStyle name="Normal 9 3 3 3 3 2 2" xfId="2322" xr:uid="{D9B65615-4871-44DA-89D0-2E23EBE7AD91}"/>
    <cellStyle name="Normal 9 3 3 3 3 2 2 2" xfId="4772" xr:uid="{19781308-F0F1-4C09-868D-A76BEE070602}"/>
    <cellStyle name="Normal 9 3 3 3 3 2 3" xfId="4771" xr:uid="{7804A989-0936-4DF6-992E-960F09A1E69A}"/>
    <cellStyle name="Normal 9 3 3 3 3 3" xfId="2323" xr:uid="{AFE66969-AE56-4BB2-846B-CA8A7DCC76CB}"/>
    <cellStyle name="Normal 9 3 3 3 3 3 2" xfId="4773" xr:uid="{D6A0B427-3C38-4DC3-BCB9-5C35DEFE939C}"/>
    <cellStyle name="Normal 9 3 3 3 3 4" xfId="4770" xr:uid="{772449AD-CEDB-4234-B600-2D2ECFF39A5A}"/>
    <cellStyle name="Normal 9 3 3 3 4" xfId="2324" xr:uid="{159C13EA-3263-493D-81C9-F5C0655D2181}"/>
    <cellStyle name="Normal 9 3 3 3 4 2" xfId="2325" xr:uid="{AC35F101-9664-4F58-A5CD-B404E238EB70}"/>
    <cellStyle name="Normal 9 3 3 3 4 2 2" xfId="4775" xr:uid="{F22D75A5-F047-48CA-8559-F8A30AB26699}"/>
    <cellStyle name="Normal 9 3 3 3 4 3" xfId="4774" xr:uid="{8A1EADE9-2323-48EE-AEBB-F7D732C00ACB}"/>
    <cellStyle name="Normal 9 3 3 3 5" xfId="2326" xr:uid="{B5EF2277-C075-4D09-A4C4-6071B9156E1C}"/>
    <cellStyle name="Normal 9 3 3 3 5 2" xfId="4776" xr:uid="{4E0A9229-0DE2-412B-904F-842CC76D912E}"/>
    <cellStyle name="Normal 9 3 3 4" xfId="409" xr:uid="{9912CBF2-32E8-4802-A37E-2159BF7A2252}"/>
    <cellStyle name="Normal 9 3 3 4 2" xfId="848" xr:uid="{77007561-5E94-489A-9B6F-7E94390315CB}"/>
    <cellStyle name="Normal 9 3 3 4 2 2" xfId="2327" xr:uid="{EF148789-E6F3-4F55-8224-7FA413FD887A}"/>
    <cellStyle name="Normal 9 3 3 4 2 2 2" xfId="2328" xr:uid="{29B4562A-C6A1-49AD-A068-F7A4902C48C1}"/>
    <cellStyle name="Normal 9 3 3 4 2 2 2 2" xfId="4780" xr:uid="{E0BDBB1B-EC52-4CD8-8F2C-0AB0DEA6F935}"/>
    <cellStyle name="Normal 9 3 3 4 2 2 3" xfId="4779" xr:uid="{7F63BF04-6CD8-4426-A561-DEE88CDB9EDE}"/>
    <cellStyle name="Normal 9 3 3 4 2 3" xfId="2329" xr:uid="{87AC5F82-7CE2-4DA7-B037-FB4FD2267130}"/>
    <cellStyle name="Normal 9 3 3 4 2 3 2" xfId="4781" xr:uid="{B4A74654-4001-4BBA-A818-67F76F06C07B}"/>
    <cellStyle name="Normal 9 3 3 4 2 4" xfId="4778" xr:uid="{1D9F06CF-5D3C-431B-9440-69FCB2C01617}"/>
    <cellStyle name="Normal 9 3 3 4 3" xfId="2330" xr:uid="{EB808C47-A177-4FB1-B990-080B0F2FEF81}"/>
    <cellStyle name="Normal 9 3 3 4 3 2" xfId="2331" xr:uid="{79B0DA50-0642-47BB-A26E-9BCA6278C189}"/>
    <cellStyle name="Normal 9 3 3 4 3 2 2" xfId="4783" xr:uid="{84BE890D-80EA-4E22-9AE0-729E092CC9AD}"/>
    <cellStyle name="Normal 9 3 3 4 3 3" xfId="4782" xr:uid="{BD214BF5-78F2-45E8-8B32-7FF0E0A497B6}"/>
    <cellStyle name="Normal 9 3 3 4 4" xfId="2332" xr:uid="{F057D6AB-3166-4FB3-9686-96E4848EA017}"/>
    <cellStyle name="Normal 9 3 3 4 4 2" xfId="4784" xr:uid="{550409D5-F10E-422B-8C1A-A23947104522}"/>
    <cellStyle name="Normal 9 3 3 4 5" xfId="4777" xr:uid="{2F36A815-C964-4328-9667-1D5DEB4A3A0B}"/>
    <cellStyle name="Normal 9 3 3 5" xfId="849" xr:uid="{EC2FC9ED-AFEA-4595-8091-1AB4FC7C95CF}"/>
    <cellStyle name="Normal 9 3 3 5 2" xfId="2333" xr:uid="{80C4EA38-D1CC-4915-AC93-DC08680C63C4}"/>
    <cellStyle name="Normal 9 3 3 5 2 2" xfId="2334" xr:uid="{01A8D10E-47AD-464E-A505-14688BC8802C}"/>
    <cellStyle name="Normal 9 3 3 5 2 2 2" xfId="4787" xr:uid="{CF5B2F74-92EA-4D71-8646-4CC0783C3128}"/>
    <cellStyle name="Normal 9 3 3 5 2 3" xfId="4786" xr:uid="{A0C3AE38-6074-4C07-9001-21BC20C54D6C}"/>
    <cellStyle name="Normal 9 3 3 5 3" xfId="2335" xr:uid="{5D5FDBA7-0691-4C43-B32C-6E79448FE5E0}"/>
    <cellStyle name="Normal 9 3 3 5 3 2" xfId="4788" xr:uid="{E913A241-4E14-4989-B419-B212B2A164AB}"/>
    <cellStyle name="Normal 9 3 3 5 4" xfId="4041" xr:uid="{8A75742C-8361-4CEC-9074-3B689A6E794B}"/>
    <cellStyle name="Normal 9 3 3 5 4 2" xfId="4789" xr:uid="{2486F05B-6213-4048-8E2E-0C68A2E3D8F6}"/>
    <cellStyle name="Normal 9 3 3 5 5" xfId="4785" xr:uid="{3079944D-A22C-45DB-A418-AFD542A74121}"/>
    <cellStyle name="Normal 9 3 3 6" xfId="2336" xr:uid="{CD1DEFB7-3362-4BD5-A68A-F0D94E1CC4FF}"/>
    <cellStyle name="Normal 9 3 3 6 2" xfId="2337" xr:uid="{F96AB3F6-E12A-473A-A262-18F54ACB96F6}"/>
    <cellStyle name="Normal 9 3 3 6 2 2" xfId="4791" xr:uid="{4EB94462-7971-48D1-92A1-1574C1601192}"/>
    <cellStyle name="Normal 9 3 3 6 3" xfId="4790" xr:uid="{9C0C6ED8-3021-4C63-A041-91C610CE93DE}"/>
    <cellStyle name="Normal 9 3 3 7" xfId="2338" xr:uid="{B4CF6A25-1B2B-4EB0-85EE-A185DDE636D6}"/>
    <cellStyle name="Normal 9 3 3 7 2" xfId="4792" xr:uid="{F63D46E7-E5B8-4B2E-9BEA-755AE2EFCAE7}"/>
    <cellStyle name="Normal 9 3 3 8" xfId="4042" xr:uid="{507179FC-A109-4825-9F18-1FDFEC156942}"/>
    <cellStyle name="Normal 9 3 3 8 2" xfId="4793" xr:uid="{F1578618-F21D-43E8-8DC9-12446B9A79F9}"/>
    <cellStyle name="Normal 9 3 4" xfId="171" xr:uid="{69E23506-C6B9-4222-938A-371D9CACCE60}"/>
    <cellStyle name="Normal 9 3 4 2" xfId="450" xr:uid="{88DC604B-3175-4EA7-BEC1-36EFD79AE22F}"/>
    <cellStyle name="Normal 9 3 4 2 2" xfId="850" xr:uid="{758F5268-C0D8-421F-897D-E25B700466F6}"/>
    <cellStyle name="Normal 9 3 4 2 2 2" xfId="2339" xr:uid="{5F4E9F4D-7FC4-42E1-9F74-D2EDF0857638}"/>
    <cellStyle name="Normal 9 3 4 2 2 2 2" xfId="2340" xr:uid="{FCF745EF-AF51-4AF2-B106-9C29977B22D6}"/>
    <cellStyle name="Normal 9 3 4 2 2 2 2 2" xfId="4798" xr:uid="{4AEFEDEC-EAB7-492C-8307-B7EBFC573CFB}"/>
    <cellStyle name="Normal 9 3 4 2 2 2 3" xfId="4797" xr:uid="{2FA3AD0D-6A93-40C3-AB3B-DF207FF7E626}"/>
    <cellStyle name="Normal 9 3 4 2 2 3" xfId="2341" xr:uid="{4462A041-979E-4991-9DD8-7BE4B93231B7}"/>
    <cellStyle name="Normal 9 3 4 2 2 3 2" xfId="4799" xr:uid="{059DAE7B-3398-4B67-9496-109042192BEB}"/>
    <cellStyle name="Normal 9 3 4 2 2 4" xfId="4043" xr:uid="{7A0B7412-1EA0-433E-AEE5-D15791637996}"/>
    <cellStyle name="Normal 9 3 4 2 2 4 2" xfId="4800" xr:uid="{E2C43039-0325-49F3-A11D-A48C5E572010}"/>
    <cellStyle name="Normal 9 3 4 2 2 5" xfId="4796" xr:uid="{45F67C64-56FC-4051-AEE2-A408A5D72CD2}"/>
    <cellStyle name="Normal 9 3 4 2 3" xfId="2342" xr:uid="{E6377145-4FBE-4695-A0C2-69BEF440901A}"/>
    <cellStyle name="Normal 9 3 4 2 3 2" xfId="2343" xr:uid="{430DD7B1-7E9E-4A84-BAA1-7BEB64F1FB4B}"/>
    <cellStyle name="Normal 9 3 4 2 3 2 2" xfId="4802" xr:uid="{C054E74D-2148-4C6E-99DA-19D4CA38ADD2}"/>
    <cellStyle name="Normal 9 3 4 2 3 3" xfId="4801" xr:uid="{E0C9F858-777A-4906-A310-C4B2038C28D9}"/>
    <cellStyle name="Normal 9 3 4 2 4" xfId="2344" xr:uid="{157B1756-B9CD-4890-AB2A-31054FA0088D}"/>
    <cellStyle name="Normal 9 3 4 2 4 2" xfId="4803" xr:uid="{18A89B11-CBDF-444D-AB30-F0ADED92848E}"/>
    <cellStyle name="Normal 9 3 4 2 5" xfId="4044" xr:uid="{FC3DA53E-FA8B-48F1-87ED-10A2DFEB6791}"/>
    <cellStyle name="Normal 9 3 4 2 5 2" xfId="4804" xr:uid="{E9B67B3B-9D04-4CA5-9D97-3D8CD2869E78}"/>
    <cellStyle name="Normal 9 3 4 2 6" xfId="4795" xr:uid="{8E59CC69-998E-49FC-BA88-FCB0E129FA13}"/>
    <cellStyle name="Normal 9 3 4 3" xfId="851" xr:uid="{13130472-2DF2-4AFC-A3BF-C7CF4DAD5566}"/>
    <cellStyle name="Normal 9 3 4 3 2" xfId="2345" xr:uid="{FC229ADA-040D-420A-9675-49F5D42C0EDD}"/>
    <cellStyle name="Normal 9 3 4 3 2 2" xfId="2346" xr:uid="{3BF9EF31-17CC-45C4-A4D2-784EC028CCFC}"/>
    <cellStyle name="Normal 9 3 4 3 2 2 2" xfId="4807" xr:uid="{FD8149DF-840F-43F8-B163-DAFF76FE9AA1}"/>
    <cellStyle name="Normal 9 3 4 3 2 3" xfId="4806" xr:uid="{685C9FEC-032F-4224-B1AE-27697B8091BD}"/>
    <cellStyle name="Normal 9 3 4 3 3" xfId="2347" xr:uid="{76351A1E-8D06-47A2-AEC5-2369A2ED783D}"/>
    <cellStyle name="Normal 9 3 4 3 3 2" xfId="4808" xr:uid="{DC40D316-3A01-4F65-93C4-FCB7A9845599}"/>
    <cellStyle name="Normal 9 3 4 3 4" xfId="4045" xr:uid="{44E549E5-34B1-45F4-9E18-229F804A0C63}"/>
    <cellStyle name="Normal 9 3 4 3 4 2" xfId="4809" xr:uid="{231718EF-625E-475A-9C80-16981C40FCAB}"/>
    <cellStyle name="Normal 9 3 4 3 5" xfId="4805" xr:uid="{16CF092B-380B-402A-B5AE-B45F686DDEEE}"/>
    <cellStyle name="Normal 9 3 4 4" xfId="2348" xr:uid="{7EFF2ABB-A274-40CE-80F5-D1D037B84693}"/>
    <cellStyle name="Normal 9 3 4 4 2" xfId="2349" xr:uid="{E4C2A901-3400-4F65-AA42-33C2E7F02D46}"/>
    <cellStyle name="Normal 9 3 4 4 2 2" xfId="4811" xr:uid="{87DE3861-BFE2-4232-A5CC-A98C9987F007}"/>
    <cellStyle name="Normal 9 3 4 4 3" xfId="4046" xr:uid="{5E5829C6-EE9E-4082-A846-0201F3A25E16}"/>
    <cellStyle name="Normal 9 3 4 4 3 2" xfId="4812" xr:uid="{125C9977-37E3-46B9-B62F-7891843B9373}"/>
    <cellStyle name="Normal 9 3 4 4 4" xfId="4047" xr:uid="{1E2D3058-3546-483A-B06F-7CFF15520853}"/>
    <cellStyle name="Normal 9 3 4 4 4 2" xfId="4813" xr:uid="{63C6F333-15FD-4591-8488-78532C36CE11}"/>
    <cellStyle name="Normal 9 3 4 4 5" xfId="4810" xr:uid="{E153CE09-A828-4233-A9B2-EC11EF65CB03}"/>
    <cellStyle name="Normal 9 3 4 5" xfId="2350" xr:uid="{C69ED8B1-58A3-4614-A42B-F5D35CF9172E}"/>
    <cellStyle name="Normal 9 3 4 5 2" xfId="4814" xr:uid="{DE91A9DE-34E6-4200-95B2-EABB981E1771}"/>
    <cellStyle name="Normal 9 3 4 6" xfId="4048" xr:uid="{49C566BA-FAA7-427A-81CC-EBF72EB64213}"/>
    <cellStyle name="Normal 9 3 4 6 2" xfId="4815" xr:uid="{83B0DD8F-CEA5-4AF8-A659-6BDBCFB94680}"/>
    <cellStyle name="Normal 9 3 4 7" xfId="4049" xr:uid="{805CD7E3-24B2-44ED-A16C-376EABBA7F98}"/>
    <cellStyle name="Normal 9 3 4 7 2" xfId="4816" xr:uid="{071AB7A8-F8DE-4F0A-889C-DC6152CB3078}"/>
    <cellStyle name="Normal 9 3 4 8" xfId="4794" xr:uid="{F4BAEA86-ED1D-4D17-B1B3-9E3715F6CFE9}"/>
    <cellStyle name="Normal 9 3 5" xfId="410" xr:uid="{B9EC613B-1316-4F68-B5BD-D3D2ABAEE592}"/>
    <cellStyle name="Normal 9 3 5 2" xfId="852" xr:uid="{A6B126BF-3EB8-4BEF-A637-EB3C06D44B9F}"/>
    <cellStyle name="Normal 9 3 5 2 2" xfId="853" xr:uid="{402A2FA1-71BB-4019-B647-DD661B168DF2}"/>
    <cellStyle name="Normal 9 3 5 2 2 2" xfId="2351" xr:uid="{728065F6-AEF2-423D-8E11-F9FA2A65309E}"/>
    <cellStyle name="Normal 9 3 5 2 2 2 2" xfId="2352" xr:uid="{2973B6A6-3A54-4A04-9522-76E7CB86F067}"/>
    <cellStyle name="Normal 9 3 5 2 2 2 2 2" xfId="4821" xr:uid="{CB3E9E83-ABEF-40E9-9E4F-1D9906189D56}"/>
    <cellStyle name="Normal 9 3 5 2 2 2 3" xfId="4820" xr:uid="{1D260F0A-9379-4E3B-82CF-6A701EEDA93E}"/>
    <cellStyle name="Normal 9 3 5 2 2 3" xfId="2353" xr:uid="{88C88B82-ABD9-4EF3-BDFC-32B4986CBB86}"/>
    <cellStyle name="Normal 9 3 5 2 2 3 2" xfId="4822" xr:uid="{F4434CCF-B28E-432C-BC47-BCB4A2DC396E}"/>
    <cellStyle name="Normal 9 3 5 2 2 4" xfId="4819" xr:uid="{A06FBD9D-7575-4709-A533-CEA0A7F13818}"/>
    <cellStyle name="Normal 9 3 5 2 3" xfId="2354" xr:uid="{E0F69C26-EA94-4F8A-867E-B4429AEEAB4D}"/>
    <cellStyle name="Normal 9 3 5 2 3 2" xfId="2355" xr:uid="{352D383B-B6DA-4BEB-AEC2-B642065DF001}"/>
    <cellStyle name="Normal 9 3 5 2 3 2 2" xfId="4824" xr:uid="{CF7859E1-5A03-4D29-80AC-819E031B1649}"/>
    <cellStyle name="Normal 9 3 5 2 3 3" xfId="4823" xr:uid="{9FA3B760-71A5-4CD2-9087-09CDC9148325}"/>
    <cellStyle name="Normal 9 3 5 2 4" xfId="2356" xr:uid="{8A4649C7-A4C5-4244-8998-3686ADC9735A}"/>
    <cellStyle name="Normal 9 3 5 2 4 2" xfId="4825" xr:uid="{4E48AC2D-BD62-4E4F-833A-CC6EDEBAB459}"/>
    <cellStyle name="Normal 9 3 5 2 5" xfId="4818" xr:uid="{696F581E-96EA-407F-917A-2999C6FB95AA}"/>
    <cellStyle name="Normal 9 3 5 3" xfId="854" xr:uid="{B5B82C59-CF56-430B-A085-3E71355B4251}"/>
    <cellStyle name="Normal 9 3 5 3 2" xfId="2357" xr:uid="{ED94BE5A-BC75-4A3A-AB61-15E57DA79114}"/>
    <cellStyle name="Normal 9 3 5 3 2 2" xfId="2358" xr:uid="{9D09FDD9-ED2D-4AA7-8205-E3868105E945}"/>
    <cellStyle name="Normal 9 3 5 3 2 2 2" xfId="4828" xr:uid="{1EE965AA-0E34-4DED-8CDD-4DE23C2B2CD3}"/>
    <cellStyle name="Normal 9 3 5 3 2 3" xfId="4827" xr:uid="{8AD9590E-11E4-4D55-9175-CBD2FF27EE07}"/>
    <cellStyle name="Normal 9 3 5 3 3" xfId="2359" xr:uid="{268F6E16-959D-4821-8BB4-68DC7F8F3FD4}"/>
    <cellStyle name="Normal 9 3 5 3 3 2" xfId="4829" xr:uid="{59B99C6F-611C-44C3-B7D9-72302425C4D3}"/>
    <cellStyle name="Normal 9 3 5 3 4" xfId="4050" xr:uid="{0E1CB5CB-B2C4-419B-9240-B4DBA8072416}"/>
    <cellStyle name="Normal 9 3 5 3 4 2" xfId="4830" xr:uid="{B21D74C1-49DA-4434-BF0F-B87CCB05F9BC}"/>
    <cellStyle name="Normal 9 3 5 3 5" xfId="4826" xr:uid="{59CCEC00-7A62-4943-81CE-8BE0E1CA187B}"/>
    <cellStyle name="Normal 9 3 5 4" xfId="2360" xr:uid="{0153245B-FDDD-4BBE-9CF7-6BFB2805CC71}"/>
    <cellStyle name="Normal 9 3 5 4 2" xfId="2361" xr:uid="{C6C9F876-72AC-4BF1-85C7-756418E2A247}"/>
    <cellStyle name="Normal 9 3 5 4 2 2" xfId="4832" xr:uid="{F7D1733F-E8A3-4FEB-82D3-6C57E8DD6D41}"/>
    <cellStyle name="Normal 9 3 5 4 3" xfId="4831" xr:uid="{CD810263-4A2F-49B0-A49D-961A6EFD0F0E}"/>
    <cellStyle name="Normal 9 3 5 5" xfId="2362" xr:uid="{E4405F8A-B457-4711-A64B-47644E35E48E}"/>
    <cellStyle name="Normal 9 3 5 5 2" xfId="4833" xr:uid="{582558B2-1ACF-4723-9978-350D8DCA5091}"/>
    <cellStyle name="Normal 9 3 5 6" xfId="4051" xr:uid="{F4D983E6-9703-47CD-A862-947D5803C7F8}"/>
    <cellStyle name="Normal 9 3 5 6 2" xfId="4834" xr:uid="{FC8C9810-AB24-4403-B4CC-765FBC118002}"/>
    <cellStyle name="Normal 9 3 5 7" xfId="4817" xr:uid="{299AEDCC-0DDC-47F8-86B7-C360D1054C90}"/>
    <cellStyle name="Normal 9 3 6" xfId="411" xr:uid="{2E1892A4-2FFB-402F-8D4B-9CCB6F0FA93F}"/>
    <cellStyle name="Normal 9 3 6 2" xfId="855" xr:uid="{E3BAA004-4A11-41E6-84E9-6955FE313911}"/>
    <cellStyle name="Normal 9 3 6 2 2" xfId="2363" xr:uid="{9976F79F-1FE2-4508-A226-23B808DC1088}"/>
    <cellStyle name="Normal 9 3 6 2 2 2" xfId="2364" xr:uid="{C74011A1-05B6-42BC-AF01-DBBEABB86450}"/>
    <cellStyle name="Normal 9 3 6 2 2 2 2" xfId="4838" xr:uid="{44E8B631-1155-40AF-BB18-386490272768}"/>
    <cellStyle name="Normal 9 3 6 2 2 3" xfId="4837" xr:uid="{32618B64-5AAE-431C-AFA4-4CE89C4A1008}"/>
    <cellStyle name="Normal 9 3 6 2 3" xfId="2365" xr:uid="{5FA0E56A-7E13-4B72-92B5-5BBCAF6D3C9B}"/>
    <cellStyle name="Normal 9 3 6 2 3 2" xfId="4839" xr:uid="{634D9195-A79D-4B62-B242-EBEA2981254A}"/>
    <cellStyle name="Normal 9 3 6 2 4" xfId="4052" xr:uid="{15CE663D-2F42-4A0A-8137-CC554812C982}"/>
    <cellStyle name="Normal 9 3 6 2 4 2" xfId="4840" xr:uid="{A2F10C1E-0845-48F9-8B46-83F4AAB43E07}"/>
    <cellStyle name="Normal 9 3 6 2 5" xfId="4836" xr:uid="{6E3BD664-CB8D-4623-BA0C-0BCDF89C9B5F}"/>
    <cellStyle name="Normal 9 3 6 3" xfId="2366" xr:uid="{83625ABE-88E8-41ED-866D-5B4238D18801}"/>
    <cellStyle name="Normal 9 3 6 3 2" xfId="2367" xr:uid="{C51BB6AA-3E02-4D51-A31E-D7FF06306CFB}"/>
    <cellStyle name="Normal 9 3 6 3 2 2" xfId="4842" xr:uid="{EE09FE25-3197-40C4-B2B2-C3AC8E4300C5}"/>
    <cellStyle name="Normal 9 3 6 3 3" xfId="4841" xr:uid="{65A61EDA-FE0F-4650-9618-35CCDF28D263}"/>
    <cellStyle name="Normal 9 3 6 4" xfId="2368" xr:uid="{1A2A1AFD-4F30-455F-92C4-33EBA27C9810}"/>
    <cellStyle name="Normal 9 3 6 4 2" xfId="4843" xr:uid="{5C2143DD-6A4B-489E-91C9-FE950DAF9BE2}"/>
    <cellStyle name="Normal 9 3 6 5" xfId="4053" xr:uid="{B18CD465-B45A-4C8E-9491-19CB6225D292}"/>
    <cellStyle name="Normal 9 3 6 5 2" xfId="4844" xr:uid="{D10B0A71-030A-4A1C-8D73-4A1245C68057}"/>
    <cellStyle name="Normal 9 3 6 6" xfId="4835" xr:uid="{8A790361-4519-494B-9070-32C1705B46B1}"/>
    <cellStyle name="Normal 9 3 7" xfId="856" xr:uid="{09652442-4C88-431A-BD05-7DBB4FD9C571}"/>
    <cellStyle name="Normal 9 3 7 2" xfId="2369" xr:uid="{5A3A8BE4-FD6C-4EBB-89C3-0373FDC9297B}"/>
    <cellStyle name="Normal 9 3 7 2 2" xfId="2370" xr:uid="{D062E9C7-35B3-47DE-BB24-68E6EF3E7543}"/>
    <cellStyle name="Normal 9 3 7 2 2 2" xfId="4847" xr:uid="{F2682EE3-30B7-43BC-9D2D-6E3E69FA8FC3}"/>
    <cellStyle name="Normal 9 3 7 2 3" xfId="4846" xr:uid="{CBD83458-DCCA-4468-8197-C8E7E80FA3CC}"/>
    <cellStyle name="Normal 9 3 7 3" xfId="2371" xr:uid="{47047F6F-C820-4DA7-8EB6-F1626FC4D7C4}"/>
    <cellStyle name="Normal 9 3 7 3 2" xfId="4848" xr:uid="{0D591440-A179-43D9-93BC-1A754F3A3284}"/>
    <cellStyle name="Normal 9 3 7 4" xfId="4054" xr:uid="{7583FD87-5FB8-4A29-9839-BD0E6EA26E16}"/>
    <cellStyle name="Normal 9 3 7 4 2" xfId="4849" xr:uid="{C0A40D0C-818C-4126-9A2C-B65BD30F030C}"/>
    <cellStyle name="Normal 9 3 7 5" xfId="4845" xr:uid="{0A07F9DF-7160-464C-9406-58E76F5A4806}"/>
    <cellStyle name="Normal 9 3 8" xfId="2372" xr:uid="{03F20580-A3D0-427F-AE7F-73F09D169099}"/>
    <cellStyle name="Normal 9 3 8 2" xfId="2373" xr:uid="{738329BA-348F-42F0-88D4-50F0DE392E45}"/>
    <cellStyle name="Normal 9 3 8 2 2" xfId="4851" xr:uid="{4B9BD326-03A7-468F-806C-E7CDE966454C}"/>
    <cellStyle name="Normal 9 3 8 3" xfId="4055" xr:uid="{15E5108F-B688-4F93-9A02-9E93C7E1E5DC}"/>
    <cellStyle name="Normal 9 3 8 3 2" xfId="4852" xr:uid="{A07144C7-2CF1-4D3F-809D-3B1F3B1EFEDB}"/>
    <cellStyle name="Normal 9 3 8 4" xfId="4056" xr:uid="{E4BFBC47-1DED-46CD-A3DE-ED3D2F0B4D85}"/>
    <cellStyle name="Normal 9 3 8 4 2" xfId="4853" xr:uid="{0B9B3F94-EA8B-414A-9F94-EB3BF8365073}"/>
    <cellStyle name="Normal 9 3 8 5" xfId="4850" xr:uid="{FFAF3862-7B78-431D-84DC-5B3F1FEBA365}"/>
    <cellStyle name="Normal 9 3 9" xfId="2374" xr:uid="{5F6CBC11-A2E2-4D97-95B2-84BE0A9A60DB}"/>
    <cellStyle name="Normal 9 3 9 2" xfId="4854" xr:uid="{23F19305-4AB5-4FD6-A031-529A0DECE6FA}"/>
    <cellStyle name="Normal 9 4" xfId="172" xr:uid="{522CAB94-2754-48AF-A3DC-F8F45B35B871}"/>
    <cellStyle name="Normal 9 4 10" xfId="4057" xr:uid="{05EE4E85-EF4A-4B6A-8F76-4CAB5D84919F}"/>
    <cellStyle name="Normal 9 4 10 2" xfId="4856" xr:uid="{ADFE89E5-A468-42E6-9F2F-FA58B7F04AD9}"/>
    <cellStyle name="Normal 9 4 11" xfId="4058" xr:uid="{7CB26136-0839-4BF7-8B1D-B13ACD93FADF}"/>
    <cellStyle name="Normal 9 4 11 2" xfId="4857" xr:uid="{4BBC42FA-77B8-4514-BB2B-D14FF44A22F5}"/>
    <cellStyle name="Normal 9 4 12" xfId="4855" xr:uid="{598063F1-3326-4847-AA86-FFCBA2BAB132}"/>
    <cellStyle name="Normal 9 4 2" xfId="173" xr:uid="{1E262DE3-1DAB-42F1-9DAE-87178C71B6B4}"/>
    <cellStyle name="Normal 9 4 2 10" xfId="4858" xr:uid="{34299D90-CF3F-431F-83BE-CA37BE8667DC}"/>
    <cellStyle name="Normal 9 4 2 2" xfId="174" xr:uid="{5A9CAB2E-D51C-47E0-BE11-5C6D2784F473}"/>
    <cellStyle name="Normal 9 4 2 2 2" xfId="412" xr:uid="{30A0FB69-518B-4568-AC3C-8061F95B0182}"/>
    <cellStyle name="Normal 9 4 2 2 2 2" xfId="857" xr:uid="{4636DE29-9CC4-4906-A0D8-67B43F7F9C8D}"/>
    <cellStyle name="Normal 9 4 2 2 2 2 2" xfId="2375" xr:uid="{3F866669-BDF2-470D-9343-CE154BDE85E3}"/>
    <cellStyle name="Normal 9 4 2 2 2 2 2 2" xfId="2376" xr:uid="{7A840AA5-6D33-4C0F-8686-E6A38BC06380}"/>
    <cellStyle name="Normal 9 4 2 2 2 2 2 2 2" xfId="4863" xr:uid="{B87D0CB7-63A5-4607-8CA2-BC7F23651A8E}"/>
    <cellStyle name="Normal 9 4 2 2 2 2 2 3" xfId="4862" xr:uid="{42F3F3A7-56D5-4CEF-A775-1208EC83EB85}"/>
    <cellStyle name="Normal 9 4 2 2 2 2 3" xfId="2377" xr:uid="{1F902B8F-5E8A-47FF-91D7-C9B8569FC492}"/>
    <cellStyle name="Normal 9 4 2 2 2 2 3 2" xfId="4864" xr:uid="{F33A61C0-A716-4013-9442-EFC761780E9F}"/>
    <cellStyle name="Normal 9 4 2 2 2 2 4" xfId="4059" xr:uid="{F71B980B-0E6E-4F34-998C-56C30B540B3F}"/>
    <cellStyle name="Normal 9 4 2 2 2 2 4 2" xfId="4865" xr:uid="{6B11009E-F816-4F74-BEFD-EF0E8A70DBB4}"/>
    <cellStyle name="Normal 9 4 2 2 2 2 5" xfId="4861" xr:uid="{95DA062E-4C76-4F25-95D7-BC664017EB33}"/>
    <cellStyle name="Normal 9 4 2 2 2 3" xfId="2378" xr:uid="{D2884C46-3B30-45F3-8544-C6BF29D92825}"/>
    <cellStyle name="Normal 9 4 2 2 2 3 2" xfId="2379" xr:uid="{722E1495-9186-4B68-BC02-76A83431F6B6}"/>
    <cellStyle name="Normal 9 4 2 2 2 3 2 2" xfId="4867" xr:uid="{4B74E140-EFD0-4471-995B-16EFBE3C404C}"/>
    <cellStyle name="Normal 9 4 2 2 2 3 3" xfId="4060" xr:uid="{1CAE8A4B-28E4-4620-A546-C3E00BFE3E79}"/>
    <cellStyle name="Normal 9 4 2 2 2 3 3 2" xfId="4868" xr:uid="{6DCDB88A-870F-4BB2-AC6B-C41383A74404}"/>
    <cellStyle name="Normal 9 4 2 2 2 3 4" xfId="4061" xr:uid="{288C4598-5C0B-44D4-A57F-9DBA8BD57F96}"/>
    <cellStyle name="Normal 9 4 2 2 2 3 4 2" xfId="4869" xr:uid="{6E0657F6-3E7A-4D5D-8AE6-0D2BE355A904}"/>
    <cellStyle name="Normal 9 4 2 2 2 3 5" xfId="4866" xr:uid="{F7629E5C-DF94-4C95-B520-30C70CF9A777}"/>
    <cellStyle name="Normal 9 4 2 2 2 4" xfId="2380" xr:uid="{79174E0D-AE95-444C-9E8C-23B62FAC1E80}"/>
    <cellStyle name="Normal 9 4 2 2 2 4 2" xfId="4870" xr:uid="{25B9A328-1B98-49D0-AF6D-43EF06775B40}"/>
    <cellStyle name="Normal 9 4 2 2 2 5" xfId="4062" xr:uid="{7315BCB2-BAE9-4834-9980-4E47DF00F905}"/>
    <cellStyle name="Normal 9 4 2 2 2 5 2" xfId="4871" xr:uid="{6EBF2ADE-C9D5-4E78-8D1A-8D248113E449}"/>
    <cellStyle name="Normal 9 4 2 2 2 6" xfId="4063" xr:uid="{6F47FF61-EE4F-435C-B75E-4DDD8272197F}"/>
    <cellStyle name="Normal 9 4 2 2 2 6 2" xfId="4872" xr:uid="{82078507-A0F6-431B-909E-BD3751E65EB3}"/>
    <cellStyle name="Normal 9 4 2 2 2 7" xfId="4860" xr:uid="{FAC7689D-BE0D-4C72-A204-B6CEFCA16F9E}"/>
    <cellStyle name="Normal 9 4 2 2 3" xfId="858" xr:uid="{F9043366-AA10-443B-92C6-5ACF64990D9B}"/>
    <cellStyle name="Normal 9 4 2 2 3 2" xfId="2381" xr:uid="{7B4C2D4A-36DE-46FC-9A3A-9F258AA37961}"/>
    <cellStyle name="Normal 9 4 2 2 3 2 2" xfId="2382" xr:uid="{9E2CC5B0-822F-4577-8B33-19E659C3CCDF}"/>
    <cellStyle name="Normal 9 4 2 2 3 2 2 2" xfId="4875" xr:uid="{B9008BCD-5BA7-4E6F-B67F-0B2C52D2073C}"/>
    <cellStyle name="Normal 9 4 2 2 3 2 3" xfId="4064" xr:uid="{48057EA6-AAFD-4E76-B3F5-F73E8BC81B05}"/>
    <cellStyle name="Normal 9 4 2 2 3 2 3 2" xfId="4876" xr:uid="{24E2BFC0-7A65-4679-B938-B7CCF1CAA554}"/>
    <cellStyle name="Normal 9 4 2 2 3 2 4" xfId="4065" xr:uid="{F21EDE7C-B5A0-43A8-8748-A6E7B4AD83F8}"/>
    <cellStyle name="Normal 9 4 2 2 3 2 4 2" xfId="4877" xr:uid="{AD06CB7F-1A64-4875-A4D4-72B8F99F97E9}"/>
    <cellStyle name="Normal 9 4 2 2 3 2 5" xfId="4874" xr:uid="{F95F2F51-373E-4F14-A1B3-BC4DBF785903}"/>
    <cellStyle name="Normal 9 4 2 2 3 3" xfId="2383" xr:uid="{E4C935E4-D1F5-42C8-83F8-F9C9A243D8A6}"/>
    <cellStyle name="Normal 9 4 2 2 3 3 2" xfId="4878" xr:uid="{F20AB910-092B-475E-8C66-86DA43F1311B}"/>
    <cellStyle name="Normal 9 4 2 2 3 4" xfId="4066" xr:uid="{4C694906-D800-48E1-8529-CEB6C2AE6CAC}"/>
    <cellStyle name="Normal 9 4 2 2 3 4 2" xfId="4879" xr:uid="{53319558-DC5D-4371-A2B4-4CB0D3E6F93C}"/>
    <cellStyle name="Normal 9 4 2 2 3 5" xfId="4067" xr:uid="{9C840D0F-BDD5-4EA8-B2A7-0B271DFC4E0E}"/>
    <cellStyle name="Normal 9 4 2 2 3 5 2" xfId="4880" xr:uid="{65A50332-6784-4E2A-92B6-BFA2E755762C}"/>
    <cellStyle name="Normal 9 4 2 2 3 6" xfId="4873" xr:uid="{3EBD4078-EC98-418E-98AD-17FF3CC69886}"/>
    <cellStyle name="Normal 9 4 2 2 4" xfId="2384" xr:uid="{29BA72BC-9FAF-41A9-A8E2-CE1E57C84ECC}"/>
    <cellStyle name="Normal 9 4 2 2 4 2" xfId="2385" xr:uid="{28A04D7C-FB53-41ED-B891-A23C1B25BFD3}"/>
    <cellStyle name="Normal 9 4 2 2 4 2 2" xfId="4882" xr:uid="{50C3D63A-8A35-4D37-A8DC-489C0606EBEE}"/>
    <cellStyle name="Normal 9 4 2 2 4 3" xfId="4068" xr:uid="{3CD099CC-95BD-4E74-A44E-5349207BDD8F}"/>
    <cellStyle name="Normal 9 4 2 2 4 3 2" xfId="4883" xr:uid="{4C1D1DDF-00F7-4044-87F8-5226DEBA2B0F}"/>
    <cellStyle name="Normal 9 4 2 2 4 4" xfId="4069" xr:uid="{54FA9DC9-9494-406E-AA01-22709B14ED46}"/>
    <cellStyle name="Normal 9 4 2 2 4 4 2" xfId="4884" xr:uid="{9028644A-37DD-46DC-AD64-57874AA93FA5}"/>
    <cellStyle name="Normal 9 4 2 2 4 5" xfId="4881" xr:uid="{64FBD34E-E243-4921-9138-8F79F6FA7908}"/>
    <cellStyle name="Normal 9 4 2 2 5" xfId="2386" xr:uid="{9933E38F-A41F-433A-A084-6C842B3A08BB}"/>
    <cellStyle name="Normal 9 4 2 2 5 2" xfId="4070" xr:uid="{1598B81E-AC6A-4CE6-8F1C-FC221F589ADC}"/>
    <cellStyle name="Normal 9 4 2 2 5 2 2" xfId="4886" xr:uid="{649B28E9-8285-4876-8167-A8644B11739D}"/>
    <cellStyle name="Normal 9 4 2 2 5 3" xfId="4071" xr:uid="{8920EFA0-CE86-4C70-A4B0-94C086A19557}"/>
    <cellStyle name="Normal 9 4 2 2 5 3 2" xfId="4887" xr:uid="{E576482B-6F18-46A4-A1A7-445DB166C438}"/>
    <cellStyle name="Normal 9 4 2 2 5 4" xfId="4072" xr:uid="{001088F2-3DFD-430F-8892-AB40B05A1F0A}"/>
    <cellStyle name="Normal 9 4 2 2 5 4 2" xfId="4888" xr:uid="{A75C4C66-A4AB-4C74-893C-CB7A386AB7FB}"/>
    <cellStyle name="Normal 9 4 2 2 5 5" xfId="4885" xr:uid="{4D8FF7F4-2761-4A5E-897E-E7FA79311BE6}"/>
    <cellStyle name="Normal 9 4 2 2 6" xfId="4073" xr:uid="{3476423E-7AD9-4CE0-823A-2F151D5C4F88}"/>
    <cellStyle name="Normal 9 4 2 2 6 2" xfId="4889" xr:uid="{B8185DBA-DAED-4304-B5CE-6F970172D516}"/>
    <cellStyle name="Normal 9 4 2 2 7" xfId="4074" xr:uid="{57D6E043-43D9-41BA-A6F9-1F395967884C}"/>
    <cellStyle name="Normal 9 4 2 2 7 2" xfId="4890" xr:uid="{011720E7-8DBE-4975-BFCF-3FE6441BBE99}"/>
    <cellStyle name="Normal 9 4 2 2 8" xfId="4075" xr:uid="{86466442-361F-47BA-BD83-5995C3120D0F}"/>
    <cellStyle name="Normal 9 4 2 2 8 2" xfId="4891" xr:uid="{A4AA4C7C-7818-4FAF-9774-17E907B5051A}"/>
    <cellStyle name="Normal 9 4 2 2 9" xfId="4859" xr:uid="{F7D4A330-9C31-4215-A970-E56DACF9E07E}"/>
    <cellStyle name="Normal 9 4 2 3" xfId="413" xr:uid="{EE504EA4-9A11-4F15-8DF9-AE3BEAA6329D}"/>
    <cellStyle name="Normal 9 4 2 3 2" xfId="859" xr:uid="{380B7828-2072-48C8-AAEA-FF9EFCF0C583}"/>
    <cellStyle name="Normal 9 4 2 3 2 2" xfId="860" xr:uid="{AC8169B5-D4B3-4BF8-8B5C-1832C41554A1}"/>
    <cellStyle name="Normal 9 4 2 3 2 2 2" xfId="2387" xr:uid="{E7D5159C-D3F5-4043-BBCD-19CA02AD213F}"/>
    <cellStyle name="Normal 9 4 2 3 2 2 2 2" xfId="2388" xr:uid="{7BA2D579-FDF5-4D1D-87C5-17E15E5953AA}"/>
    <cellStyle name="Normal 9 4 2 3 2 2 2 2 2" xfId="4896" xr:uid="{DADDF623-BD42-4141-A8A8-02EE17256782}"/>
    <cellStyle name="Normal 9 4 2 3 2 2 2 3" xfId="4895" xr:uid="{5206F9E5-5856-4065-B8CA-CF31374184EA}"/>
    <cellStyle name="Normal 9 4 2 3 2 2 3" xfId="2389" xr:uid="{54FDCF0A-DBD3-48B6-95FE-A4150F26943D}"/>
    <cellStyle name="Normal 9 4 2 3 2 2 3 2" xfId="4897" xr:uid="{48657885-92B8-4FBD-B20C-FF3B46B6D4A5}"/>
    <cellStyle name="Normal 9 4 2 3 2 2 4" xfId="4894" xr:uid="{DD708D9E-790E-41F8-9EA9-D211ECF6C17B}"/>
    <cellStyle name="Normal 9 4 2 3 2 3" xfId="2390" xr:uid="{1768C1DC-3447-4C52-AAD1-1CE52A37D059}"/>
    <cellStyle name="Normal 9 4 2 3 2 3 2" xfId="2391" xr:uid="{497289FD-9F31-4C03-A4BC-193474795BFF}"/>
    <cellStyle name="Normal 9 4 2 3 2 3 2 2" xfId="4899" xr:uid="{90224409-D85D-429E-B2A1-8653E50A129D}"/>
    <cellStyle name="Normal 9 4 2 3 2 3 3" xfId="4898" xr:uid="{7CE47F36-4ECE-4792-95E5-4B9A1F52BED8}"/>
    <cellStyle name="Normal 9 4 2 3 2 4" xfId="2392" xr:uid="{35FF3906-B3F0-433C-A564-F66EA13B7B24}"/>
    <cellStyle name="Normal 9 4 2 3 2 4 2" xfId="4900" xr:uid="{684B5EBC-340E-4ABE-8AAA-67671ED08518}"/>
    <cellStyle name="Normal 9 4 2 3 2 5" xfId="4893" xr:uid="{F3FA8D49-0CC7-4DA5-B00E-967CBD26A72D}"/>
    <cellStyle name="Normal 9 4 2 3 3" xfId="861" xr:uid="{95009860-DCD6-42B7-B619-53B08B797BF2}"/>
    <cellStyle name="Normal 9 4 2 3 3 2" xfId="2393" xr:uid="{C5D45D90-CE6C-418E-ABE3-075F00636983}"/>
    <cellStyle name="Normal 9 4 2 3 3 2 2" xfId="2394" xr:uid="{2891332A-3933-4392-9759-AA6B989E5A01}"/>
    <cellStyle name="Normal 9 4 2 3 3 2 2 2" xfId="4903" xr:uid="{6B37DC7E-2762-40B9-81B8-1F2EEE94218A}"/>
    <cellStyle name="Normal 9 4 2 3 3 2 3" xfId="4902" xr:uid="{138E6399-8715-48D9-837B-4217F45CBE31}"/>
    <cellStyle name="Normal 9 4 2 3 3 3" xfId="2395" xr:uid="{98AE0E82-212F-4B1D-ADD3-2C7D91A96E8C}"/>
    <cellStyle name="Normal 9 4 2 3 3 3 2" xfId="4904" xr:uid="{1803CD0A-556B-420A-9DEA-429689E5EC56}"/>
    <cellStyle name="Normal 9 4 2 3 3 4" xfId="4076" xr:uid="{E1F8301B-AAE2-4ECB-8464-A103A19504E5}"/>
    <cellStyle name="Normal 9 4 2 3 3 4 2" xfId="4905" xr:uid="{EAFE924E-4645-4560-A691-22AA1556E10E}"/>
    <cellStyle name="Normal 9 4 2 3 3 5" xfId="4901" xr:uid="{786D04B9-1BC6-41FE-9A7A-652131F9E1C4}"/>
    <cellStyle name="Normal 9 4 2 3 4" xfId="2396" xr:uid="{B9D0A3B7-F71C-43BA-A6DC-56D72B834490}"/>
    <cellStyle name="Normal 9 4 2 3 4 2" xfId="2397" xr:uid="{1F535E5F-55AE-4CA3-B940-4A1C5542E0F8}"/>
    <cellStyle name="Normal 9 4 2 3 4 2 2" xfId="4907" xr:uid="{712E8751-EA17-4186-A103-F43C3E794A3F}"/>
    <cellStyle name="Normal 9 4 2 3 4 3" xfId="4906" xr:uid="{0D36CA22-6F95-4AD9-99DB-4DD8E1E2A8D2}"/>
    <cellStyle name="Normal 9 4 2 3 5" xfId="2398" xr:uid="{46F28815-7558-49A8-9947-3D1770168E36}"/>
    <cellStyle name="Normal 9 4 2 3 5 2" xfId="4908" xr:uid="{41C8E45F-81CE-4B34-96FF-256B86383DEF}"/>
    <cellStyle name="Normal 9 4 2 3 6" xfId="4077" xr:uid="{3CE56192-5AD2-481B-B68C-D55258416A05}"/>
    <cellStyle name="Normal 9 4 2 3 6 2" xfId="4909" xr:uid="{0402C301-90EE-4AC1-BF9C-FC1B6F9D8667}"/>
    <cellStyle name="Normal 9 4 2 3 7" xfId="4892" xr:uid="{EEC90E2B-41AF-4009-A9D9-8A40C0F3F977}"/>
    <cellStyle name="Normal 9 4 2 4" xfId="414" xr:uid="{62D064E4-13E7-4B2B-AC6D-C98FFE519DE5}"/>
    <cellStyle name="Normal 9 4 2 4 2" xfId="862" xr:uid="{17A0C72A-8803-4C83-AC8E-17087D820DC6}"/>
    <cellStyle name="Normal 9 4 2 4 2 2" xfId="2399" xr:uid="{DD462094-40CE-4334-B5C8-4665D32344A6}"/>
    <cellStyle name="Normal 9 4 2 4 2 2 2" xfId="2400" xr:uid="{D9D5BDB2-9BC1-4423-9CBB-C1569D77FEE1}"/>
    <cellStyle name="Normal 9 4 2 4 2 2 2 2" xfId="4913" xr:uid="{34E2EFAA-43E9-48CB-ACA5-97F57EB237A0}"/>
    <cellStyle name="Normal 9 4 2 4 2 2 3" xfId="4912" xr:uid="{7096FBA0-6D61-4853-AC4D-3C7F289D9812}"/>
    <cellStyle name="Normal 9 4 2 4 2 3" xfId="2401" xr:uid="{5479BBDB-8C70-4E56-B14F-3DD95484198F}"/>
    <cellStyle name="Normal 9 4 2 4 2 3 2" xfId="4914" xr:uid="{77DF02B1-4D5E-4B2A-8EAC-11EC980A7CCD}"/>
    <cellStyle name="Normal 9 4 2 4 2 4" xfId="4078" xr:uid="{D4EA6D61-8959-4DA8-9831-6B1A5BCDC4CF}"/>
    <cellStyle name="Normal 9 4 2 4 2 4 2" xfId="4915" xr:uid="{3020618F-9276-40A5-BC52-AD561C986EFC}"/>
    <cellStyle name="Normal 9 4 2 4 2 5" xfId="4911" xr:uid="{15102549-50A5-4F59-999B-B623C6FA5A28}"/>
    <cellStyle name="Normal 9 4 2 4 3" xfId="2402" xr:uid="{E8D5D904-7487-465F-BEA0-964E12A0DA91}"/>
    <cellStyle name="Normal 9 4 2 4 3 2" xfId="2403" xr:uid="{A6019191-B271-4469-854E-8C7B3544F95B}"/>
    <cellStyle name="Normal 9 4 2 4 3 2 2" xfId="4917" xr:uid="{33BB47CF-FB91-4D82-A779-95EE2403612A}"/>
    <cellStyle name="Normal 9 4 2 4 3 3" xfId="4916" xr:uid="{4A9DC70E-8351-4E1B-8705-B8E0C7F564E4}"/>
    <cellStyle name="Normal 9 4 2 4 4" xfId="2404" xr:uid="{E15444C8-C664-4340-BB10-1829670443EB}"/>
    <cellStyle name="Normal 9 4 2 4 4 2" xfId="4918" xr:uid="{F621EB07-762D-4A13-BC8E-37B089246821}"/>
    <cellStyle name="Normal 9 4 2 4 5" xfId="4079" xr:uid="{8DE26E5F-EEE3-49D0-B8CF-ECC64F11BF42}"/>
    <cellStyle name="Normal 9 4 2 4 5 2" xfId="4919" xr:uid="{5C98DDBA-C74B-40BB-AB2D-FBBFAC82DF2E}"/>
    <cellStyle name="Normal 9 4 2 4 6" xfId="4910" xr:uid="{9D89A7C6-7F97-4971-933B-07C5F6D5E83B}"/>
    <cellStyle name="Normal 9 4 2 5" xfId="415" xr:uid="{83C2A69E-D824-446C-9390-63598A0A2FAE}"/>
    <cellStyle name="Normal 9 4 2 5 2" xfId="2405" xr:uid="{54D15D79-C3DF-4D79-B32E-F9A57F5F7E7D}"/>
    <cellStyle name="Normal 9 4 2 5 2 2" xfId="2406" xr:uid="{D1E85B2D-6395-4839-A26C-3AB4BC7D1759}"/>
    <cellStyle name="Normal 9 4 2 5 2 2 2" xfId="4922" xr:uid="{708A3E11-58D0-47D4-BDCF-D567FFE14D66}"/>
    <cellStyle name="Normal 9 4 2 5 2 3" xfId="4921" xr:uid="{6A9E4FE7-1AD4-44A7-ABBF-B1D5A31D7977}"/>
    <cellStyle name="Normal 9 4 2 5 3" xfId="2407" xr:uid="{56FBAAFC-9CCD-4353-A3F0-C39996ECDB74}"/>
    <cellStyle name="Normal 9 4 2 5 3 2" xfId="4923" xr:uid="{38FBD97D-B96E-496E-982C-C5EBCB3EC25B}"/>
    <cellStyle name="Normal 9 4 2 5 4" xfId="4080" xr:uid="{D452CF20-0789-40BA-88B5-5F8F5567E60A}"/>
    <cellStyle name="Normal 9 4 2 5 4 2" xfId="4924" xr:uid="{6AC7BBB5-BC9A-4023-A835-EA2D15E3DDE7}"/>
    <cellStyle name="Normal 9 4 2 5 5" xfId="4920" xr:uid="{C2E51426-1E0A-4140-9DD9-D93497A5EF81}"/>
    <cellStyle name="Normal 9 4 2 6" xfId="2408" xr:uid="{3EC41ACD-76B6-41CF-9E4B-EFDA83FFF607}"/>
    <cellStyle name="Normal 9 4 2 6 2" xfId="2409" xr:uid="{F36E8AC6-3332-4807-801C-9F19F4CDFCF6}"/>
    <cellStyle name="Normal 9 4 2 6 2 2" xfId="4926" xr:uid="{15C5A9DC-C7BC-4B1E-8046-E134D7EB574E}"/>
    <cellStyle name="Normal 9 4 2 6 3" xfId="4081" xr:uid="{F833204B-1657-4A52-BFB7-73639485A1B0}"/>
    <cellStyle name="Normal 9 4 2 6 3 2" xfId="4927" xr:uid="{F02BB83F-D7AB-4BF7-B40E-214691E7CD1F}"/>
    <cellStyle name="Normal 9 4 2 6 4" xfId="4082" xr:uid="{73DF79B9-93E3-4E17-A819-DA4F5CA14B03}"/>
    <cellStyle name="Normal 9 4 2 6 4 2" xfId="4928" xr:uid="{29A8C817-D583-4346-9E9C-6666BB45D150}"/>
    <cellStyle name="Normal 9 4 2 6 5" xfId="4925" xr:uid="{34AEBA8A-FE81-4F59-8F87-87EA6DA49563}"/>
    <cellStyle name="Normal 9 4 2 7" xfId="2410" xr:uid="{2D62010E-F162-4AEE-B191-EB715281DDD1}"/>
    <cellStyle name="Normal 9 4 2 7 2" xfId="4929" xr:uid="{ABBEADDB-92A0-40CA-A323-0D1411C91B3F}"/>
    <cellStyle name="Normal 9 4 2 8" xfId="4083" xr:uid="{F49618C4-1418-43D6-BD24-4D89D75DBB07}"/>
    <cellStyle name="Normal 9 4 2 8 2" xfId="4930" xr:uid="{BCD75B27-3037-49B1-89B5-4E3AAB8FFA1B}"/>
    <cellStyle name="Normal 9 4 2 9" xfId="4084" xr:uid="{3E158FFA-AD93-4A13-86E9-4E5964AACE0E}"/>
    <cellStyle name="Normal 9 4 2 9 2" xfId="4931" xr:uid="{B52B54EB-8C53-4395-B4D7-F4177F128C1F}"/>
    <cellStyle name="Normal 9 4 3" xfId="175" xr:uid="{CEFF1C8B-59CC-486E-8A59-10AAC782D46B}"/>
    <cellStyle name="Normal 9 4 3 2" xfId="176" xr:uid="{55371A9F-68EF-4C1B-970A-8ADE933614F4}"/>
    <cellStyle name="Normal 9 4 3 2 2" xfId="863" xr:uid="{47245C9F-6FD1-477D-B903-A03D687265FA}"/>
    <cellStyle name="Normal 9 4 3 2 2 2" xfId="2411" xr:uid="{2F472E6B-912A-4EE4-B49B-762F8D4B617D}"/>
    <cellStyle name="Normal 9 4 3 2 2 2 2" xfId="2412" xr:uid="{0644BC11-F8D8-444E-82C5-19B279B56517}"/>
    <cellStyle name="Normal 9 4 3 2 2 2 2 2" xfId="4500" xr:uid="{108FEFFE-1635-4EE4-B875-AA8C23CEEC39}"/>
    <cellStyle name="Normal 9 4 3 2 2 2 2 2 2" xfId="5307" xr:uid="{06C77130-0D6F-439D-A5BD-9F6FDB7E9FCB}"/>
    <cellStyle name="Normal 9 4 3 2 2 2 2 2 3" xfId="4936" xr:uid="{FAF3865D-C6C8-4633-A75F-EDD0676D00A0}"/>
    <cellStyle name="Normal 9 4 3 2 2 2 3" xfId="4501" xr:uid="{79CDC217-BC7D-4E13-AFD6-3DFE689FD253}"/>
    <cellStyle name="Normal 9 4 3 2 2 2 3 2" xfId="5308" xr:uid="{364A158D-3198-46F4-B520-5533673D38C3}"/>
    <cellStyle name="Normal 9 4 3 2 2 2 3 3" xfId="4935" xr:uid="{71304C0A-76D9-4BE8-A3A5-432515FA4C97}"/>
    <cellStyle name="Normal 9 4 3 2 2 3" xfId="2413" xr:uid="{8B82E63C-DCF8-497F-A1EB-4F099DB067BB}"/>
    <cellStyle name="Normal 9 4 3 2 2 3 2" xfId="4502" xr:uid="{F9D03B6D-B898-4F6E-9D0A-F2D391F235A6}"/>
    <cellStyle name="Normal 9 4 3 2 2 3 2 2" xfId="5309" xr:uid="{B195E487-1C29-404C-A60E-A2E18018946E}"/>
    <cellStyle name="Normal 9 4 3 2 2 3 2 3" xfId="4937" xr:uid="{4B7A55C5-EF01-4660-B343-EAE0B72EE4F3}"/>
    <cellStyle name="Normal 9 4 3 2 2 4" xfId="4085" xr:uid="{9E073958-C90B-4032-A454-2034757D2CCF}"/>
    <cellStyle name="Normal 9 4 3 2 2 4 2" xfId="4938" xr:uid="{6D56E21E-DC7E-47D7-9BE7-E9630B9F76AD}"/>
    <cellStyle name="Normal 9 4 3 2 2 5" xfId="4934" xr:uid="{B354A925-05F5-4D8F-A32F-78A7BA36269D}"/>
    <cellStyle name="Normal 9 4 3 2 3" xfId="2414" xr:uid="{74204DB5-9843-450D-9322-DAEBBCA6BB08}"/>
    <cellStyle name="Normal 9 4 3 2 3 2" xfId="2415" xr:uid="{0A621447-E111-45AA-9AF4-CB804B8ABF0B}"/>
    <cellStyle name="Normal 9 4 3 2 3 2 2" xfId="4503" xr:uid="{CDAF5882-84AD-42BD-8687-567BE7282174}"/>
    <cellStyle name="Normal 9 4 3 2 3 2 2 2" xfId="5310" xr:uid="{83368BFB-CC00-4341-8677-58B7A5083EBE}"/>
    <cellStyle name="Normal 9 4 3 2 3 2 2 3" xfId="4940" xr:uid="{692EBAA6-EBB5-4E26-92C1-34A75DB14AFC}"/>
    <cellStyle name="Normal 9 4 3 2 3 3" xfId="4086" xr:uid="{33BE9225-5B94-4479-B250-8EFD158419A2}"/>
    <cellStyle name="Normal 9 4 3 2 3 3 2" xfId="4941" xr:uid="{A1A41889-2205-4773-A85F-07F17E6C9348}"/>
    <cellStyle name="Normal 9 4 3 2 3 4" xfId="4087" xr:uid="{33E47CC4-36D7-4888-8D37-8AD479F68234}"/>
    <cellStyle name="Normal 9 4 3 2 3 4 2" xfId="4942" xr:uid="{B55A3453-89EA-4C50-AF90-E65E2B283F21}"/>
    <cellStyle name="Normal 9 4 3 2 3 5" xfId="4939" xr:uid="{1B1D7725-4507-4E98-B82E-FBDE7FFE0B53}"/>
    <cellStyle name="Normal 9 4 3 2 4" xfId="2416" xr:uid="{A31C0107-5218-44FA-8678-B5D781EEF93A}"/>
    <cellStyle name="Normal 9 4 3 2 4 2" xfId="4504" xr:uid="{73559226-0643-4CEC-9E4C-0462F222C70D}"/>
    <cellStyle name="Normal 9 4 3 2 4 2 2" xfId="5311" xr:uid="{70657725-BA09-4B99-966A-A7FE3FBBB83C}"/>
    <cellStyle name="Normal 9 4 3 2 4 2 3" xfId="4943" xr:uid="{35CB3FC1-5CA6-4284-BB31-3F1926F948A7}"/>
    <cellStyle name="Normal 9 4 3 2 5" xfId="4088" xr:uid="{E5E455F2-033B-47C3-B6AF-B29E54B49AA6}"/>
    <cellStyle name="Normal 9 4 3 2 5 2" xfId="4944" xr:uid="{9504971B-AAA2-402E-9F4F-180A323EA009}"/>
    <cellStyle name="Normal 9 4 3 2 6" xfId="4089" xr:uid="{AF6A52A6-86FA-40E6-8B66-5BC436484261}"/>
    <cellStyle name="Normal 9 4 3 2 6 2" xfId="4945" xr:uid="{25886A71-E81B-4650-B977-AA8C6E545E3D}"/>
    <cellStyle name="Normal 9 4 3 2 7" xfId="4933" xr:uid="{E33AEFB6-9FBB-49D2-A6D7-BC80CD3DC15E}"/>
    <cellStyle name="Normal 9 4 3 3" xfId="416" xr:uid="{7E56477A-46DC-4F78-AAB4-B1F21B56B1D1}"/>
    <cellStyle name="Normal 9 4 3 3 2" xfId="2417" xr:uid="{C8BD2039-F9AE-47DC-B2F2-EBBB927618B9}"/>
    <cellStyle name="Normal 9 4 3 3 2 2" xfId="2418" xr:uid="{BD6CED04-9D37-48AA-B79C-D13B11C0C1B8}"/>
    <cellStyle name="Normal 9 4 3 3 2 2 2" xfId="4505" xr:uid="{65CE90F4-1B16-4B83-B770-8BB1A5EB3058}"/>
    <cellStyle name="Normal 9 4 3 3 2 2 2 2" xfId="5312" xr:uid="{9A58BD5D-D4C5-4EAC-9BA0-B975AD93D624}"/>
    <cellStyle name="Normal 9 4 3 3 2 2 2 3" xfId="4948" xr:uid="{6AE4AF77-1F80-4F8A-8A68-6B5C3E74BF73}"/>
    <cellStyle name="Normal 9 4 3 3 2 3" xfId="4090" xr:uid="{88035664-A8A2-4024-B6B9-61A0F1F059BA}"/>
    <cellStyle name="Normal 9 4 3 3 2 3 2" xfId="4949" xr:uid="{101F679D-D0AE-4B83-ABCD-D106566C72FB}"/>
    <cellStyle name="Normal 9 4 3 3 2 4" xfId="4091" xr:uid="{BB489A87-8797-411C-8DF3-9F77FEDB4B5B}"/>
    <cellStyle name="Normal 9 4 3 3 2 4 2" xfId="4950" xr:uid="{1171A7E1-7A42-4C43-B985-F5C54C36B4F9}"/>
    <cellStyle name="Normal 9 4 3 3 2 5" xfId="4947" xr:uid="{4B106D5D-9D7D-4EA4-B1AB-1D9726B49C25}"/>
    <cellStyle name="Normal 9 4 3 3 3" xfId="2419" xr:uid="{9ADF25E6-01FB-46BF-8C49-5AAA2CABB3DA}"/>
    <cellStyle name="Normal 9 4 3 3 3 2" xfId="4506" xr:uid="{2129348C-9B25-43F1-8864-7B0A51C6493D}"/>
    <cellStyle name="Normal 9 4 3 3 3 2 2" xfId="5313" xr:uid="{86A43370-5656-4BFD-AA68-AA165D13C108}"/>
    <cellStyle name="Normal 9 4 3 3 3 2 3" xfId="4951" xr:uid="{80004046-7BA0-418F-87FA-64DE6550C6F9}"/>
    <cellStyle name="Normal 9 4 3 3 4" xfId="4092" xr:uid="{0F7AFADE-915A-458C-ACBF-DEB9624ACA81}"/>
    <cellStyle name="Normal 9 4 3 3 4 2" xfId="4952" xr:uid="{FCCF26D7-A32B-443B-A9B2-3FDE78DE5E80}"/>
    <cellStyle name="Normal 9 4 3 3 5" xfId="4093" xr:uid="{D3ECBD8E-6A57-4B48-927A-81CF7912E146}"/>
    <cellStyle name="Normal 9 4 3 3 5 2" xfId="4953" xr:uid="{707177C0-DD54-42CB-8263-A1396AECC617}"/>
    <cellStyle name="Normal 9 4 3 3 6" xfId="4946" xr:uid="{22F81DBF-F2F8-4491-B7B7-E432E831E6E5}"/>
    <cellStyle name="Normal 9 4 3 4" xfId="2420" xr:uid="{D3AFF394-2240-4162-8595-B6CC306AADA4}"/>
    <cellStyle name="Normal 9 4 3 4 2" xfId="2421" xr:uid="{6C97F349-FEFF-4600-8ECD-0E929BC0AA91}"/>
    <cellStyle name="Normal 9 4 3 4 2 2" xfId="4507" xr:uid="{3D85BD9E-BA7B-46C2-835A-5A9C3FE9ABD7}"/>
    <cellStyle name="Normal 9 4 3 4 2 2 2" xfId="5314" xr:uid="{75B24445-7F02-4E00-B25E-88C3E3A495A9}"/>
    <cellStyle name="Normal 9 4 3 4 2 2 3" xfId="4955" xr:uid="{F833E771-2A92-4B62-9958-979774DA958C}"/>
    <cellStyle name="Normal 9 4 3 4 3" xfId="4094" xr:uid="{A550C244-CC46-42E9-9982-EAE7C4FDDA47}"/>
    <cellStyle name="Normal 9 4 3 4 3 2" xfId="4956" xr:uid="{199E91B3-AF11-4459-85C9-AE9ED30061C2}"/>
    <cellStyle name="Normal 9 4 3 4 4" xfId="4095" xr:uid="{7188677E-46A8-4840-9E31-DCA6F701F277}"/>
    <cellStyle name="Normal 9 4 3 4 4 2" xfId="4957" xr:uid="{73A91AD5-B48D-478C-AD72-D4114393FB2A}"/>
    <cellStyle name="Normal 9 4 3 4 5" xfId="4954" xr:uid="{B2BD3E1D-03B5-4963-95BF-E3CC250A6A3F}"/>
    <cellStyle name="Normal 9 4 3 5" xfId="2422" xr:uid="{C358D2C8-6503-4F21-8F8E-E7BD49552AA0}"/>
    <cellStyle name="Normal 9 4 3 5 2" xfId="4096" xr:uid="{06D7D4A1-CE32-4CD6-8F9F-B31D833C2FDB}"/>
    <cellStyle name="Normal 9 4 3 5 2 2" xfId="4959" xr:uid="{22D234E0-9D1C-435A-9F05-7AE0560DAE2C}"/>
    <cellStyle name="Normal 9 4 3 5 3" xfId="4097" xr:uid="{F185823A-77B5-4675-8A1E-ADFC49F69EDF}"/>
    <cellStyle name="Normal 9 4 3 5 3 2" xfId="4960" xr:uid="{A19E1B67-B2BE-4DEC-8061-13E829539FE9}"/>
    <cellStyle name="Normal 9 4 3 5 4" xfId="4098" xr:uid="{D3920AFD-CBA9-48DD-B53A-5C685930B0E7}"/>
    <cellStyle name="Normal 9 4 3 5 4 2" xfId="4961" xr:uid="{12650963-BFB3-4589-BD8A-81A583DE8D5F}"/>
    <cellStyle name="Normal 9 4 3 5 5" xfId="4958" xr:uid="{65E544E3-3686-4E11-AE08-D201A5C55F5A}"/>
    <cellStyle name="Normal 9 4 3 6" xfId="4099" xr:uid="{7D696ED5-5EF9-415D-9B01-EF2283841BBD}"/>
    <cellStyle name="Normal 9 4 3 6 2" xfId="4962" xr:uid="{138FD82F-7661-4761-A6AB-6A2AA6652A88}"/>
    <cellStyle name="Normal 9 4 3 7" xfId="4100" xr:uid="{91056ACE-E86B-4920-A8F3-7D26B2411209}"/>
    <cellStyle name="Normal 9 4 3 7 2" xfId="4963" xr:uid="{8D2C69CD-7806-4B55-A76E-95239967C30D}"/>
    <cellStyle name="Normal 9 4 3 8" xfId="4101" xr:uid="{9A744718-612B-4208-92FC-6DA3A7FF5970}"/>
    <cellStyle name="Normal 9 4 3 8 2" xfId="4964" xr:uid="{C80C6076-B690-4A03-883F-57E3A9B713AD}"/>
    <cellStyle name="Normal 9 4 3 9" xfId="4932" xr:uid="{05C3E3E3-26E9-43F9-AB7B-AD40B7397FAA}"/>
    <cellStyle name="Normal 9 4 4" xfId="177" xr:uid="{250F5A2A-B708-4586-A784-8F69B7E06B21}"/>
    <cellStyle name="Normal 9 4 4 2" xfId="864" xr:uid="{EA57AB65-A01B-4F86-B7F5-8FDD4B82245F}"/>
    <cellStyle name="Normal 9 4 4 2 2" xfId="865" xr:uid="{3F071B8C-EE9F-4F1E-8C77-874A64AEEBF7}"/>
    <cellStyle name="Normal 9 4 4 2 2 2" xfId="2423" xr:uid="{C2DB60E2-444D-4EC0-9F5A-0406F3F05B58}"/>
    <cellStyle name="Normal 9 4 4 2 2 2 2" xfId="2424" xr:uid="{2540E726-9CE8-4CB2-8334-4048275737F1}"/>
    <cellStyle name="Normal 9 4 4 2 2 2 2 2" xfId="4969" xr:uid="{5669B2E5-DE32-4C46-B30A-82E17178D16B}"/>
    <cellStyle name="Normal 9 4 4 2 2 2 3" xfId="4968" xr:uid="{E0911219-2746-40B4-AD54-321FC75D3989}"/>
    <cellStyle name="Normal 9 4 4 2 2 3" xfId="2425" xr:uid="{4158DB4F-ED53-4A42-A4CD-7013735EFB4E}"/>
    <cellStyle name="Normal 9 4 4 2 2 3 2" xfId="4970" xr:uid="{6CDD01C1-4EA5-4C59-BCF8-0A7216F2E004}"/>
    <cellStyle name="Normal 9 4 4 2 2 4" xfId="4102" xr:uid="{FCEA92AE-671D-45A2-86E0-43586351BF80}"/>
    <cellStyle name="Normal 9 4 4 2 2 4 2" xfId="4971" xr:uid="{137AA76E-1587-4863-ADAE-BC4E0386B145}"/>
    <cellStyle name="Normal 9 4 4 2 2 5" xfId="4967" xr:uid="{BA3BB7E7-8E5B-48D9-897A-49D02D63C621}"/>
    <cellStyle name="Normal 9 4 4 2 3" xfId="2426" xr:uid="{CF8622CA-6303-4AB7-9D7D-AC6FED8DB657}"/>
    <cellStyle name="Normal 9 4 4 2 3 2" xfId="2427" xr:uid="{05BAE7B6-2535-48D9-8172-A37458527709}"/>
    <cellStyle name="Normal 9 4 4 2 3 2 2" xfId="4973" xr:uid="{E2EBCB72-996E-469F-84EE-6A46BA1A647A}"/>
    <cellStyle name="Normal 9 4 4 2 3 3" xfId="4972" xr:uid="{543C3F7D-086A-478F-ADB7-8FA44B5F82AB}"/>
    <cellStyle name="Normal 9 4 4 2 4" xfId="2428" xr:uid="{268541A3-9B6D-4F51-9FA2-BDD751F039B0}"/>
    <cellStyle name="Normal 9 4 4 2 4 2" xfId="4974" xr:uid="{C7C32668-8E88-40B3-B34E-8954E4D31FDC}"/>
    <cellStyle name="Normal 9 4 4 2 5" xfId="4103" xr:uid="{08DFFC72-87FC-40EB-A453-E9401AD5F170}"/>
    <cellStyle name="Normal 9 4 4 2 5 2" xfId="4975" xr:uid="{9BAF0A8D-12CD-4F44-9082-FF7044DBBB11}"/>
    <cellStyle name="Normal 9 4 4 2 6" xfId="4966" xr:uid="{72B5135A-3D9E-4B33-BB83-6EC2E1408142}"/>
    <cellStyle name="Normal 9 4 4 3" xfId="866" xr:uid="{5B1CFF54-E342-43A2-9CC8-4B94BFF8D4E1}"/>
    <cellStyle name="Normal 9 4 4 3 2" xfId="2429" xr:uid="{DC4C985B-371B-46FB-A541-71FBB26679D2}"/>
    <cellStyle name="Normal 9 4 4 3 2 2" xfId="2430" xr:uid="{A51A1E26-77CF-444A-8E12-817CE17DDE41}"/>
    <cellStyle name="Normal 9 4 4 3 2 2 2" xfId="4978" xr:uid="{A0A58184-F630-4EE4-AA6D-B0B5169E045E}"/>
    <cellStyle name="Normal 9 4 4 3 2 3" xfId="4977" xr:uid="{B969A86E-3F8F-4D39-831A-481BCBD4C3B2}"/>
    <cellStyle name="Normal 9 4 4 3 3" xfId="2431" xr:uid="{087B61FA-DF00-46E9-A84B-289E68C80CEC}"/>
    <cellStyle name="Normal 9 4 4 3 3 2" xfId="4979" xr:uid="{F8B76C42-3F0E-4A5E-98B2-D6775F1E5430}"/>
    <cellStyle name="Normal 9 4 4 3 4" xfId="4104" xr:uid="{CFC2B696-6B2A-4111-A368-C92FF620FAB1}"/>
    <cellStyle name="Normal 9 4 4 3 4 2" xfId="4980" xr:uid="{E87024F6-84AA-471D-BE80-943ED77696D2}"/>
    <cellStyle name="Normal 9 4 4 3 5" xfId="4976" xr:uid="{C23F2DD4-F0B1-42AF-9EB9-169DC25F3F77}"/>
    <cellStyle name="Normal 9 4 4 4" xfId="2432" xr:uid="{C8A982BC-C517-41A5-AB6D-0766AB651BC7}"/>
    <cellStyle name="Normal 9 4 4 4 2" xfId="2433" xr:uid="{30794DB9-F454-4E1C-9EE2-8B70AD4D0E43}"/>
    <cellStyle name="Normal 9 4 4 4 2 2" xfId="4982" xr:uid="{BA1D9270-5397-4FD7-8FBA-21DD5174ACE8}"/>
    <cellStyle name="Normal 9 4 4 4 3" xfId="4105" xr:uid="{21878FA5-D2B7-487C-B6B6-C228EDCF84E1}"/>
    <cellStyle name="Normal 9 4 4 4 3 2" xfId="4983" xr:uid="{2E05F5A1-7DF1-4E4C-B0D0-6AC1B62FCF4A}"/>
    <cellStyle name="Normal 9 4 4 4 4" xfId="4106" xr:uid="{5922848B-F2AE-4252-A392-0DD4B3D4EC8C}"/>
    <cellStyle name="Normal 9 4 4 4 4 2" xfId="4984" xr:uid="{233ACACF-3ABE-4D12-8273-18E59D7ECC18}"/>
    <cellStyle name="Normal 9 4 4 4 5" xfId="4981" xr:uid="{50018779-2EF3-4702-90E1-A56069A4B93D}"/>
    <cellStyle name="Normal 9 4 4 5" xfId="2434" xr:uid="{C994514D-A073-4AE9-985B-190D84C1E849}"/>
    <cellStyle name="Normal 9 4 4 5 2" xfId="4985" xr:uid="{3CD4EF2B-2FA3-40EF-BB3E-983962434BB7}"/>
    <cellStyle name="Normal 9 4 4 6" xfId="4107" xr:uid="{341B82D3-828D-4EA0-9114-6BAB86A4C773}"/>
    <cellStyle name="Normal 9 4 4 6 2" xfId="4986" xr:uid="{9C706DBC-26A6-4D46-82E7-84BF9F780A24}"/>
    <cellStyle name="Normal 9 4 4 7" xfId="4108" xr:uid="{ED85E087-6ACF-4BE3-939C-E98840975AD5}"/>
    <cellStyle name="Normal 9 4 4 7 2" xfId="4987" xr:uid="{7AB7409F-F8DC-4720-BE46-4677628DE4AD}"/>
    <cellStyle name="Normal 9 4 4 8" xfId="4965" xr:uid="{DA66F977-3022-469B-BE82-32AA5D105BF9}"/>
    <cellStyle name="Normal 9 4 5" xfId="417" xr:uid="{2AA316F2-4F90-4017-AC66-71651515CE9B}"/>
    <cellStyle name="Normal 9 4 5 2" xfId="867" xr:uid="{431F5416-EA86-463C-A16F-AAE440553524}"/>
    <cellStyle name="Normal 9 4 5 2 2" xfId="2435" xr:uid="{7CB4ACCB-5E62-4DA8-B26F-EFEA396E3CB1}"/>
    <cellStyle name="Normal 9 4 5 2 2 2" xfId="2436" xr:uid="{E262337E-9AC5-40AD-BCA1-2DD46593CD31}"/>
    <cellStyle name="Normal 9 4 5 2 2 2 2" xfId="4991" xr:uid="{5AD25356-8A6E-4D40-B899-55AA06299644}"/>
    <cellStyle name="Normal 9 4 5 2 2 3" xfId="4990" xr:uid="{3889A0E3-8FBB-4F1D-AFD9-95F25A94358A}"/>
    <cellStyle name="Normal 9 4 5 2 3" xfId="2437" xr:uid="{A885E5E3-8BA0-4F53-A120-24C5426AF10F}"/>
    <cellStyle name="Normal 9 4 5 2 3 2" xfId="4992" xr:uid="{7D0FFC2C-C425-4913-87FB-7445A46A717B}"/>
    <cellStyle name="Normal 9 4 5 2 4" xfId="4109" xr:uid="{D9F8249A-8195-4D33-BBBA-36254F43C70B}"/>
    <cellStyle name="Normal 9 4 5 2 4 2" xfId="4993" xr:uid="{D129E997-DD00-46A4-99BC-08BC39A49786}"/>
    <cellStyle name="Normal 9 4 5 2 5" xfId="4989" xr:uid="{BC3F7BC9-6D6D-4498-8153-C93E90D8F249}"/>
    <cellStyle name="Normal 9 4 5 3" xfId="2438" xr:uid="{6B2DF68B-A211-4567-A185-E4C4A0AF156C}"/>
    <cellStyle name="Normal 9 4 5 3 2" xfId="2439" xr:uid="{E52C5B4E-975E-4162-8907-99C07690EB35}"/>
    <cellStyle name="Normal 9 4 5 3 2 2" xfId="4995" xr:uid="{EF210C94-F96E-4EF3-B1F4-05D3740BFAD6}"/>
    <cellStyle name="Normal 9 4 5 3 3" xfId="4110" xr:uid="{723BBAFE-643E-4F48-8F68-46EBE03A1AF5}"/>
    <cellStyle name="Normal 9 4 5 3 3 2" xfId="4996" xr:uid="{B6481B67-45B9-416A-9709-DEDF6DEC2799}"/>
    <cellStyle name="Normal 9 4 5 3 4" xfId="4111" xr:uid="{AAC2D463-663F-4EF7-8CE8-A76ECA3D756A}"/>
    <cellStyle name="Normal 9 4 5 3 4 2" xfId="4997" xr:uid="{E80B1D65-298F-430E-B78A-F9F1FDC6EF67}"/>
    <cellStyle name="Normal 9 4 5 3 5" xfId="4994" xr:uid="{3FA8D9AF-5AA2-4474-8402-C872F029F22A}"/>
    <cellStyle name="Normal 9 4 5 4" xfId="2440" xr:uid="{B37D8A67-7F1F-4371-9AC9-B2127A7C5F5A}"/>
    <cellStyle name="Normal 9 4 5 4 2" xfId="4998" xr:uid="{19B9A7D8-AB4A-478B-A624-365B359C62A7}"/>
    <cellStyle name="Normal 9 4 5 5" xfId="4112" xr:uid="{08F0C6B0-995A-4172-BD79-145FA4F1B986}"/>
    <cellStyle name="Normal 9 4 5 5 2" xfId="4999" xr:uid="{5C73ED3F-7DD4-4089-8C6E-CF139F9A5404}"/>
    <cellStyle name="Normal 9 4 5 6" xfId="4113" xr:uid="{7B9AECF5-D8C0-4E1A-A993-8F4B132BE9E6}"/>
    <cellStyle name="Normal 9 4 5 6 2" xfId="5000" xr:uid="{F1752638-D05B-46A0-B5E6-4488BB4D52DA}"/>
    <cellStyle name="Normal 9 4 5 7" xfId="4988" xr:uid="{1FA5F485-D7A4-4D2C-83BE-87F3F87188EE}"/>
    <cellStyle name="Normal 9 4 6" xfId="418" xr:uid="{1FFC09FE-9895-4731-8F92-D3135AA2C5C1}"/>
    <cellStyle name="Normal 9 4 6 2" xfId="2441" xr:uid="{64828E85-8188-437F-9B63-7817899AD7AD}"/>
    <cellStyle name="Normal 9 4 6 2 2" xfId="2442" xr:uid="{062379C1-BB79-4F93-8BE3-3A3F8C6A83C5}"/>
    <cellStyle name="Normal 9 4 6 2 2 2" xfId="5003" xr:uid="{E8EEA94C-3E6B-445D-93F7-F6AF984914CA}"/>
    <cellStyle name="Normal 9 4 6 2 3" xfId="4114" xr:uid="{6BA6382A-48C7-4376-AFC8-B9DD82C65016}"/>
    <cellStyle name="Normal 9 4 6 2 3 2" xfId="5004" xr:uid="{5BA46C6A-B284-4902-95DD-5A78A921433D}"/>
    <cellStyle name="Normal 9 4 6 2 4" xfId="4115" xr:uid="{4D13F1BC-DDB9-4A62-BD9C-9BF23923A474}"/>
    <cellStyle name="Normal 9 4 6 2 4 2" xfId="5005" xr:uid="{93072EEF-C081-4AEB-9DB2-A2BD5835DEAF}"/>
    <cellStyle name="Normal 9 4 6 2 5" xfId="5002" xr:uid="{2739C609-FEAB-4144-AAB2-D486DD36C8E0}"/>
    <cellStyle name="Normal 9 4 6 3" xfId="2443" xr:uid="{4977C5D4-7D97-4C87-A7B3-463238E31DE9}"/>
    <cellStyle name="Normal 9 4 6 3 2" xfId="5006" xr:uid="{3C5BCDD6-049E-42C6-96AD-C74D4042402D}"/>
    <cellStyle name="Normal 9 4 6 4" xfId="4116" xr:uid="{829A9265-64A7-4F54-BBCE-03A4E9F7BE4E}"/>
    <cellStyle name="Normal 9 4 6 4 2" xfId="5007" xr:uid="{D8236BF6-C774-468F-8A20-91BB95319A7C}"/>
    <cellStyle name="Normal 9 4 6 5" xfId="4117" xr:uid="{A8975928-E58C-418D-96E4-9C1467AD13C7}"/>
    <cellStyle name="Normal 9 4 6 5 2" xfId="5008" xr:uid="{BB721985-D185-4A0E-B81E-FDD57A833F0F}"/>
    <cellStyle name="Normal 9 4 6 6" xfId="5001" xr:uid="{BDE33593-2107-4BBF-9F56-E92C52D9FB41}"/>
    <cellStyle name="Normal 9 4 7" xfId="2444" xr:uid="{D4E9483C-8150-40BF-AD7E-FE17456BBBE2}"/>
    <cellStyle name="Normal 9 4 7 2" xfId="2445" xr:uid="{9F597994-97C1-4167-8C03-881E43E66348}"/>
    <cellStyle name="Normal 9 4 7 2 2" xfId="5010" xr:uid="{5022FABA-4853-496C-ACED-0E7B74522877}"/>
    <cellStyle name="Normal 9 4 7 3" xfId="4118" xr:uid="{7CA796F0-AEF3-4447-A73F-970FFD1CF937}"/>
    <cellStyle name="Normal 9 4 7 3 2" xfId="5011" xr:uid="{AC855FD4-8A24-4946-909C-8346E45ACB1E}"/>
    <cellStyle name="Normal 9 4 7 4" xfId="4119" xr:uid="{3C0790E1-212B-4AA7-A017-3DCAD69AF519}"/>
    <cellStyle name="Normal 9 4 7 4 2" xfId="5012" xr:uid="{C62897BE-BF32-4E62-AB2D-21F643E8908E}"/>
    <cellStyle name="Normal 9 4 7 5" xfId="5009" xr:uid="{F0367530-237A-4515-9EA8-24EC7B5B8848}"/>
    <cellStyle name="Normal 9 4 8" xfId="2446" xr:uid="{EC2D1DAB-25F4-44C5-A816-8B9FC62572D6}"/>
    <cellStyle name="Normal 9 4 8 2" xfId="4120" xr:uid="{4B465A46-F4C7-4F2A-9A01-2E4DADA643D6}"/>
    <cellStyle name="Normal 9 4 8 2 2" xfId="5014" xr:uid="{6FCC3AE2-57F6-4FC6-829E-1978C026AD44}"/>
    <cellStyle name="Normal 9 4 8 3" xfId="4121" xr:uid="{125845A6-CDA9-431C-A391-0C9C49166977}"/>
    <cellStyle name="Normal 9 4 8 3 2" xfId="5015" xr:uid="{F5D1C9E7-487C-4D93-9670-960533A80FE5}"/>
    <cellStyle name="Normal 9 4 8 4" xfId="4122" xr:uid="{D8A0FB76-5949-4502-896F-12876BE45644}"/>
    <cellStyle name="Normal 9 4 8 4 2" xfId="5016" xr:uid="{D86377C7-6708-4C54-94ED-A3FE4580579E}"/>
    <cellStyle name="Normal 9 4 8 5" xfId="5013" xr:uid="{25C04B09-06B5-496A-A872-A52401016363}"/>
    <cellStyle name="Normal 9 4 9" xfId="4123" xr:uid="{BC4CF0C6-355D-46C7-ABFA-CCC79176A653}"/>
    <cellStyle name="Normal 9 4 9 2" xfId="5017" xr:uid="{91F5BB4C-FD14-435B-8C3D-058274CC5A57}"/>
    <cellStyle name="Normal 9 5" xfId="178" xr:uid="{CBB3C7D3-F5A8-4852-B694-8D0F1D976C64}"/>
    <cellStyle name="Normal 9 5 10" xfId="4124" xr:uid="{0BE4A34A-A321-4134-B90E-3B13DED903AB}"/>
    <cellStyle name="Normal 9 5 10 2" xfId="5019" xr:uid="{B1D81462-60A7-4CDC-B54F-D5666F2BC654}"/>
    <cellStyle name="Normal 9 5 11" xfId="4125" xr:uid="{9E3D972D-2DFC-4B32-93DB-C9842D063229}"/>
    <cellStyle name="Normal 9 5 11 2" xfId="5020" xr:uid="{98396E71-4EA1-4E1E-B763-C27630CB06F7}"/>
    <cellStyle name="Normal 9 5 12" xfId="5018" xr:uid="{09C076A2-F6CB-4847-AF59-CE3DF84803CB}"/>
    <cellStyle name="Normal 9 5 2" xfId="179" xr:uid="{269DD462-DCA9-421C-9A9D-12DCF478FD56}"/>
    <cellStyle name="Normal 9 5 2 10" xfId="5021" xr:uid="{FF0FC584-55C0-48B0-869E-49EC0F783EBC}"/>
    <cellStyle name="Normal 9 5 2 2" xfId="419" xr:uid="{599005B0-2D77-4D04-B625-36777AC10AC1}"/>
    <cellStyle name="Normal 9 5 2 2 2" xfId="868" xr:uid="{5AF3D10A-5C55-4544-8B94-490EB842F8C7}"/>
    <cellStyle name="Normal 9 5 2 2 2 2" xfId="869" xr:uid="{FDA66390-8469-4F06-A6EB-E97DEAB5B89A}"/>
    <cellStyle name="Normal 9 5 2 2 2 2 2" xfId="2447" xr:uid="{53B910EA-46EB-40E5-89E8-714EB05AAE87}"/>
    <cellStyle name="Normal 9 5 2 2 2 2 2 2" xfId="5025" xr:uid="{3F40B156-04AE-49F3-8461-D12EC5658932}"/>
    <cellStyle name="Normal 9 5 2 2 2 2 3" xfId="4126" xr:uid="{EAE5C007-2772-4A3F-BFD9-A516D9B7A577}"/>
    <cellStyle name="Normal 9 5 2 2 2 2 3 2" xfId="5026" xr:uid="{4F74F759-3ECB-4E25-B725-89E916509E48}"/>
    <cellStyle name="Normal 9 5 2 2 2 2 4" xfId="4127" xr:uid="{EC82DB6A-EF09-4A78-9493-065C0BDC1528}"/>
    <cellStyle name="Normal 9 5 2 2 2 2 4 2" xfId="5027" xr:uid="{0D95304A-546E-4143-87D2-E8A4605BFB51}"/>
    <cellStyle name="Normal 9 5 2 2 2 2 5" xfId="5024" xr:uid="{B01A8629-FB8C-43AA-BDFF-9143A682943E}"/>
    <cellStyle name="Normal 9 5 2 2 2 3" xfId="2448" xr:uid="{1CE9FFC4-2E6B-4368-9FC6-8BC570A313DC}"/>
    <cellStyle name="Normal 9 5 2 2 2 3 2" xfId="4128" xr:uid="{FE08C90B-40A0-45F7-9C35-3D01526B076F}"/>
    <cellStyle name="Normal 9 5 2 2 2 3 2 2" xfId="5029" xr:uid="{64153115-5336-43A3-ADA7-ABC3DB66815E}"/>
    <cellStyle name="Normal 9 5 2 2 2 3 3" xfId="4129" xr:uid="{9D16A8FC-E7E5-478F-B602-880D46132FBD}"/>
    <cellStyle name="Normal 9 5 2 2 2 3 3 2" xfId="5030" xr:uid="{099CB676-F4E7-4634-96C5-3413E572F2E7}"/>
    <cellStyle name="Normal 9 5 2 2 2 3 4" xfId="4130" xr:uid="{0AA1E7DE-BEBF-45A5-BF6D-2CE518FCFB4D}"/>
    <cellStyle name="Normal 9 5 2 2 2 3 4 2" xfId="5031" xr:uid="{8C60E7F3-8FCA-4A9B-983B-4891A7595FD9}"/>
    <cellStyle name="Normal 9 5 2 2 2 3 5" xfId="5028" xr:uid="{B26F8090-2ADB-4336-B333-9EF93113A532}"/>
    <cellStyle name="Normal 9 5 2 2 2 4" xfId="4131" xr:uid="{68ECF048-67B2-4105-AC6F-8AB6BDECFE89}"/>
    <cellStyle name="Normal 9 5 2 2 2 4 2" xfId="5032" xr:uid="{9AAF47C4-CE43-4548-A6A0-C873A04D601E}"/>
    <cellStyle name="Normal 9 5 2 2 2 5" xfId="4132" xr:uid="{244F6485-EA35-4CAB-A4FF-69449F9FCEA4}"/>
    <cellStyle name="Normal 9 5 2 2 2 5 2" xfId="5033" xr:uid="{2E16E1B1-AABC-4F03-B746-11DA421304E6}"/>
    <cellStyle name="Normal 9 5 2 2 2 6" xfId="4133" xr:uid="{14ACB6E4-2348-445F-A2E8-A7988604CAFB}"/>
    <cellStyle name="Normal 9 5 2 2 2 6 2" xfId="5034" xr:uid="{82282EE2-2E9C-4365-890E-ACE8D7F22508}"/>
    <cellStyle name="Normal 9 5 2 2 2 7" xfId="5023" xr:uid="{3689B63B-0F72-4E60-8415-69DADEC52D13}"/>
    <cellStyle name="Normal 9 5 2 2 3" xfId="870" xr:uid="{241A22D2-5BAF-47FF-A0C1-4A4023223244}"/>
    <cellStyle name="Normal 9 5 2 2 3 2" xfId="2449" xr:uid="{9D63834A-7BD7-434C-98AC-31F571D5DED1}"/>
    <cellStyle name="Normal 9 5 2 2 3 2 2" xfId="4134" xr:uid="{386E5341-7B7C-4464-B31D-02DC3423E202}"/>
    <cellStyle name="Normal 9 5 2 2 3 2 2 2" xfId="5037" xr:uid="{F03CC513-F293-404C-B6B5-DBEEBD1CE3FA}"/>
    <cellStyle name="Normal 9 5 2 2 3 2 3" xfId="4135" xr:uid="{16DDA2B4-1EE0-40B9-92E3-7FC8D69C16B0}"/>
    <cellStyle name="Normal 9 5 2 2 3 2 3 2" xfId="5038" xr:uid="{D2AEDE09-1F39-4DB1-857D-D7B82E249765}"/>
    <cellStyle name="Normal 9 5 2 2 3 2 4" xfId="4136" xr:uid="{3FD60F98-8D44-4510-933C-0305865BEC30}"/>
    <cellStyle name="Normal 9 5 2 2 3 2 4 2" xfId="5039" xr:uid="{13079024-08AE-4C4C-8726-239F91C5545E}"/>
    <cellStyle name="Normal 9 5 2 2 3 2 5" xfId="5036" xr:uid="{0E4DE046-A1EF-41F5-8323-E5E0B7634AD6}"/>
    <cellStyle name="Normal 9 5 2 2 3 3" xfId="4137" xr:uid="{9CD4E3FA-81E8-4B40-B272-40CDEBB3B9B2}"/>
    <cellStyle name="Normal 9 5 2 2 3 3 2" xfId="5040" xr:uid="{29589D83-C865-4156-B2C4-9931AF1BE763}"/>
    <cellStyle name="Normal 9 5 2 2 3 4" xfId="4138" xr:uid="{02B954A7-3874-41FD-B7C2-CB8735AE424D}"/>
    <cellStyle name="Normal 9 5 2 2 3 4 2" xfId="5041" xr:uid="{186969BC-300C-41C7-8D78-4357BA0FA9C1}"/>
    <cellStyle name="Normal 9 5 2 2 3 5" xfId="4139" xr:uid="{4F38CD4A-3835-49FE-B49D-02B503C345B3}"/>
    <cellStyle name="Normal 9 5 2 2 3 5 2" xfId="5042" xr:uid="{14CCB9C8-3839-4B1E-9A07-C1DE434356DB}"/>
    <cellStyle name="Normal 9 5 2 2 3 6" xfId="5035" xr:uid="{C00923D7-8425-407F-A768-2C66F27E87C5}"/>
    <cellStyle name="Normal 9 5 2 2 4" xfId="2450" xr:uid="{399EBF81-9E7B-46EE-B537-4D39EEED337E}"/>
    <cellStyle name="Normal 9 5 2 2 4 2" xfId="4140" xr:uid="{C950AB77-5F5D-416F-BDBA-DC8DEF5539AA}"/>
    <cellStyle name="Normal 9 5 2 2 4 2 2" xfId="5044" xr:uid="{13053D9C-0FC7-4D46-A101-C1B10E3FE1A4}"/>
    <cellStyle name="Normal 9 5 2 2 4 3" xfId="4141" xr:uid="{CA709EED-8C1A-4C0A-B380-D64EA68C3F27}"/>
    <cellStyle name="Normal 9 5 2 2 4 3 2" xfId="5045" xr:uid="{3F6B6208-C46E-4B5C-8CA4-90D3402E2F8D}"/>
    <cellStyle name="Normal 9 5 2 2 4 4" xfId="4142" xr:uid="{7842D401-F5B4-45EF-86B8-7482F31C60CB}"/>
    <cellStyle name="Normal 9 5 2 2 4 4 2" xfId="5046" xr:uid="{0CD0CDBA-4C88-4A23-B2EF-321866FC9B6A}"/>
    <cellStyle name="Normal 9 5 2 2 4 5" xfId="5043" xr:uid="{EEB41444-F293-4E6D-B436-B15CFC98101D}"/>
    <cellStyle name="Normal 9 5 2 2 5" xfId="4143" xr:uid="{C45F9CAD-4638-4154-B3D7-2DC1EFABA201}"/>
    <cellStyle name="Normal 9 5 2 2 5 2" xfId="4144" xr:uid="{B5EC0C4B-F87C-43F7-BD9B-FDD1ED120F12}"/>
    <cellStyle name="Normal 9 5 2 2 5 2 2" xfId="5048" xr:uid="{8F36C462-86FA-4844-9D29-ED8F275C7A5F}"/>
    <cellStyle name="Normal 9 5 2 2 5 3" xfId="4145" xr:uid="{632D19C9-4D3F-4B31-871C-58BE9F51A4C4}"/>
    <cellStyle name="Normal 9 5 2 2 5 3 2" xfId="5049" xr:uid="{C853179B-4FF1-4A4E-A88D-1A96540EAC25}"/>
    <cellStyle name="Normal 9 5 2 2 5 4" xfId="4146" xr:uid="{BF956C54-0F39-4FB9-AC8B-80EC4E3C90D2}"/>
    <cellStyle name="Normal 9 5 2 2 5 4 2" xfId="5050" xr:uid="{B724F5CE-1E0B-40C2-9FED-9220E7A34844}"/>
    <cellStyle name="Normal 9 5 2 2 5 5" xfId="5047" xr:uid="{C70D8E08-12F0-463C-90CE-316476EC08D1}"/>
    <cellStyle name="Normal 9 5 2 2 6" xfId="4147" xr:uid="{C7F11FEA-998C-4E99-B444-9C137BEB0D2F}"/>
    <cellStyle name="Normal 9 5 2 2 6 2" xfId="5051" xr:uid="{8535DF35-9F38-47E1-ABEA-2560215E98E9}"/>
    <cellStyle name="Normal 9 5 2 2 7" xfId="4148" xr:uid="{11017819-4E84-40E5-9CF7-0530D302C11F}"/>
    <cellStyle name="Normal 9 5 2 2 7 2" xfId="5052" xr:uid="{9ED0838A-0D12-4FAC-8B33-A1472449CB38}"/>
    <cellStyle name="Normal 9 5 2 2 8" xfId="4149" xr:uid="{2FEA897F-F5F8-47C2-8B39-3BCDB2459AC9}"/>
    <cellStyle name="Normal 9 5 2 2 8 2" xfId="5053" xr:uid="{F87EC8F3-E9AD-4029-B657-F9B74FD92775}"/>
    <cellStyle name="Normal 9 5 2 2 9" xfId="5022" xr:uid="{005C0526-AD13-48D0-BE58-34AB6DF6DB8B}"/>
    <cellStyle name="Normal 9 5 2 3" xfId="871" xr:uid="{B288ADD1-F2EC-44CC-B711-57B7622F5085}"/>
    <cellStyle name="Normal 9 5 2 3 2" xfId="872" xr:uid="{A03148DF-35D0-4005-B971-6DAB43BC15BB}"/>
    <cellStyle name="Normal 9 5 2 3 2 2" xfId="873" xr:uid="{B0033159-6866-43D1-9566-39DDC25C2823}"/>
    <cellStyle name="Normal 9 5 2 3 2 2 2" xfId="5056" xr:uid="{A5A83D41-A381-4C10-B90E-81E0F4052456}"/>
    <cellStyle name="Normal 9 5 2 3 2 3" xfId="4150" xr:uid="{B619B329-CFB4-4A6E-88DD-F9FC88900866}"/>
    <cellStyle name="Normal 9 5 2 3 2 3 2" xfId="5057" xr:uid="{88233F5E-CFBC-40DF-8A69-A922CEF0FDBB}"/>
    <cellStyle name="Normal 9 5 2 3 2 4" xfId="4151" xr:uid="{A2B54675-571C-42A4-AC57-F66F2F97AC0F}"/>
    <cellStyle name="Normal 9 5 2 3 2 4 2" xfId="5058" xr:uid="{B8111851-9BBD-4E2F-A198-8E761907EAA9}"/>
    <cellStyle name="Normal 9 5 2 3 2 5" xfId="5055" xr:uid="{29E6E3A9-07B4-4705-95F9-F0E71CA20BC4}"/>
    <cellStyle name="Normal 9 5 2 3 3" xfId="874" xr:uid="{C9530E87-064E-404A-AD73-9EF33ED420BE}"/>
    <cellStyle name="Normal 9 5 2 3 3 2" xfId="4152" xr:uid="{E55874C3-B78A-4B6C-A1AF-404F34867E67}"/>
    <cellStyle name="Normal 9 5 2 3 3 2 2" xfId="5060" xr:uid="{D7851931-25BF-4D25-973A-AC0A28CE4940}"/>
    <cellStyle name="Normal 9 5 2 3 3 3" xfId="4153" xr:uid="{24E21CD4-21FA-426F-9BF0-5D590F47BAE9}"/>
    <cellStyle name="Normal 9 5 2 3 3 3 2" xfId="5061" xr:uid="{A163DB9B-4671-4216-BF2A-0AB776C87D31}"/>
    <cellStyle name="Normal 9 5 2 3 3 4" xfId="4154" xr:uid="{76C79A90-963F-48E9-B32C-C7188D37D127}"/>
    <cellStyle name="Normal 9 5 2 3 3 4 2" xfId="5062" xr:uid="{0B9A2A30-36D1-4599-B7DE-CBD8D1C1C717}"/>
    <cellStyle name="Normal 9 5 2 3 3 5" xfId="5059" xr:uid="{58D92405-BB3B-4282-AA11-FE379FBA9D6C}"/>
    <cellStyle name="Normal 9 5 2 3 4" xfId="4155" xr:uid="{DAC38D7B-463B-46AB-95FA-BFAD5C5E9D64}"/>
    <cellStyle name="Normal 9 5 2 3 4 2" xfId="5063" xr:uid="{D88AA4E2-7C16-4DAD-9941-86DC4AF997C8}"/>
    <cellStyle name="Normal 9 5 2 3 5" xfId="4156" xr:uid="{D6F4012E-04E0-409E-AFE2-7B8D851C9BB7}"/>
    <cellStyle name="Normal 9 5 2 3 5 2" xfId="5064" xr:uid="{62DF4407-7E3B-4EAB-928D-4A35BA7DC1D4}"/>
    <cellStyle name="Normal 9 5 2 3 6" xfId="4157" xr:uid="{F9149B30-8596-4734-96BC-C88EA07BF49B}"/>
    <cellStyle name="Normal 9 5 2 3 6 2" xfId="5065" xr:uid="{1AC249A5-ECBD-4FDC-AC43-9333E922B751}"/>
    <cellStyle name="Normal 9 5 2 3 7" xfId="5054" xr:uid="{D0FD6100-E3CA-413B-B661-88D609870C7E}"/>
    <cellStyle name="Normal 9 5 2 4" xfId="875" xr:uid="{79A8A47D-3EFA-44EA-840A-C252E0099321}"/>
    <cellStyle name="Normal 9 5 2 4 2" xfId="876" xr:uid="{1E0FB3E9-B75B-4DCF-9C26-5E0C2E5671B3}"/>
    <cellStyle name="Normal 9 5 2 4 2 2" xfId="4158" xr:uid="{8CFECE45-C0A4-43FC-ADB6-5F50D336E980}"/>
    <cellStyle name="Normal 9 5 2 4 2 2 2" xfId="5068" xr:uid="{4F244231-1FFA-44F5-8FA9-E46A97146EFA}"/>
    <cellStyle name="Normal 9 5 2 4 2 3" xfId="4159" xr:uid="{6618DBDD-E3B2-430E-B1BE-6A1A03FB29D1}"/>
    <cellStyle name="Normal 9 5 2 4 2 3 2" xfId="5069" xr:uid="{15F9F23E-533D-4F8D-B8FF-DC290F8B6372}"/>
    <cellStyle name="Normal 9 5 2 4 2 4" xfId="4160" xr:uid="{22E669D3-A7D3-4A79-B12B-34743CDD1AC1}"/>
    <cellStyle name="Normal 9 5 2 4 2 4 2" xfId="5070" xr:uid="{7685CC9A-8A8A-4488-AAAE-2B526DC1375A}"/>
    <cellStyle name="Normal 9 5 2 4 2 5" xfId="5067" xr:uid="{1C6C5681-4BA3-48CE-9E44-53417023FE03}"/>
    <cellStyle name="Normal 9 5 2 4 3" xfId="4161" xr:uid="{C65692E4-4B86-413E-B03C-991CDCFD4BFD}"/>
    <cellStyle name="Normal 9 5 2 4 3 2" xfId="5071" xr:uid="{ABA5478F-923F-464A-AABA-3D795E578C55}"/>
    <cellStyle name="Normal 9 5 2 4 4" xfId="4162" xr:uid="{A80023A9-DDE9-409C-B3D8-FD9F669F329B}"/>
    <cellStyle name="Normal 9 5 2 4 4 2" xfId="5072" xr:uid="{8CC70683-B409-450F-91FB-06DE2A572BB8}"/>
    <cellStyle name="Normal 9 5 2 4 5" xfId="4163" xr:uid="{C89BE48D-D709-4325-9171-6F132EB5A132}"/>
    <cellStyle name="Normal 9 5 2 4 5 2" xfId="5073" xr:uid="{EFE0499A-2B36-436E-A060-6536D0B8FB5C}"/>
    <cellStyle name="Normal 9 5 2 4 6" xfId="5066" xr:uid="{4BC57109-76DC-43A4-B24B-F7E21CFC5B55}"/>
    <cellStyle name="Normal 9 5 2 5" xfId="877" xr:uid="{462CAC2C-1E38-47CE-B19F-B95DC097A265}"/>
    <cellStyle name="Normal 9 5 2 5 2" xfId="4164" xr:uid="{AB3D052C-B4F8-44F1-B87C-F4FFA898B913}"/>
    <cellStyle name="Normal 9 5 2 5 2 2" xfId="5075" xr:uid="{FE608CE2-890F-4FC0-97D2-40654A0729B1}"/>
    <cellStyle name="Normal 9 5 2 5 3" xfId="4165" xr:uid="{07CABB00-65FE-44ED-89B8-A47A111F04C5}"/>
    <cellStyle name="Normal 9 5 2 5 3 2" xfId="5076" xr:uid="{1FFC0142-C382-4A00-B4E0-D5611BD67DC9}"/>
    <cellStyle name="Normal 9 5 2 5 4" xfId="4166" xr:uid="{DCDEF7AF-8DB4-43C3-B3D9-C56DB6130DDD}"/>
    <cellStyle name="Normal 9 5 2 5 4 2" xfId="5077" xr:uid="{49F9413F-6961-42DB-BFF0-E9B724799080}"/>
    <cellStyle name="Normal 9 5 2 5 5" xfId="5074" xr:uid="{7ACB2131-729D-4AF2-8665-89F624BA7DD4}"/>
    <cellStyle name="Normal 9 5 2 6" xfId="4167" xr:uid="{777F741A-0192-4FE7-AA3C-DC4CD183B0B6}"/>
    <cellStyle name="Normal 9 5 2 6 2" xfId="4168" xr:uid="{906D1CC3-E684-48D5-A19A-2D59E1C2D1CD}"/>
    <cellStyle name="Normal 9 5 2 6 2 2" xfId="5079" xr:uid="{C06F974E-F687-4C05-860F-04E1CB59994F}"/>
    <cellStyle name="Normal 9 5 2 6 3" xfId="4169" xr:uid="{6972FA80-EFE1-4444-80A8-E18B5F63A464}"/>
    <cellStyle name="Normal 9 5 2 6 3 2" xfId="5080" xr:uid="{C16D5156-AB04-4729-96CD-1D345296C50C}"/>
    <cellStyle name="Normal 9 5 2 6 4" xfId="4170" xr:uid="{88BCBD22-194D-40C5-B7F5-C21315D352AB}"/>
    <cellStyle name="Normal 9 5 2 6 4 2" xfId="5081" xr:uid="{8F430D2C-FB14-469B-B20B-DA12ED859BF6}"/>
    <cellStyle name="Normal 9 5 2 6 5" xfId="5078" xr:uid="{ED2FFE52-9431-4F24-807D-D0C09D9E70EB}"/>
    <cellStyle name="Normal 9 5 2 7" xfId="4171" xr:uid="{79E4959F-F40B-4A78-A216-D8A435ED01DF}"/>
    <cellStyle name="Normal 9 5 2 7 2" xfId="5082" xr:uid="{9E20AA96-2C0F-4574-816B-DA5622BE3664}"/>
    <cellStyle name="Normal 9 5 2 8" xfId="4172" xr:uid="{D957B33A-4A9F-4CDB-B685-BAC865CEC635}"/>
    <cellStyle name="Normal 9 5 2 8 2" xfId="5083" xr:uid="{B6931D71-AF3F-4726-BCB9-307495134C12}"/>
    <cellStyle name="Normal 9 5 2 9" xfId="4173" xr:uid="{F57A14FE-15A4-4534-8DBA-43542844C6EF}"/>
    <cellStyle name="Normal 9 5 2 9 2" xfId="5084" xr:uid="{7DD9459E-1949-4BCB-A93F-EB7B80E572D1}"/>
    <cellStyle name="Normal 9 5 3" xfId="420" xr:uid="{7D10D35A-72C7-440C-BD8E-3E84F7DF6582}"/>
    <cellStyle name="Normal 9 5 3 2" xfId="878" xr:uid="{C2348AAB-EB0F-4A7B-A457-4C5FDA834650}"/>
    <cellStyle name="Normal 9 5 3 2 2" xfId="879" xr:uid="{B80CF6A3-2174-4A5A-A7D2-E5D1B9BF3254}"/>
    <cellStyle name="Normal 9 5 3 2 2 2" xfId="2451" xr:uid="{C2C844D2-8F43-4C57-A4C9-691D6D0BDA16}"/>
    <cellStyle name="Normal 9 5 3 2 2 2 2" xfId="2452" xr:uid="{49289D14-6BD9-43A3-A255-0266E057B74B}"/>
    <cellStyle name="Normal 9 5 3 2 2 2 2 2" xfId="5089" xr:uid="{79DC37E4-6FA3-4A10-94A1-51B108209ABD}"/>
    <cellStyle name="Normal 9 5 3 2 2 2 3" xfId="5088" xr:uid="{122B902F-37E9-49CA-BE31-FD1242947FDA}"/>
    <cellStyle name="Normal 9 5 3 2 2 3" xfId="2453" xr:uid="{74E4814E-3810-484E-9D5C-4C4410EF3384}"/>
    <cellStyle name="Normal 9 5 3 2 2 3 2" xfId="5090" xr:uid="{7063E789-B609-4679-93CF-633ADB34B007}"/>
    <cellStyle name="Normal 9 5 3 2 2 4" xfId="4174" xr:uid="{16019FA8-107D-4CE6-82C0-4A096C3FA34A}"/>
    <cellStyle name="Normal 9 5 3 2 2 4 2" xfId="5091" xr:uid="{F3BB7C93-A8D3-4472-AE58-6FAC14A7F987}"/>
    <cellStyle name="Normal 9 5 3 2 2 5" xfId="5087" xr:uid="{F52390AF-4B77-473A-ABA6-9F84F1CEDF72}"/>
    <cellStyle name="Normal 9 5 3 2 3" xfId="2454" xr:uid="{5FB382F8-6360-4E9A-9876-17F28BFC3270}"/>
    <cellStyle name="Normal 9 5 3 2 3 2" xfId="2455" xr:uid="{73ED08E5-95D8-4A91-8E8A-99FD192E0B80}"/>
    <cellStyle name="Normal 9 5 3 2 3 2 2" xfId="5093" xr:uid="{430C8ABE-27AC-4911-A7A6-B44FB3B4B6B1}"/>
    <cellStyle name="Normal 9 5 3 2 3 3" xfId="4175" xr:uid="{AF969FBF-C300-465D-8BC8-C0B280860C88}"/>
    <cellStyle name="Normal 9 5 3 2 3 3 2" xfId="5094" xr:uid="{3A786F1F-5EDC-4C55-BD7D-DC7E7F8322C2}"/>
    <cellStyle name="Normal 9 5 3 2 3 4" xfId="4176" xr:uid="{833494EE-9000-471B-A072-2239D38A9EB4}"/>
    <cellStyle name="Normal 9 5 3 2 3 4 2" xfId="5095" xr:uid="{AAB293BA-7225-4FC3-A94C-738AD46B4566}"/>
    <cellStyle name="Normal 9 5 3 2 3 5" xfId="5092" xr:uid="{724FF588-0052-4125-84E4-02A7E2977E78}"/>
    <cellStyle name="Normal 9 5 3 2 4" xfId="2456" xr:uid="{0E148353-7F4C-4508-B6E7-E11C49A2C1C5}"/>
    <cellStyle name="Normal 9 5 3 2 4 2" xfId="5096" xr:uid="{292BD5F0-8E2E-414D-892D-3F88F765B190}"/>
    <cellStyle name="Normal 9 5 3 2 5" xfId="4177" xr:uid="{5B9D1DA5-DDE0-4B5B-A36E-03090FD62D00}"/>
    <cellStyle name="Normal 9 5 3 2 5 2" xfId="5097" xr:uid="{4A3FEA53-09D1-410A-995F-DE0E8B8350A8}"/>
    <cellStyle name="Normal 9 5 3 2 6" xfId="4178" xr:uid="{858C4802-3702-4415-BDBD-E3C712B6F5D6}"/>
    <cellStyle name="Normal 9 5 3 2 6 2" xfId="5098" xr:uid="{0C4B4007-2305-4105-97FD-95E859DC3290}"/>
    <cellStyle name="Normal 9 5 3 2 7" xfId="5086" xr:uid="{B5F7BCA1-80D9-4627-9913-52C74D2196BF}"/>
    <cellStyle name="Normal 9 5 3 3" xfId="880" xr:uid="{5B3C9C15-1EEA-424F-B213-C0E164AD2DBF}"/>
    <cellStyle name="Normal 9 5 3 3 2" xfId="2457" xr:uid="{FE3FA5CF-7DA5-474A-82EE-31BADCE354B8}"/>
    <cellStyle name="Normal 9 5 3 3 2 2" xfId="2458" xr:uid="{D99438A7-95D9-476E-B4F1-D358D3D4D47C}"/>
    <cellStyle name="Normal 9 5 3 3 2 2 2" xfId="5101" xr:uid="{1C5F7962-42F7-4301-999A-C5186B2C1375}"/>
    <cellStyle name="Normal 9 5 3 3 2 3" xfId="4179" xr:uid="{E4E39B48-62F9-4E33-BF3F-214E1709A3AF}"/>
    <cellStyle name="Normal 9 5 3 3 2 3 2" xfId="5102" xr:uid="{1BABB2E7-0AED-4F36-8048-5D19A5B6F5E0}"/>
    <cellStyle name="Normal 9 5 3 3 2 4" xfId="4180" xr:uid="{02C7CA91-CDFC-4424-8CAD-9E4D6DD85677}"/>
    <cellStyle name="Normal 9 5 3 3 2 4 2" xfId="5103" xr:uid="{2A7A611D-8A27-4D5F-BEC4-BED393789642}"/>
    <cellStyle name="Normal 9 5 3 3 2 5" xfId="5100" xr:uid="{F2EE9EB0-4D86-4203-91F8-54D4961E6CF6}"/>
    <cellStyle name="Normal 9 5 3 3 3" xfId="2459" xr:uid="{B994F787-5119-4D26-BBAC-DBB90B0365C3}"/>
    <cellStyle name="Normal 9 5 3 3 3 2" xfId="5104" xr:uid="{A3C54870-3AF0-4895-B2E5-E146F33B802D}"/>
    <cellStyle name="Normal 9 5 3 3 4" xfId="4181" xr:uid="{F7F2339B-C75F-4FC7-B602-5927D7C816BF}"/>
    <cellStyle name="Normal 9 5 3 3 4 2" xfId="5105" xr:uid="{2EE85FF5-9B15-4DFA-A62F-DB63056AE7DA}"/>
    <cellStyle name="Normal 9 5 3 3 5" xfId="4182" xr:uid="{F3C136C3-5C2D-4DA1-B195-452B9DD6C469}"/>
    <cellStyle name="Normal 9 5 3 3 5 2" xfId="5106" xr:uid="{3DD39E4D-1165-41CC-956D-F3A269281AC0}"/>
    <cellStyle name="Normal 9 5 3 3 6" xfId="5099" xr:uid="{32E05206-04B9-47E4-9F0A-AE0F7671A633}"/>
    <cellStyle name="Normal 9 5 3 4" xfId="2460" xr:uid="{0B8ABB79-2C41-4BC3-B3DA-533376B6E1DA}"/>
    <cellStyle name="Normal 9 5 3 4 2" xfId="2461" xr:uid="{685E1BFF-BB61-49E2-978B-64C76CB79036}"/>
    <cellStyle name="Normal 9 5 3 4 2 2" xfId="5108" xr:uid="{5B0978F1-B779-4F03-9554-08208D2E2EAA}"/>
    <cellStyle name="Normal 9 5 3 4 3" xfId="4183" xr:uid="{F94C6372-4202-4AD4-B810-92F7919F2E26}"/>
    <cellStyle name="Normal 9 5 3 4 3 2" xfId="5109" xr:uid="{50AF25EF-7393-43FB-AC70-716B96E2C60E}"/>
    <cellStyle name="Normal 9 5 3 4 4" xfId="4184" xr:uid="{8DEE584C-3F50-4783-808E-56BDB70C18E3}"/>
    <cellStyle name="Normal 9 5 3 4 4 2" xfId="5110" xr:uid="{F23ADAB0-7798-461F-9E1D-CE08416BA539}"/>
    <cellStyle name="Normal 9 5 3 4 5" xfId="5107" xr:uid="{08865405-1C40-4F39-8D1B-A885704C40C0}"/>
    <cellStyle name="Normal 9 5 3 5" xfId="2462" xr:uid="{017C5C19-D263-43A5-B38F-2551D1CDECA6}"/>
    <cellStyle name="Normal 9 5 3 5 2" xfId="4185" xr:uid="{2521CDC9-B38B-42A8-9E04-1E8EF8F1A217}"/>
    <cellStyle name="Normal 9 5 3 5 2 2" xfId="5112" xr:uid="{56F518AC-7AB2-4C13-95B1-5CF95A6FA9B7}"/>
    <cellStyle name="Normal 9 5 3 5 3" xfId="4186" xr:uid="{A96AA0D0-39B8-4288-9D19-BB0B181FE01F}"/>
    <cellStyle name="Normal 9 5 3 5 3 2" xfId="5113" xr:uid="{B0A85859-C0EB-4FA7-84D8-255D8F0C9E67}"/>
    <cellStyle name="Normal 9 5 3 5 4" xfId="4187" xr:uid="{8C79C026-BAD4-4B2E-8B30-73D2F95F49E3}"/>
    <cellStyle name="Normal 9 5 3 5 4 2" xfId="5114" xr:uid="{3ACA6BCE-4DCC-46CE-A7B1-3C80ABE161C5}"/>
    <cellStyle name="Normal 9 5 3 5 5" xfId="5111" xr:uid="{FD71E399-5F15-487E-9EA1-B0C90DC4B353}"/>
    <cellStyle name="Normal 9 5 3 6" xfId="4188" xr:uid="{9BC704B0-BCEF-4C77-BDCC-66D66CA69F6A}"/>
    <cellStyle name="Normal 9 5 3 6 2" xfId="5115" xr:uid="{953AC8C2-1F69-4C2E-BF3B-5C45D5B96996}"/>
    <cellStyle name="Normal 9 5 3 7" xfId="4189" xr:uid="{CB883B34-7DE7-4D42-ACCE-2899E3F6BD5E}"/>
    <cellStyle name="Normal 9 5 3 7 2" xfId="5116" xr:uid="{9F9E0D26-9E19-4DC5-8026-97A1E63B4F03}"/>
    <cellStyle name="Normal 9 5 3 8" xfId="4190" xr:uid="{D12D5449-895A-4BA4-A2E2-789CA8863FF6}"/>
    <cellStyle name="Normal 9 5 3 8 2" xfId="5117" xr:uid="{874250DD-71D1-4662-8E0C-BD4C97C34037}"/>
    <cellStyle name="Normal 9 5 3 9" xfId="5085" xr:uid="{42F90DA0-ECED-4A80-9368-DF23DDFFD029}"/>
    <cellStyle name="Normal 9 5 4" xfId="421" xr:uid="{A501A70D-EEEC-45BC-AAD2-B8F184A24806}"/>
    <cellStyle name="Normal 9 5 4 2" xfId="881" xr:uid="{BA831A8B-F4B8-45E5-9355-727ABD95F5D0}"/>
    <cellStyle name="Normal 9 5 4 2 2" xfId="882" xr:uid="{53BABEC0-ECB6-41EB-9177-F841A9AF9755}"/>
    <cellStyle name="Normal 9 5 4 2 2 2" xfId="2463" xr:uid="{1BA0544D-7D49-4B30-96C1-2F55D4C03352}"/>
    <cellStyle name="Normal 9 5 4 2 2 2 2" xfId="5121" xr:uid="{7FB1219B-28DA-4070-8A38-C0290D8F8B0B}"/>
    <cellStyle name="Normal 9 5 4 2 2 3" xfId="4191" xr:uid="{6323CC6E-E477-4D4D-9485-3FA6C7BE2883}"/>
    <cellStyle name="Normal 9 5 4 2 2 3 2" xfId="5122" xr:uid="{729C96EB-21D0-41CB-BE95-CBB5D1F1DC19}"/>
    <cellStyle name="Normal 9 5 4 2 2 4" xfId="4192" xr:uid="{B402A53D-E6DA-42F8-B796-D519853F3D13}"/>
    <cellStyle name="Normal 9 5 4 2 2 4 2" xfId="5123" xr:uid="{FF9DFB51-5878-45FD-9931-E42430A01DE0}"/>
    <cellStyle name="Normal 9 5 4 2 2 5" xfId="5120" xr:uid="{2150DEFE-EEBC-4088-89D5-56D2C04A909F}"/>
    <cellStyle name="Normal 9 5 4 2 3" xfId="2464" xr:uid="{58C4DBD4-B546-4C31-975E-4E0ABA0E9817}"/>
    <cellStyle name="Normal 9 5 4 2 3 2" xfId="5124" xr:uid="{DED85C56-7D47-498D-B8C9-8A476B5B2642}"/>
    <cellStyle name="Normal 9 5 4 2 4" xfId="4193" xr:uid="{3D7169FC-29DA-456D-A62C-6396934FF812}"/>
    <cellStyle name="Normal 9 5 4 2 4 2" xfId="5125" xr:uid="{97627D33-E95A-48D0-92A2-619384C380F9}"/>
    <cellStyle name="Normal 9 5 4 2 5" xfId="4194" xr:uid="{A81DE7C2-BF0B-4835-BF5A-82623E506952}"/>
    <cellStyle name="Normal 9 5 4 2 5 2" xfId="5126" xr:uid="{E3064DCC-B644-4A90-BBE5-0D4DF4EE8C8E}"/>
    <cellStyle name="Normal 9 5 4 2 6" xfId="5119" xr:uid="{F447426B-BEC9-4B5E-86DD-11642EB0CE55}"/>
    <cellStyle name="Normal 9 5 4 3" xfId="883" xr:uid="{DFA0EFE4-2409-4711-B7F6-BAB4FB3A9998}"/>
    <cellStyle name="Normal 9 5 4 3 2" xfId="2465" xr:uid="{E6304051-6ECA-460A-B10E-F256C07A678B}"/>
    <cellStyle name="Normal 9 5 4 3 2 2" xfId="5128" xr:uid="{684D5D51-9159-4819-9FFF-7551A0F46A7B}"/>
    <cellStyle name="Normal 9 5 4 3 3" xfId="4195" xr:uid="{661DA2D9-98CD-41BD-A3EA-77A11AF1FBB0}"/>
    <cellStyle name="Normal 9 5 4 3 3 2" xfId="5129" xr:uid="{A48AE27D-1F1E-419B-BC12-B19D26BABA7E}"/>
    <cellStyle name="Normal 9 5 4 3 4" xfId="4196" xr:uid="{797C8C20-2B22-4870-A51D-D08655611281}"/>
    <cellStyle name="Normal 9 5 4 3 4 2" xfId="5130" xr:uid="{5009A282-F48A-4C6F-B0D9-B5002F76BB9B}"/>
    <cellStyle name="Normal 9 5 4 3 5" xfId="5127" xr:uid="{E44E78CD-3A20-4063-9587-BFE846EFDC14}"/>
    <cellStyle name="Normal 9 5 4 4" xfId="2466" xr:uid="{40CACD79-7717-434E-88DE-25D163CB3976}"/>
    <cellStyle name="Normal 9 5 4 4 2" xfId="4197" xr:uid="{F6BC4877-CFFB-425F-A70F-47A62DE6099C}"/>
    <cellStyle name="Normal 9 5 4 4 2 2" xfId="5132" xr:uid="{FD67ADD7-7B22-4E03-9FA6-A8C485E87892}"/>
    <cellStyle name="Normal 9 5 4 4 3" xfId="4198" xr:uid="{3DDE67F0-FCB7-41D3-914A-B203B34F3F3D}"/>
    <cellStyle name="Normal 9 5 4 4 3 2" xfId="5133" xr:uid="{0EE016AA-095C-45BB-944A-345DF257FA86}"/>
    <cellStyle name="Normal 9 5 4 4 4" xfId="4199" xr:uid="{E4F3EF5F-1765-4E51-99A2-F8996EB0F6CE}"/>
    <cellStyle name="Normal 9 5 4 4 4 2" xfId="5134" xr:uid="{177D4ACB-C5EB-421D-81F8-89408B439D18}"/>
    <cellStyle name="Normal 9 5 4 4 5" xfId="5131" xr:uid="{E3C54A76-0636-4511-9198-326BA0292002}"/>
    <cellStyle name="Normal 9 5 4 5" xfId="4200" xr:uid="{FC95627A-4933-471E-8F9B-B70AB22AB3B4}"/>
    <cellStyle name="Normal 9 5 4 5 2" xfId="5135" xr:uid="{1DB723F7-62EA-4F6C-82E4-011B6717846C}"/>
    <cellStyle name="Normal 9 5 4 6" xfId="4201" xr:uid="{6CD24D8B-A71A-4AEB-B589-F1AE4927E6BF}"/>
    <cellStyle name="Normal 9 5 4 6 2" xfId="5136" xr:uid="{30B20534-C244-4845-8046-426E35AC249E}"/>
    <cellStyle name="Normal 9 5 4 7" xfId="4202" xr:uid="{DE32AE34-E6CA-405B-B2EA-F3C509000A7A}"/>
    <cellStyle name="Normal 9 5 4 7 2" xfId="5137" xr:uid="{9C83EEEC-3358-48D6-89FF-E5EBBE4FF1EC}"/>
    <cellStyle name="Normal 9 5 4 8" xfId="5118" xr:uid="{A02F2B76-354C-4FCE-99AA-E353ED309BB3}"/>
    <cellStyle name="Normal 9 5 5" xfId="422" xr:uid="{FF4FCBE2-94D9-47D3-A1D8-6C25D83631CD}"/>
    <cellStyle name="Normal 9 5 5 2" xfId="884" xr:uid="{AC9D0C14-D49E-4453-A9C3-F60F8BC64548}"/>
    <cellStyle name="Normal 9 5 5 2 2" xfId="2467" xr:uid="{8383DD09-36B9-487B-BE75-01A7391756B0}"/>
    <cellStyle name="Normal 9 5 5 2 2 2" xfId="5140" xr:uid="{8613E1A4-8A58-4950-A3F7-99F1836B4176}"/>
    <cellStyle name="Normal 9 5 5 2 3" xfId="4203" xr:uid="{4B0B607B-E093-40A2-B055-89FA82036114}"/>
    <cellStyle name="Normal 9 5 5 2 3 2" xfId="5141" xr:uid="{8AA3575E-C72C-48D4-B198-4BE9383802DF}"/>
    <cellStyle name="Normal 9 5 5 2 4" xfId="4204" xr:uid="{57C17574-CE9C-482D-9076-0E852E0873E2}"/>
    <cellStyle name="Normal 9 5 5 2 4 2" xfId="5142" xr:uid="{D0B0A127-00E6-4BB5-BA35-BB1F1954081D}"/>
    <cellStyle name="Normal 9 5 5 2 5" xfId="5139" xr:uid="{39503AD1-8A22-4733-883E-F6774BE955B4}"/>
    <cellStyle name="Normal 9 5 5 3" xfId="2468" xr:uid="{545C7C00-8445-4104-A3F9-211CF2FF76EC}"/>
    <cellStyle name="Normal 9 5 5 3 2" xfId="4205" xr:uid="{CD115863-6B5D-43C8-8DCD-7E7989AA3EC2}"/>
    <cellStyle name="Normal 9 5 5 3 2 2" xfId="5144" xr:uid="{B30CA2D6-98F1-48BF-B795-2D369B881A91}"/>
    <cellStyle name="Normal 9 5 5 3 3" xfId="4206" xr:uid="{E272CEF0-547A-4B31-9A3F-38265674EC38}"/>
    <cellStyle name="Normal 9 5 5 3 3 2" xfId="5145" xr:uid="{4D422250-D8F2-4A21-B4BA-72F61E7F28D5}"/>
    <cellStyle name="Normal 9 5 5 3 4" xfId="4207" xr:uid="{70684110-C96F-46B6-BE76-7DEACCA6FF41}"/>
    <cellStyle name="Normal 9 5 5 3 4 2" xfId="5146" xr:uid="{0911BBD0-A996-4A7B-84D7-5E29F170B209}"/>
    <cellStyle name="Normal 9 5 5 3 5" xfId="5143" xr:uid="{3AC1E8AC-7B46-481D-80D3-F47D6358D40A}"/>
    <cellStyle name="Normal 9 5 5 4" xfId="4208" xr:uid="{80EF85DD-F396-41E5-BB50-BFA09066C590}"/>
    <cellStyle name="Normal 9 5 5 4 2" xfId="5147" xr:uid="{B07CC22C-5B2E-4F35-AF7A-71B58CCE92AF}"/>
    <cellStyle name="Normal 9 5 5 5" xfId="4209" xr:uid="{E127B6C5-7F62-468F-B00F-1262B8978CAE}"/>
    <cellStyle name="Normal 9 5 5 5 2" xfId="5148" xr:uid="{0A8694B9-BDF2-491E-86BF-B9B733142FD6}"/>
    <cellStyle name="Normal 9 5 5 6" xfId="4210" xr:uid="{58AD59ED-8BD6-4ED4-9B9F-2F1CCE6EF95D}"/>
    <cellStyle name="Normal 9 5 5 6 2" xfId="5149" xr:uid="{78E0527E-8DA1-47BF-8D85-B85482822EE5}"/>
    <cellStyle name="Normal 9 5 5 7" xfId="5138" xr:uid="{C2A72EED-9F72-48D8-A4E2-AD67916066D3}"/>
    <cellStyle name="Normal 9 5 6" xfId="885" xr:uid="{F79F58DD-1A55-45B0-9BBC-1D90395A5574}"/>
    <cellStyle name="Normal 9 5 6 2" xfId="2469" xr:uid="{B7F633E5-BEA9-4932-9A71-C5BDF13372FB}"/>
    <cellStyle name="Normal 9 5 6 2 2" xfId="4211" xr:uid="{2418F5CF-C1E6-465E-BCA0-57912A26329C}"/>
    <cellStyle name="Normal 9 5 6 2 2 2" xfId="5152" xr:uid="{A3971D44-64AB-4D6A-8235-93D8EE6AB423}"/>
    <cellStyle name="Normal 9 5 6 2 3" xfId="4212" xr:uid="{17C04ACB-9763-46C9-BE98-C81259531B6D}"/>
    <cellStyle name="Normal 9 5 6 2 3 2" xfId="5153" xr:uid="{C4C35E4C-DBCD-4CE5-99C5-DD3C696042BC}"/>
    <cellStyle name="Normal 9 5 6 2 4" xfId="4213" xr:uid="{0CCEE72C-5C3D-4017-AB27-1F57466EE8DE}"/>
    <cellStyle name="Normal 9 5 6 2 4 2" xfId="5154" xr:uid="{26467458-56CE-441E-9F90-A36B2500434A}"/>
    <cellStyle name="Normal 9 5 6 2 5" xfId="5151" xr:uid="{58653882-7B72-4866-AA41-D6BFCC0D4B4B}"/>
    <cellStyle name="Normal 9 5 6 3" xfId="4214" xr:uid="{E75BE1F7-982B-4CDE-A221-FF9530635536}"/>
    <cellStyle name="Normal 9 5 6 3 2" xfId="5155" xr:uid="{64FF4641-53C1-4606-8E06-8E0027F56A88}"/>
    <cellStyle name="Normal 9 5 6 4" xfId="4215" xr:uid="{2E23FEEB-80A0-46EC-8648-A75C0E3ADABC}"/>
    <cellStyle name="Normal 9 5 6 4 2" xfId="5156" xr:uid="{B410DC74-7124-4A78-B16D-EBED0B7B6239}"/>
    <cellStyle name="Normal 9 5 6 5" xfId="4216" xr:uid="{CA4DDE16-16F2-413D-9132-C67E7C75C0D8}"/>
    <cellStyle name="Normal 9 5 6 5 2" xfId="5157" xr:uid="{B10972FA-BC30-4417-9B19-32C8DCED48E1}"/>
    <cellStyle name="Normal 9 5 6 6" xfId="5150" xr:uid="{29114CDD-0401-4A0F-B64A-8E779FFA6910}"/>
    <cellStyle name="Normal 9 5 7" xfId="2470" xr:uid="{C4CF7FA9-AE91-4FB8-A007-C730641B6F75}"/>
    <cellStyle name="Normal 9 5 7 2" xfId="4217" xr:uid="{3D0FFAAB-23D9-49DD-B1C9-261736213119}"/>
    <cellStyle name="Normal 9 5 7 2 2" xfId="5159" xr:uid="{74A89004-BDCA-4289-82E3-7FF4B43A4FBA}"/>
    <cellStyle name="Normal 9 5 7 3" xfId="4218" xr:uid="{A21A57A5-287B-4B0D-A246-83D031107286}"/>
    <cellStyle name="Normal 9 5 7 3 2" xfId="5160" xr:uid="{97EFAB59-1FD4-4630-8108-2C1BBBAFA11B}"/>
    <cellStyle name="Normal 9 5 7 4" xfId="4219" xr:uid="{9AD6D59F-1B94-4151-B9AB-4747F16EB57D}"/>
    <cellStyle name="Normal 9 5 7 4 2" xfId="5161" xr:uid="{6B284217-BD6D-475A-B3C2-8B7227A9C6E3}"/>
    <cellStyle name="Normal 9 5 7 5" xfId="5158" xr:uid="{DCC88A41-BEBE-4908-A926-62F768EE825A}"/>
    <cellStyle name="Normal 9 5 8" xfId="4220" xr:uid="{2A67699A-EFF0-41DF-9EB0-084C74F822B2}"/>
    <cellStyle name="Normal 9 5 8 2" xfId="4221" xr:uid="{A2E844FC-19C0-4FE2-A0B8-30BA35D96548}"/>
    <cellStyle name="Normal 9 5 8 2 2" xfId="5163" xr:uid="{A6981091-683C-406F-96A4-2F9A4B33BDAE}"/>
    <cellStyle name="Normal 9 5 8 3" xfId="4222" xr:uid="{6424A7CB-252C-49B0-81C2-65BA53BE9C88}"/>
    <cellStyle name="Normal 9 5 8 3 2" xfId="5164" xr:uid="{9428A77D-035B-40CD-BFB5-EA3BA3973C77}"/>
    <cellStyle name="Normal 9 5 8 4" xfId="4223" xr:uid="{945C934C-2EE5-4C54-BFFF-4FF21BBDFF18}"/>
    <cellStyle name="Normal 9 5 8 4 2" xfId="5165" xr:uid="{F5C1A0B3-D066-4257-AEE3-060DB6B9E746}"/>
    <cellStyle name="Normal 9 5 8 5" xfId="5162" xr:uid="{FFCD7269-83DB-4E5A-9993-817116EEDED0}"/>
    <cellStyle name="Normal 9 5 9" xfId="4224" xr:uid="{6ABD8547-5997-4DFF-BB50-548F6E285B55}"/>
    <cellStyle name="Normal 9 5 9 2" xfId="5166" xr:uid="{F5FDBF36-3853-46D7-8E26-A592D4877572}"/>
    <cellStyle name="Normal 9 6" xfId="180" xr:uid="{A90F8E3C-3557-447D-86A5-445CA92B5EAC}"/>
    <cellStyle name="Normal 9 6 10" xfId="5167" xr:uid="{50F7135D-A059-442D-B245-B640CA39D47B}"/>
    <cellStyle name="Normal 9 6 2" xfId="181" xr:uid="{5F94C54D-DF3A-4A53-9A79-93CC16FBF0F2}"/>
    <cellStyle name="Normal 9 6 2 2" xfId="423" xr:uid="{31FB0E01-E5B0-4866-8FEC-34308465D42C}"/>
    <cellStyle name="Normal 9 6 2 2 2" xfId="886" xr:uid="{829AF3D0-07BD-402B-97F3-CEABC030151C}"/>
    <cellStyle name="Normal 9 6 2 2 2 2" xfId="2471" xr:uid="{0DD23C5C-57D9-4B84-A242-CEE15B7B328B}"/>
    <cellStyle name="Normal 9 6 2 2 2 2 2" xfId="5171" xr:uid="{9516B02A-EF95-4F62-80C8-A47579A7FF30}"/>
    <cellStyle name="Normal 9 6 2 2 2 3" xfId="4225" xr:uid="{88D18463-0A1A-4766-AF7E-552809CFDB5F}"/>
    <cellStyle name="Normal 9 6 2 2 2 3 2" xfId="5172" xr:uid="{0ABF02CA-D179-4A9A-9337-2B1607250F1C}"/>
    <cellStyle name="Normal 9 6 2 2 2 4" xfId="4226" xr:uid="{B5B061C5-7DDA-40B4-B870-34ABE63E6DDE}"/>
    <cellStyle name="Normal 9 6 2 2 2 4 2" xfId="5173" xr:uid="{62653DCE-0C28-489B-ADF4-61C567F669BE}"/>
    <cellStyle name="Normal 9 6 2 2 2 5" xfId="5170" xr:uid="{997D37BC-A1E7-4433-9593-28E13CE4E225}"/>
    <cellStyle name="Normal 9 6 2 2 3" xfId="2472" xr:uid="{7AED2EC7-293A-40E5-9CFA-B8571B7A7A3C}"/>
    <cellStyle name="Normal 9 6 2 2 3 2" xfId="4227" xr:uid="{034CCD28-5C61-4BF6-A6FE-9CBDED94D4DD}"/>
    <cellStyle name="Normal 9 6 2 2 3 2 2" xfId="5175" xr:uid="{839E8A09-93A7-47F8-A5CB-7CC68F828850}"/>
    <cellStyle name="Normal 9 6 2 2 3 3" xfId="4228" xr:uid="{CF9DF229-A1B6-49EE-AFA6-B9A206619F5F}"/>
    <cellStyle name="Normal 9 6 2 2 3 3 2" xfId="5176" xr:uid="{A36EAD85-BF4F-43F5-9CF3-4A3F33113272}"/>
    <cellStyle name="Normal 9 6 2 2 3 4" xfId="4229" xr:uid="{6193586B-651B-406E-8B91-C0D662F0016F}"/>
    <cellStyle name="Normal 9 6 2 2 3 4 2" xfId="5177" xr:uid="{53C4A530-6102-40BB-A858-FBD0A8A04F75}"/>
    <cellStyle name="Normal 9 6 2 2 3 5" xfId="5174" xr:uid="{D06A69DE-132E-4CF0-B16A-1BA34A4A47BA}"/>
    <cellStyle name="Normal 9 6 2 2 4" xfId="4230" xr:uid="{C4728AF9-EA87-4C36-8132-9588659FBAF1}"/>
    <cellStyle name="Normal 9 6 2 2 4 2" xfId="5178" xr:uid="{EECA5E69-852D-473F-8F3D-FCFBF109D9CD}"/>
    <cellStyle name="Normal 9 6 2 2 5" xfId="4231" xr:uid="{606BDF73-C030-4515-9636-26070D277A9B}"/>
    <cellStyle name="Normal 9 6 2 2 5 2" xfId="5179" xr:uid="{B0C26C57-649F-41E3-B549-6369C43D6BDF}"/>
    <cellStyle name="Normal 9 6 2 2 6" xfId="4232" xr:uid="{D59A5CD9-F695-4AEA-BAFC-B8EBDEAB875D}"/>
    <cellStyle name="Normal 9 6 2 2 6 2" xfId="5180" xr:uid="{B332447E-9C85-4655-9BD8-E47AC594DAAB}"/>
    <cellStyle name="Normal 9 6 2 2 7" xfId="5169" xr:uid="{6D83B725-E083-479C-8BC3-83E6B615C231}"/>
    <cellStyle name="Normal 9 6 2 3" xfId="887" xr:uid="{4DF025A0-DC17-4ADD-B2A2-002C46A97AC4}"/>
    <cellStyle name="Normal 9 6 2 3 2" xfId="2473" xr:uid="{7552295B-7F6C-4E6D-8028-A04457C3D7B0}"/>
    <cellStyle name="Normal 9 6 2 3 2 2" xfId="4233" xr:uid="{8B1669D5-1B13-414B-B324-797CF4D8261D}"/>
    <cellStyle name="Normal 9 6 2 3 2 2 2" xfId="5183" xr:uid="{A84AB96C-26C6-46C2-A498-A6061B15EBB3}"/>
    <cellStyle name="Normal 9 6 2 3 2 3" xfId="4234" xr:uid="{053780AF-7D42-4B06-A9AD-D41B2F2EF6A2}"/>
    <cellStyle name="Normal 9 6 2 3 2 3 2" xfId="5184" xr:uid="{97AE6783-0959-47DC-8717-7F397EE4416C}"/>
    <cellStyle name="Normal 9 6 2 3 2 4" xfId="4235" xr:uid="{F8D9DF76-28B9-4AD9-88D2-FC24743FD90E}"/>
    <cellStyle name="Normal 9 6 2 3 2 4 2" xfId="5185" xr:uid="{527582C3-C52B-420F-ACB8-A0093C23351D}"/>
    <cellStyle name="Normal 9 6 2 3 2 5" xfId="5182" xr:uid="{D00A87FC-F114-431A-84BB-5ED4BF39F1CA}"/>
    <cellStyle name="Normal 9 6 2 3 3" xfId="4236" xr:uid="{0A12A4B3-211A-4843-96A0-FF11DDB71D74}"/>
    <cellStyle name="Normal 9 6 2 3 3 2" xfId="5186" xr:uid="{35454D13-3267-42B4-9ED8-725D09EB9FFA}"/>
    <cellStyle name="Normal 9 6 2 3 4" xfId="4237" xr:uid="{AC6D578D-ABED-4E83-9A6F-49B00CD2303F}"/>
    <cellStyle name="Normal 9 6 2 3 4 2" xfId="5187" xr:uid="{42B76721-47B0-405C-AD44-0A93F61DDAFF}"/>
    <cellStyle name="Normal 9 6 2 3 5" xfId="4238" xr:uid="{0F3AE925-50F0-4200-851F-E3536BC8836A}"/>
    <cellStyle name="Normal 9 6 2 3 5 2" xfId="5188" xr:uid="{78670124-1469-4E83-BD01-84F7D1F214BB}"/>
    <cellStyle name="Normal 9 6 2 3 6" xfId="5181" xr:uid="{41DB06DE-C8FA-407B-89EA-1BFA1629F032}"/>
    <cellStyle name="Normal 9 6 2 4" xfId="2474" xr:uid="{CBF96AE4-4F5A-4A23-99AB-824EC016BF2C}"/>
    <cellStyle name="Normal 9 6 2 4 2" xfId="4239" xr:uid="{15A043D7-BC76-40E6-853E-504DD0794D79}"/>
    <cellStyle name="Normal 9 6 2 4 2 2" xfId="5190" xr:uid="{66D8FBA2-B017-4045-8997-90F59507E5F1}"/>
    <cellStyle name="Normal 9 6 2 4 3" xfId="4240" xr:uid="{943B0B14-56C9-4C9D-A5FA-C160A84C276E}"/>
    <cellStyle name="Normal 9 6 2 4 3 2" xfId="5191" xr:uid="{A4B0E0BC-D75C-4230-A6AB-856A7CD06CC7}"/>
    <cellStyle name="Normal 9 6 2 4 4" xfId="4241" xr:uid="{5A7F87A5-9AF6-426C-BF06-80962B82F26E}"/>
    <cellStyle name="Normal 9 6 2 4 4 2" xfId="5192" xr:uid="{EA3483CD-F85C-4C30-B3DF-3E9115CEE271}"/>
    <cellStyle name="Normal 9 6 2 4 5" xfId="5189" xr:uid="{79EB18BD-80C2-42E1-BE5F-F6F41A84FD0C}"/>
    <cellStyle name="Normal 9 6 2 5" xfId="4242" xr:uid="{E4A9EB4B-B24A-4F77-8CA9-651440582C1F}"/>
    <cellStyle name="Normal 9 6 2 5 2" xfId="4243" xr:uid="{9F2FF490-8E57-455E-9FFB-C1EF3F4F0E05}"/>
    <cellStyle name="Normal 9 6 2 5 2 2" xfId="5194" xr:uid="{99B4B951-2A5F-4031-A5A8-B6E97D526B4C}"/>
    <cellStyle name="Normal 9 6 2 5 3" xfId="4244" xr:uid="{E9ABEB70-5FD1-4526-AC74-74F95DDECFD8}"/>
    <cellStyle name="Normal 9 6 2 5 3 2" xfId="5195" xr:uid="{E7703BB3-C062-4258-808F-AD12A6E95F3A}"/>
    <cellStyle name="Normal 9 6 2 5 4" xfId="4245" xr:uid="{8951FDCD-0C1B-4592-B894-73E62C1BD0B2}"/>
    <cellStyle name="Normal 9 6 2 5 4 2" xfId="5196" xr:uid="{BB1BD0A8-CFD1-40F3-97A1-8B8F0FEE766E}"/>
    <cellStyle name="Normal 9 6 2 5 5" xfId="5193" xr:uid="{1C63FC04-0482-4E8E-80CB-CCC9755008DD}"/>
    <cellStyle name="Normal 9 6 2 6" xfId="4246" xr:uid="{BD4FD497-D261-41D4-899D-5B0D8C992374}"/>
    <cellStyle name="Normal 9 6 2 6 2" xfId="5197" xr:uid="{478DED65-BBDA-4E26-98F4-6F8326741AD6}"/>
    <cellStyle name="Normal 9 6 2 7" xfId="4247" xr:uid="{BB5367BE-0797-4C42-8309-3DD99C652D2B}"/>
    <cellStyle name="Normal 9 6 2 7 2" xfId="5198" xr:uid="{33718DFA-D5B6-43C9-9620-2DB535D176B5}"/>
    <cellStyle name="Normal 9 6 2 8" xfId="4248" xr:uid="{6001D018-5E5F-49C1-A62A-F7C6BEAF9B37}"/>
    <cellStyle name="Normal 9 6 2 8 2" xfId="5199" xr:uid="{8490E7C7-99A5-4695-A98F-164D2188D3D2}"/>
    <cellStyle name="Normal 9 6 2 9" xfId="5168" xr:uid="{4697DBF3-6D6E-4FFF-A124-2BE07A0451B6}"/>
    <cellStyle name="Normal 9 6 3" xfId="424" xr:uid="{3E9FF816-6ADF-400B-81D9-A5D2E39616E1}"/>
    <cellStyle name="Normal 9 6 3 2" xfId="888" xr:uid="{0FA839BB-7F9C-4B88-BCF5-84CFF522A27A}"/>
    <cellStyle name="Normal 9 6 3 2 2" xfId="889" xr:uid="{CEE7DD0A-BC0F-4745-8501-ACD8D24711C7}"/>
    <cellStyle name="Normal 9 6 3 2 2 2" xfId="5202" xr:uid="{8DE494C8-3EAB-4127-B8B3-F1C31FF85EA8}"/>
    <cellStyle name="Normal 9 6 3 2 3" xfId="4249" xr:uid="{62459382-A9D9-47AE-BECF-74A26AB5B65F}"/>
    <cellStyle name="Normal 9 6 3 2 3 2" xfId="5203" xr:uid="{5F884978-C0BA-4C24-91CC-43249277FE60}"/>
    <cellStyle name="Normal 9 6 3 2 4" xfId="4250" xr:uid="{3EEF77A5-0058-480D-A7F8-BDAFD7199240}"/>
    <cellStyle name="Normal 9 6 3 2 4 2" xfId="5204" xr:uid="{01D73045-EEB9-4A86-89FB-11F3A1EE2ED6}"/>
    <cellStyle name="Normal 9 6 3 2 5" xfId="5201" xr:uid="{B2FB311A-A113-49FA-A657-11FA124365A1}"/>
    <cellStyle name="Normal 9 6 3 3" xfId="890" xr:uid="{41E2E443-2416-4AB1-B163-AB2B40DC7058}"/>
    <cellStyle name="Normal 9 6 3 3 2" xfId="4251" xr:uid="{33458238-D28A-4F98-9ED3-6A9188093F46}"/>
    <cellStyle name="Normal 9 6 3 3 2 2" xfId="5206" xr:uid="{1A1FD2D7-BAC1-4BD0-8F1B-7659A28CC8A6}"/>
    <cellStyle name="Normal 9 6 3 3 3" xfId="4252" xr:uid="{C62DB91C-F7EF-4A17-9EDE-2985552ECBD9}"/>
    <cellStyle name="Normal 9 6 3 3 3 2" xfId="5207" xr:uid="{ACC496D4-41D3-4259-ABB3-E5B349976101}"/>
    <cellStyle name="Normal 9 6 3 3 4" xfId="4253" xr:uid="{F70466FB-8225-4FB4-8150-98DE092E1D6B}"/>
    <cellStyle name="Normal 9 6 3 3 4 2" xfId="5208" xr:uid="{A24EEE18-B6B5-4C88-9DD2-41CB92E04AD7}"/>
    <cellStyle name="Normal 9 6 3 3 5" xfId="5205" xr:uid="{8E95EFEA-A6BD-4600-9541-35F4607B3F81}"/>
    <cellStyle name="Normal 9 6 3 4" xfId="4254" xr:uid="{139AAB06-8E9D-4DF1-9BBA-E2FA8E23C598}"/>
    <cellStyle name="Normal 9 6 3 4 2" xfId="5209" xr:uid="{8A109F04-A64D-43E1-8203-642AA1F86EB6}"/>
    <cellStyle name="Normal 9 6 3 5" xfId="4255" xr:uid="{078898BE-C3E7-4F6C-8765-F100A23F0452}"/>
    <cellStyle name="Normal 9 6 3 5 2" xfId="5210" xr:uid="{50A11C85-3F26-44AC-9017-03336B27F899}"/>
    <cellStyle name="Normal 9 6 3 6" xfId="4256" xr:uid="{B836D42B-4828-4BBA-B49B-52B96FA507D6}"/>
    <cellStyle name="Normal 9 6 3 6 2" xfId="5211" xr:uid="{DE284402-D7A7-4041-8E12-F06251C3E7FA}"/>
    <cellStyle name="Normal 9 6 3 7" xfId="5200" xr:uid="{7DA7FD1A-3EE0-473B-8417-76505F278AF4}"/>
    <cellStyle name="Normal 9 6 4" xfId="425" xr:uid="{602E7219-67CA-40B5-88B8-9BB46FEFFAA1}"/>
    <cellStyle name="Normal 9 6 4 2" xfId="891" xr:uid="{9D19E16C-E918-4F5C-B316-C2A019DE733A}"/>
    <cellStyle name="Normal 9 6 4 2 2" xfId="4257" xr:uid="{05ADA5FE-28F4-41CE-9FCF-095A0AE3D693}"/>
    <cellStyle name="Normal 9 6 4 2 2 2" xfId="5214" xr:uid="{87F5B31D-1451-4EA7-8F22-95FECBD4CCB2}"/>
    <cellStyle name="Normal 9 6 4 2 3" xfId="4258" xr:uid="{DBD052C3-FAAE-4DB9-804B-9CFFB6A63246}"/>
    <cellStyle name="Normal 9 6 4 2 3 2" xfId="5215" xr:uid="{2A43FE7A-2BCA-4258-B7CA-8E8F570136A3}"/>
    <cellStyle name="Normal 9 6 4 2 4" xfId="4259" xr:uid="{D2D6704C-4D99-46C2-82E9-060A8A0E0076}"/>
    <cellStyle name="Normal 9 6 4 2 4 2" xfId="5216" xr:uid="{4264749E-4BB5-43CB-BA56-77FB2A0559D7}"/>
    <cellStyle name="Normal 9 6 4 2 5" xfId="5213" xr:uid="{528EC047-358B-4800-8FC4-41BA4D4D2CC5}"/>
    <cellStyle name="Normal 9 6 4 3" xfId="4260" xr:uid="{B37DFDAE-66C9-4C25-8252-4765088F957A}"/>
    <cellStyle name="Normal 9 6 4 3 2" xfId="5217" xr:uid="{7E540A3D-AD28-4030-BE5A-ED8724115459}"/>
    <cellStyle name="Normal 9 6 4 4" xfId="4261" xr:uid="{A1A1D866-1F66-4080-8210-0E007473C666}"/>
    <cellStyle name="Normal 9 6 4 4 2" xfId="5218" xr:uid="{FB677B16-B037-487B-A12E-5F845FE26290}"/>
    <cellStyle name="Normal 9 6 4 5" xfId="4262" xr:uid="{BD6F99CC-B8F6-40A3-9D88-75F936E723A9}"/>
    <cellStyle name="Normal 9 6 4 5 2" xfId="5219" xr:uid="{32007DEA-0C69-42B2-BE3F-A3FAC94E5F0E}"/>
    <cellStyle name="Normal 9 6 4 6" xfId="5212" xr:uid="{AB13D13D-B2B1-4153-AD29-71CD82DAD938}"/>
    <cellStyle name="Normal 9 6 5" xfId="892" xr:uid="{03274B7A-417E-43C5-83C6-9B3BC4A71225}"/>
    <cellStyle name="Normal 9 6 5 2" xfId="4263" xr:uid="{4A9305BA-3D3B-45F4-9EFD-86DFBB6A67D5}"/>
    <cellStyle name="Normal 9 6 5 2 2" xfId="5221" xr:uid="{7EB33F68-B031-4C97-A485-49EBC57C890F}"/>
    <cellStyle name="Normal 9 6 5 3" xfId="4264" xr:uid="{EECB33BB-6989-4AC1-AB91-9986D9749419}"/>
    <cellStyle name="Normal 9 6 5 3 2" xfId="5222" xr:uid="{447D36F6-732E-4E45-A594-A792575C9B2B}"/>
    <cellStyle name="Normal 9 6 5 4" xfId="4265" xr:uid="{26A0CDD0-FA8E-4F21-86D3-3252AF87A3D9}"/>
    <cellStyle name="Normal 9 6 5 4 2" xfId="5223" xr:uid="{D27B36A5-6F65-4F2F-AF05-E9C16D1437B3}"/>
    <cellStyle name="Normal 9 6 5 5" xfId="5220" xr:uid="{749A540E-0FCE-4D4A-A96C-991023107C8B}"/>
    <cellStyle name="Normal 9 6 6" xfId="4266" xr:uid="{56FBC678-F0AF-4B9E-AAE8-FFBA81C18D9C}"/>
    <cellStyle name="Normal 9 6 6 2" xfId="4267" xr:uid="{C18B21B1-A824-4E18-A547-60BB16BDE2C7}"/>
    <cellStyle name="Normal 9 6 6 2 2" xfId="5225" xr:uid="{B4D9BAFA-A764-4795-A1FD-47D088A02343}"/>
    <cellStyle name="Normal 9 6 6 3" xfId="4268" xr:uid="{C5DA69D0-3D91-4AE4-ADD8-1FFC2DDCB6D1}"/>
    <cellStyle name="Normal 9 6 6 3 2" xfId="5226" xr:uid="{3A1CAAB8-64CB-4F5E-A02F-B8B9FAD3F464}"/>
    <cellStyle name="Normal 9 6 6 4" xfId="4269" xr:uid="{95F1CE4A-A837-4215-872D-97EA8B9D98C0}"/>
    <cellStyle name="Normal 9 6 6 4 2" xfId="5227" xr:uid="{D2A85E34-4E46-461A-B0FD-BCC9121DF2FD}"/>
    <cellStyle name="Normal 9 6 6 5" xfId="5224" xr:uid="{2067EA2E-39C1-452D-BEBA-1DD7E549377A}"/>
    <cellStyle name="Normal 9 6 7" xfId="4270" xr:uid="{E616D25C-1DA1-4E4F-8E8C-E1935C4B03B1}"/>
    <cellStyle name="Normal 9 6 7 2" xfId="5228" xr:uid="{E2B1E1B9-3EC3-4386-9229-FA62FC1BAC99}"/>
    <cellStyle name="Normal 9 6 8" xfId="4271" xr:uid="{9A397BEB-608D-4FA8-854A-4030B204A16C}"/>
    <cellStyle name="Normal 9 6 8 2" xfId="5229" xr:uid="{69DF9580-DF82-4A78-A399-8AD5CF05AF85}"/>
    <cellStyle name="Normal 9 6 9" xfId="4272" xr:uid="{1AB540EA-C160-4A6A-891A-D9435C66D236}"/>
    <cellStyle name="Normal 9 6 9 2" xfId="5230" xr:uid="{4E0EEA40-C7CA-4BEB-8463-14D5E3D9DF82}"/>
    <cellStyle name="Normal 9 7" xfId="182" xr:uid="{2405B5CB-5129-41E4-992F-C91AC81783AA}"/>
    <cellStyle name="Normal 9 7 2" xfId="426" xr:uid="{DA23F3DF-1993-44B3-967C-83F8B3E18A35}"/>
    <cellStyle name="Normal 9 7 2 2" xfId="893" xr:uid="{1EC2CA4E-26BC-4534-8A98-F2F4D9E53E09}"/>
    <cellStyle name="Normal 9 7 2 2 2" xfId="2475" xr:uid="{CDD73AEC-DC70-46DC-AADB-3534BC790CC3}"/>
    <cellStyle name="Normal 9 7 2 2 2 2" xfId="2476" xr:uid="{D9D9CCCF-2472-45B1-A5C2-758D92C7EC1B}"/>
    <cellStyle name="Normal 9 7 2 2 2 2 2" xfId="5235" xr:uid="{04E4EC8D-D7AF-4F2C-8884-8A01927EF995}"/>
    <cellStyle name="Normal 9 7 2 2 2 3" xfId="5234" xr:uid="{3274DAAC-8E3A-4FCD-8E82-4AFD6174E6CA}"/>
    <cellStyle name="Normal 9 7 2 2 3" xfId="2477" xr:uid="{9E342ECA-B3DE-492F-8B66-8202CFC38CF6}"/>
    <cellStyle name="Normal 9 7 2 2 3 2" xfId="5236" xr:uid="{2640973E-C574-4A32-AF32-B4117B063092}"/>
    <cellStyle name="Normal 9 7 2 2 4" xfId="4273" xr:uid="{70DCCF79-5DCE-41DF-87CA-42F527E97528}"/>
    <cellStyle name="Normal 9 7 2 2 4 2" xfId="5237" xr:uid="{42271FAB-0921-41A5-9DAC-6581C8F37093}"/>
    <cellStyle name="Normal 9 7 2 2 5" xfId="5233" xr:uid="{2F0764DD-7DA4-4968-A2FE-DD1BA75A2E3E}"/>
    <cellStyle name="Normal 9 7 2 3" xfId="2478" xr:uid="{C353FD12-3AF2-46F6-AE7C-EA95B04A640E}"/>
    <cellStyle name="Normal 9 7 2 3 2" xfId="2479" xr:uid="{D9C351B5-A70C-40F0-AB9C-1595A6836AF6}"/>
    <cellStyle name="Normal 9 7 2 3 2 2" xfId="5239" xr:uid="{71729B64-869C-40B1-86BF-4033BCF0771F}"/>
    <cellStyle name="Normal 9 7 2 3 3" xfId="4274" xr:uid="{0E5135A5-E4DE-434E-A653-CF521D0E7DD8}"/>
    <cellStyle name="Normal 9 7 2 3 3 2" xfId="5240" xr:uid="{C66DC45A-58F8-4BD1-92B0-5C8DC03CFC90}"/>
    <cellStyle name="Normal 9 7 2 3 4" xfId="4275" xr:uid="{50066C48-F955-4F24-A682-E1241981095E}"/>
    <cellStyle name="Normal 9 7 2 3 4 2" xfId="5241" xr:uid="{A1921A02-1548-4DAA-8F28-BD79BB7DF0CE}"/>
    <cellStyle name="Normal 9 7 2 3 5" xfId="5238" xr:uid="{E319008C-FECA-4A73-B0DF-63F7EBF40E28}"/>
    <cellStyle name="Normal 9 7 2 4" xfId="2480" xr:uid="{98AC6BA7-21D0-4CDF-A8D9-1F11FE102A10}"/>
    <cellStyle name="Normal 9 7 2 4 2" xfId="5242" xr:uid="{E9B46649-1A3C-469D-A5B4-109EE16C40B9}"/>
    <cellStyle name="Normal 9 7 2 5" xfId="4276" xr:uid="{DA3C84F4-A24E-4298-8E31-3B213D878F33}"/>
    <cellStyle name="Normal 9 7 2 5 2" xfId="5243" xr:uid="{07676290-49D5-4B89-A6E7-7A4EA49F445E}"/>
    <cellStyle name="Normal 9 7 2 6" xfId="4277" xr:uid="{FDDE881F-20AB-464B-8538-4DD3D84F570F}"/>
    <cellStyle name="Normal 9 7 2 6 2" xfId="5244" xr:uid="{33E28194-C4E6-4E52-BB8F-DB4D26793E75}"/>
    <cellStyle name="Normal 9 7 2 7" xfId="5232" xr:uid="{EE56734F-1986-48EF-A05F-A303CB84B076}"/>
    <cellStyle name="Normal 9 7 3" xfId="894" xr:uid="{4AFE3C41-5059-4A94-AEA4-DAA5FD050BB0}"/>
    <cellStyle name="Normal 9 7 3 2" xfId="2481" xr:uid="{38CD094D-1AFC-4BA7-9842-3CF55811D971}"/>
    <cellStyle name="Normal 9 7 3 2 2" xfId="2482" xr:uid="{11C1F783-628E-42FC-BF32-D6264D7FA8F7}"/>
    <cellStyle name="Normal 9 7 3 2 2 2" xfId="5247" xr:uid="{8EB422C2-8A1F-4173-BF17-07B597F0287C}"/>
    <cellStyle name="Normal 9 7 3 2 3" xfId="4278" xr:uid="{557F3B9B-B6D8-489C-BFB3-A22ECF5997DB}"/>
    <cellStyle name="Normal 9 7 3 2 3 2" xfId="5248" xr:uid="{1D5A2012-A127-4A9D-BA00-E92C6BCFA854}"/>
    <cellStyle name="Normal 9 7 3 2 4" xfId="4279" xr:uid="{DC748D59-FECF-4B83-A29F-54AC047F39FF}"/>
    <cellStyle name="Normal 9 7 3 2 4 2" xfId="5249" xr:uid="{1B0C6947-ABC2-4F4A-B71C-9301BB4E073F}"/>
    <cellStyle name="Normal 9 7 3 2 5" xfId="5246" xr:uid="{7FA90254-8C6E-4AF7-ACA8-795680FBD7DF}"/>
    <cellStyle name="Normal 9 7 3 3" xfId="2483" xr:uid="{9196FF19-5032-4B0D-AC52-3AE7E7579532}"/>
    <cellStyle name="Normal 9 7 3 3 2" xfId="5250" xr:uid="{71DE63B4-D91F-4B38-A7E5-A36D6D274A5D}"/>
    <cellStyle name="Normal 9 7 3 4" xfId="4280" xr:uid="{1189E593-FD31-4B0F-ABF2-05E8E8983FAA}"/>
    <cellStyle name="Normal 9 7 3 4 2" xfId="5251" xr:uid="{20C5A21C-56D9-4DF4-8A50-99D63A6D1E68}"/>
    <cellStyle name="Normal 9 7 3 5" xfId="4281" xr:uid="{C9A2C363-E080-4102-AEC2-03B02CB680F9}"/>
    <cellStyle name="Normal 9 7 3 5 2" xfId="5252" xr:uid="{50BB8E7E-DC17-473E-A0B5-79DE866D5B43}"/>
    <cellStyle name="Normal 9 7 3 6" xfId="5245" xr:uid="{E9E9B154-298A-4122-91D2-CDD66F898D01}"/>
    <cellStyle name="Normal 9 7 4" xfId="2484" xr:uid="{AE4BB2AB-2BB1-455B-88E6-AB3FC0004B01}"/>
    <cellStyle name="Normal 9 7 4 2" xfId="2485" xr:uid="{C310CDBA-0258-451C-A923-F6D11E1B4BBA}"/>
    <cellStyle name="Normal 9 7 4 2 2" xfId="5254" xr:uid="{95804A79-29A9-4DA8-83E6-3892313454AC}"/>
    <cellStyle name="Normal 9 7 4 3" xfId="4282" xr:uid="{106E16C4-EC6C-40D0-8EC7-C6E1D3B0E1AD}"/>
    <cellStyle name="Normal 9 7 4 3 2" xfId="5255" xr:uid="{5D27B438-8259-41BA-8B6D-160B4F4D7EB8}"/>
    <cellStyle name="Normal 9 7 4 4" xfId="4283" xr:uid="{E2A5F7C2-5708-40BC-9E03-22D2FD4E3B77}"/>
    <cellStyle name="Normal 9 7 4 4 2" xfId="5256" xr:uid="{25564F2F-24D8-485E-A9AA-556A38CF0BF9}"/>
    <cellStyle name="Normal 9 7 4 5" xfId="5253" xr:uid="{6C817E1D-6C3C-4173-A759-56B563D57DDE}"/>
    <cellStyle name="Normal 9 7 5" xfId="2486" xr:uid="{BBC59D5C-7EFB-4CE2-9096-C9BF409F0977}"/>
    <cellStyle name="Normal 9 7 5 2" xfId="4284" xr:uid="{55BF3058-03B0-4D1B-9C02-12479B9146B7}"/>
    <cellStyle name="Normal 9 7 5 2 2" xfId="5258" xr:uid="{FF22E059-B4C5-4603-B300-E4011A6E8798}"/>
    <cellStyle name="Normal 9 7 5 3" xfId="4285" xr:uid="{FBB224A4-8433-4CCC-91AE-669EA8E83367}"/>
    <cellStyle name="Normal 9 7 5 3 2" xfId="5259" xr:uid="{A461A0BD-46C9-4529-9A0D-48649BEC61B7}"/>
    <cellStyle name="Normal 9 7 5 4" xfId="4286" xr:uid="{AD6E3C64-E539-4201-A1C1-DE00E1B2DDAF}"/>
    <cellStyle name="Normal 9 7 5 4 2" xfId="5260" xr:uid="{67C7205A-46BD-4920-9704-C780FC5A1F45}"/>
    <cellStyle name="Normal 9 7 5 5" xfId="5257" xr:uid="{6F665E26-8F6D-457E-AB3A-EE511A4226A6}"/>
    <cellStyle name="Normal 9 7 6" xfId="4287" xr:uid="{B3FD3877-3658-4DFA-B690-D668AEA7657E}"/>
    <cellStyle name="Normal 9 7 6 2" xfId="5261" xr:uid="{397240D1-4026-49FE-B4BA-AFEF1CB1418C}"/>
    <cellStyle name="Normal 9 7 7" xfId="4288" xr:uid="{354A4E7F-C64A-40D3-96D7-EA7AE7E52BC6}"/>
    <cellStyle name="Normal 9 7 7 2" xfId="5262" xr:uid="{BE134D6F-5394-4CF0-AB67-C3C5F2A1D727}"/>
    <cellStyle name="Normal 9 7 8" xfId="4289" xr:uid="{41B23ED2-C062-4B33-B386-CC0575A9F3EF}"/>
    <cellStyle name="Normal 9 7 8 2" xfId="5263" xr:uid="{CB75988A-DD83-4708-AED9-0EEE5220DEC8}"/>
    <cellStyle name="Normal 9 7 9" xfId="5231" xr:uid="{6FB9872D-8AA2-4296-B2D1-D9920EEB578A}"/>
    <cellStyle name="Normal 9 8" xfId="427" xr:uid="{A7DC29DA-B97C-4564-8509-55AA8D7E4C14}"/>
    <cellStyle name="Normal 9 8 2" xfId="895" xr:uid="{62A995EB-EAB0-43A5-8595-D61E9B8EB794}"/>
    <cellStyle name="Normal 9 8 2 2" xfId="896" xr:uid="{6A292220-5477-4480-BE0E-B1C12416DA66}"/>
    <cellStyle name="Normal 9 8 2 2 2" xfId="2487" xr:uid="{C599E03F-5464-4399-9B78-E264A477CA76}"/>
    <cellStyle name="Normal 9 8 2 2 2 2" xfId="5267" xr:uid="{23B89570-B20F-4119-BAE0-4BC7B29D026D}"/>
    <cellStyle name="Normal 9 8 2 2 3" xfId="4290" xr:uid="{8DE21189-2BC2-4CF8-B2E7-E7BB0BB89953}"/>
    <cellStyle name="Normal 9 8 2 2 3 2" xfId="5268" xr:uid="{E6391F0A-F968-49CA-9A10-EBFA8662E423}"/>
    <cellStyle name="Normal 9 8 2 2 4" xfId="4291" xr:uid="{B2344398-4C4E-4F84-BE6C-4B52CC8F32FA}"/>
    <cellStyle name="Normal 9 8 2 2 4 2" xfId="5269" xr:uid="{C0C7A1DA-B98F-4D4D-AAF4-FEEFB908D594}"/>
    <cellStyle name="Normal 9 8 2 2 5" xfId="5266" xr:uid="{4EC1F232-C2E0-49FA-A7E6-83E61DFEA863}"/>
    <cellStyle name="Normal 9 8 2 3" xfId="2488" xr:uid="{3000F2B3-719C-4EDE-B0DB-7E0E1258E053}"/>
    <cellStyle name="Normal 9 8 2 3 2" xfId="5270" xr:uid="{99FE6343-406D-4493-86AB-9DD58C754497}"/>
    <cellStyle name="Normal 9 8 2 4" xfId="4292" xr:uid="{D8BFBCF4-CE56-4575-B4FF-4351CF855BEF}"/>
    <cellStyle name="Normal 9 8 2 4 2" xfId="5271" xr:uid="{270CA113-BB64-4E31-BA86-BCA45E1BE118}"/>
    <cellStyle name="Normal 9 8 2 5" xfId="4293" xr:uid="{3E05A69E-CB08-4895-AB0C-010C2E3BCA06}"/>
    <cellStyle name="Normal 9 8 2 5 2" xfId="5272" xr:uid="{E924D833-1E99-42D0-A6D7-18EEBD54F0AD}"/>
    <cellStyle name="Normal 9 8 2 6" xfId="5265" xr:uid="{1C7BFEFF-42A8-44B2-A06F-3C7D688D3E47}"/>
    <cellStyle name="Normal 9 8 3" xfId="897" xr:uid="{76BD2374-13C6-4CE4-83F6-59BBD2119080}"/>
    <cellStyle name="Normal 9 8 3 2" xfId="2489" xr:uid="{8E2EE4B3-FD51-4278-94F8-B0490F542F98}"/>
    <cellStyle name="Normal 9 8 3 2 2" xfId="5274" xr:uid="{D855CF23-CDB7-4C07-A7BB-503BCCE5D6D0}"/>
    <cellStyle name="Normal 9 8 3 3" xfId="4294" xr:uid="{4A441EC2-E599-4536-A086-7481F9CE409D}"/>
    <cellStyle name="Normal 9 8 3 3 2" xfId="5275" xr:uid="{9669B589-BAF0-437B-9E74-4B2F3539518D}"/>
    <cellStyle name="Normal 9 8 3 4" xfId="4295" xr:uid="{BA943898-7979-4476-A383-AA0F875FFFEF}"/>
    <cellStyle name="Normal 9 8 3 4 2" xfId="5276" xr:uid="{5CF7F638-87B3-4253-9C54-B3D45093C388}"/>
    <cellStyle name="Normal 9 8 3 5" xfId="5273" xr:uid="{1334EFBC-63BF-4E1E-AD30-A75602F44DD2}"/>
    <cellStyle name="Normal 9 8 4" xfId="2490" xr:uid="{6EBD6434-7ED9-4DB6-BCD8-8364851CA265}"/>
    <cellStyle name="Normal 9 8 4 2" xfId="4296" xr:uid="{2115520F-0ECB-44CF-8806-740A1FACBCE3}"/>
    <cellStyle name="Normal 9 8 4 2 2" xfId="5278" xr:uid="{78D09306-2091-46F5-8CDA-7507FD928411}"/>
    <cellStyle name="Normal 9 8 4 3" xfId="4297" xr:uid="{42EED1A4-20AA-4CDC-B299-67F6EF561D8B}"/>
    <cellStyle name="Normal 9 8 4 3 2" xfId="5279" xr:uid="{5E8A080F-5D99-497B-A0D8-C75C079301F5}"/>
    <cellStyle name="Normal 9 8 4 4" xfId="4298" xr:uid="{7BC027F9-2A3C-4541-B84E-52B23F6D12A6}"/>
    <cellStyle name="Normal 9 8 4 4 2" xfId="5280" xr:uid="{7E426622-7ADA-448C-AB54-CC6859DAA0C6}"/>
    <cellStyle name="Normal 9 8 4 5" xfId="5277" xr:uid="{F0BC7BE9-E8F4-41E3-8DB5-E7E892B23058}"/>
    <cellStyle name="Normal 9 8 5" xfId="4299" xr:uid="{73B59A1E-170C-4C78-A0BB-53AD44B26E36}"/>
    <cellStyle name="Normal 9 8 5 2" xfId="5281" xr:uid="{42F36091-7663-4B19-BD74-36C1450CAE61}"/>
    <cellStyle name="Normal 9 8 6" xfId="4300" xr:uid="{11800D28-67FD-45B4-B038-DC87DFD7C36D}"/>
    <cellStyle name="Normal 9 8 6 2" xfId="5282" xr:uid="{F4758FF3-77CC-4671-AF96-C9B75FD46136}"/>
    <cellStyle name="Normal 9 8 7" xfId="4301" xr:uid="{07A4C643-B543-468F-8362-5ACC97C2C8A3}"/>
    <cellStyle name="Normal 9 8 7 2" xfId="5283" xr:uid="{0C8A7606-895E-4C27-B7C6-0AC6C5D22DBC}"/>
    <cellStyle name="Normal 9 8 8" xfId="5264" xr:uid="{A4B53EEA-74A9-4AA5-A082-8F5653903698}"/>
    <cellStyle name="Normal 9 9" xfId="428" xr:uid="{8AE05DF4-23FE-419F-8ED2-EA17237B96EA}"/>
    <cellStyle name="Normal 9 9 2" xfId="898" xr:uid="{CA0DDA70-1EF5-42BF-A20D-6F2F6DBD2832}"/>
    <cellStyle name="Normal 9 9 2 2" xfId="2491" xr:uid="{85360F85-74EB-421C-9B50-706AB52C7248}"/>
    <cellStyle name="Normal 9 9 2 2 2" xfId="5286" xr:uid="{8D5FE1C1-3A5B-4D8F-B8F0-4B2A4636A2FE}"/>
    <cellStyle name="Normal 9 9 2 3" xfId="4302" xr:uid="{F33DC331-B0D1-418C-8A82-ADB46AFC7830}"/>
    <cellStyle name="Normal 9 9 2 3 2" xfId="5287" xr:uid="{32B5E108-1DFB-4234-A642-2C595AFE611F}"/>
    <cellStyle name="Normal 9 9 2 4" xfId="4303" xr:uid="{4DDA363F-13CA-4609-BE04-EFD90193D6B6}"/>
    <cellStyle name="Normal 9 9 2 4 2" xfId="5288" xr:uid="{016DCEC9-9A3C-4605-A27A-5CC316513F75}"/>
    <cellStyle name="Normal 9 9 2 5" xfId="5285" xr:uid="{758C0A10-EDA3-40DD-AF92-B2671D52B30F}"/>
    <cellStyle name="Normal 9 9 3" xfId="2492" xr:uid="{E91708B5-547B-4709-9F7A-D167AFC6E1DD}"/>
    <cellStyle name="Normal 9 9 3 2" xfId="4304" xr:uid="{1E1465EC-3A44-4DA3-AC50-9A117B4E41A9}"/>
    <cellStyle name="Normal 9 9 3 2 2" xfId="5290" xr:uid="{2D692572-27CC-4862-84D0-A516597A05C6}"/>
    <cellStyle name="Normal 9 9 3 3" xfId="4305" xr:uid="{0B22BD9C-5CD1-4C8A-ABB7-80345853B727}"/>
    <cellStyle name="Normal 9 9 3 3 2" xfId="5291" xr:uid="{44A3A2AD-AED8-40F9-927C-D49F5BEBF690}"/>
    <cellStyle name="Normal 9 9 3 4" xfId="4306" xr:uid="{5E5ED358-1B4E-460E-A9C6-1ACC9693A1EA}"/>
    <cellStyle name="Normal 9 9 3 4 2" xfId="5292" xr:uid="{4E5B9359-5528-4461-AED1-326923F1ECEB}"/>
    <cellStyle name="Normal 9 9 3 5" xfId="5289" xr:uid="{26BCE836-6E4F-4240-9238-2093FBB87501}"/>
    <cellStyle name="Normal 9 9 4" xfId="4307" xr:uid="{3E389FEB-44FC-4559-8213-91D9E57C643D}"/>
    <cellStyle name="Normal 9 9 4 2" xfId="5293" xr:uid="{AC919A91-608D-40E9-8452-C5625C8F3D37}"/>
    <cellStyle name="Normal 9 9 5" xfId="4308" xr:uid="{B40ACA1E-63D6-4BAC-937B-4F422B310E78}"/>
    <cellStyle name="Normal 9 9 5 2" xfId="5294" xr:uid="{A58157C9-1218-4307-95AB-024884D0536F}"/>
    <cellStyle name="Normal 9 9 6" xfId="4309" xr:uid="{78F2249B-38AF-4E48-9014-275D370F6E2D}"/>
    <cellStyle name="Normal 9 9 6 2" xfId="5295" xr:uid="{6330E44C-5414-4F17-80EC-3BA6AFA4ACFE}"/>
    <cellStyle name="Normal 9 9 7" xfId="5284" xr:uid="{7B1636FE-1D72-4036-BC95-76583AB8B747}"/>
    <cellStyle name="Percent 2" xfId="183" xr:uid="{B1A5E07C-0C7B-4C0F-ACE6-55CA190D1A53}"/>
    <cellStyle name="Percent 2 2" xfId="5296" xr:uid="{053D6DEA-3588-44E4-A100-ABFF3E646DAF}"/>
    <cellStyle name="Гиперссылка 2" xfId="4" xr:uid="{49BAA0F8-B3D3-41B5-87DD-435502328B29}"/>
    <cellStyle name="Гиперссылка 2 2" xfId="5297" xr:uid="{7DCE0010-A2ED-4367-ABA0-1A47991BE6ED}"/>
    <cellStyle name="Обычный 2" xfId="1" xr:uid="{A3CD5D5E-4502-4158-8112-08CDD679ACF5}"/>
    <cellStyle name="Обычный 2 2" xfId="5" xr:uid="{D19F253E-EE9B-4476-9D91-2EE3A6D7A3DC}"/>
    <cellStyle name="Обычный 2 2 2" xfId="5299" xr:uid="{5ABFDB8D-52AE-4B3A-B708-90166FFD7539}"/>
    <cellStyle name="Обычный 2 3" xfId="5298" xr:uid="{B5053FF8-D5A8-45DD-BC0D-414DB3EF80A4}"/>
    <cellStyle name="常规_Sheet1_1" xfId="4411" xr:uid="{FD432A88-3F9C-4924-82D9-1C45034EB7CD}"/>
  </cellStyles>
  <dxfs count="5">
    <dxf>
      <font>
        <color theme="0"/>
      </font>
    </dxf>
    <dxf>
      <font>
        <condense val="0"/>
        <extend val="0"/>
        <color indexed="8"/>
      </font>
      <fill>
        <patternFill>
          <bgColor indexed="10"/>
        </patternFill>
      </fill>
    </dxf>
    <dxf>
      <font>
        <condense val="0"/>
        <extend val="0"/>
        <color indexed="8"/>
      </font>
      <fill>
        <patternFill>
          <bgColor indexed="10"/>
        </patternFill>
      </fill>
    </dxf>
    <dxf>
      <font>
        <color theme="0"/>
      </font>
      <fill>
        <patternFill>
          <bgColor theme="0"/>
        </patternFill>
      </fill>
    </dxf>
    <dxf>
      <font>
        <color theme="0"/>
      </font>
    </dxf>
  </dxfs>
  <tableStyles count="0" defaultTableStyle="TableStyleMedium9" defaultPivotStyle="PivotStyleLight16"/>
  <colors>
    <mruColors>
      <color rgb="FFE9EFF7"/>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5" name="Button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cs typeface="Calibri"/>
                </a:rPr>
                <a:t>Create Invoice (after copy from web screen)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6" name="Button 2"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cs typeface="Calibri"/>
                </a:rPr>
                <a:t>Button 2</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8" name="Button 4" hidden="1">
              <a:extLst>
                <a:ext uri="{63B3BB69-23CF-44E3-9099-C40C66FF867C}">
                  <a14:compatExt spid="_x0000_s1028"/>
                </a:ext>
                <a:ext uri="{FF2B5EF4-FFF2-40B4-BE49-F238E27FC236}">
                  <a16:creationId xmlns:a16="http://schemas.microsoft.com/office/drawing/2014/main" id="{00000000-0008-0000-0000-000004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900" b="0" i="0" u="none" strike="noStrike" baseline="0">
                  <a:solidFill>
                    <a:srgbClr val="000000"/>
                  </a:solidFill>
                  <a:latin typeface="Segoe UI"/>
                  <a:cs typeface="Segoe UI"/>
                </a:rPr>
                <a:t>CLICK TO CREATE INVOICE FROM WEB</a:t>
              </a:r>
            </a:p>
            <a:p>
              <a:pPr algn="ctr" rtl="0">
                <a:defRPr sz="1000"/>
              </a:pPr>
              <a:r>
                <a:rPr lang="en-US" sz="900" b="0" i="0" u="none" strike="noStrike" baseline="0">
                  <a:solidFill>
                    <a:srgbClr val="000000"/>
                  </a:solidFill>
                  <a:latin typeface="Segoe UI"/>
                  <a:cs typeface="Segoe UI"/>
                </a:rPr>
                <a:t>(Make sure that you copy from FIREFOX first!)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3</xdr:row>
          <xdr:rowOff>0</xdr:rowOff>
        </xdr:from>
        <xdr:to>
          <xdr:col>0</xdr:col>
          <xdr:colOff>0</xdr:colOff>
          <xdr:row>4</xdr:row>
          <xdr:rowOff>0</xdr:rowOff>
        </xdr:to>
        <xdr:sp macro="" textlink="">
          <xdr:nvSpPr>
            <xdr:cNvPr id="1029" name="Button 5" hidden="1">
              <a:extLst>
                <a:ext uri="{63B3BB69-23CF-44E3-9099-C40C66FF867C}">
                  <a14:compatExt spid="_x0000_s1029"/>
                </a:ext>
                <a:ext uri="{FF2B5EF4-FFF2-40B4-BE49-F238E27FC236}">
                  <a16:creationId xmlns:a16="http://schemas.microsoft.com/office/drawing/2014/main" id="{00000000-0008-0000-0000-000005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900" b="0" i="0" u="none" strike="noStrike" baseline="0">
                  <a:solidFill>
                    <a:srgbClr val="000000"/>
                  </a:solidFill>
                  <a:latin typeface="Tahoma"/>
                  <a:ea typeface="Tahoma"/>
                  <a:cs typeface="Tahoma"/>
                </a:rPr>
                <a:t>CLICK TO CREATE INVOICE FROM WEB</a:t>
              </a:r>
            </a:p>
            <a:p>
              <a:pPr algn="ctr" rtl="0">
                <a:defRPr sz="1000"/>
              </a:pPr>
              <a:r>
                <a:rPr lang="en-US" sz="900" b="0" i="0" u="none" strike="noStrike" baseline="0">
                  <a:solidFill>
                    <a:srgbClr val="000000"/>
                  </a:solidFill>
                  <a:latin typeface="Tahoma"/>
                  <a:ea typeface="Tahoma"/>
                  <a:cs typeface="Tahoma"/>
                </a:rPr>
                <a:t>(Make sure that you copy from FIREFOX first!)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9525</xdr:colOff>
          <xdr:row>6</xdr:row>
          <xdr:rowOff>95250</xdr:rowOff>
        </xdr:from>
        <xdr:to>
          <xdr:col>6</xdr:col>
          <xdr:colOff>0</xdr:colOff>
          <xdr:row>9</xdr:row>
          <xdr:rowOff>0</xdr:rowOff>
        </xdr:to>
        <xdr:sp macro="" textlink="">
          <xdr:nvSpPr>
            <xdr:cNvPr id="1031" name="Button 7" hidden="1">
              <a:extLst>
                <a:ext uri="{63B3BB69-23CF-44E3-9099-C40C66FF867C}">
                  <a14:compatExt spid="_x0000_s1031"/>
                </a:ext>
                <a:ext uri="{FF2B5EF4-FFF2-40B4-BE49-F238E27FC236}">
                  <a16:creationId xmlns:a16="http://schemas.microsoft.com/office/drawing/2014/main" id="{00000000-0008-0000-0000-000007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000" b="1" i="0" u="none" strike="noStrike" baseline="0">
                  <a:solidFill>
                    <a:srgbClr val="000000"/>
                  </a:solidFill>
                  <a:latin typeface="Segoe UI"/>
                  <a:cs typeface="Segoe UI"/>
                </a:rPr>
                <a:t>CLICK HERE</a:t>
              </a:r>
              <a:r>
                <a:rPr lang="en-US" sz="1000" b="0" i="0" u="none" strike="noStrike" baseline="0">
                  <a:solidFill>
                    <a:srgbClr val="000000"/>
                  </a:solidFill>
                  <a:latin typeface="Segoe UI"/>
                  <a:cs typeface="Segoe UI"/>
                </a:rPr>
                <a:t> to create the invoice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9525</xdr:colOff>
          <xdr:row>10</xdr:row>
          <xdr:rowOff>95250</xdr:rowOff>
        </xdr:from>
        <xdr:to>
          <xdr:col>6</xdr:col>
          <xdr:colOff>0</xdr:colOff>
          <xdr:row>13</xdr:row>
          <xdr:rowOff>104775</xdr:rowOff>
        </xdr:to>
        <xdr:sp macro="" textlink="">
          <xdr:nvSpPr>
            <xdr:cNvPr id="1032" name="Button 8" hidden="1">
              <a:extLst>
                <a:ext uri="{63B3BB69-23CF-44E3-9099-C40C66FF867C}">
                  <a14:compatExt spid="_x0000_s1032"/>
                </a:ext>
                <a:ext uri="{FF2B5EF4-FFF2-40B4-BE49-F238E27FC236}">
                  <a16:creationId xmlns:a16="http://schemas.microsoft.com/office/drawing/2014/main" id="{00000000-0008-0000-0000-000008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000" b="1" i="0" u="none" strike="noStrike" baseline="0">
                  <a:solidFill>
                    <a:srgbClr val="000000"/>
                  </a:solidFill>
                  <a:latin typeface="Segoe UI"/>
                  <a:cs typeface="Segoe UI"/>
                </a:rPr>
                <a:t>CLICK HERE</a:t>
              </a:r>
              <a:r>
                <a:rPr lang="en-US" sz="1000" b="0" i="0" u="none" strike="noStrike" baseline="0">
                  <a:solidFill>
                    <a:srgbClr val="000000"/>
                  </a:solidFill>
                  <a:latin typeface="Segoe UI"/>
                  <a:cs typeface="Segoe UI"/>
                </a:rPr>
                <a:t> to </a:t>
              </a:r>
              <a:r>
                <a:rPr lang="en-US" sz="1000" b="1" i="0" u="none" strike="noStrike" baseline="0">
                  <a:solidFill>
                    <a:srgbClr val="000000"/>
                  </a:solidFill>
                  <a:latin typeface="Segoe UI"/>
                  <a:cs typeface="Segoe UI"/>
                </a:rPr>
                <a:t>SAVE</a:t>
              </a:r>
              <a:r>
                <a:rPr lang="en-US" sz="1000" b="0" i="0" u="none" strike="noStrike" baseline="0">
                  <a:solidFill>
                    <a:srgbClr val="000000"/>
                  </a:solidFill>
                  <a:latin typeface="Segoe UI"/>
                  <a:cs typeface="Segoe UI"/>
                </a:rPr>
                <a:t> the invoices</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0</xdr:col>
      <xdr:colOff>2876843</xdr:colOff>
      <xdr:row>2</xdr:row>
      <xdr:rowOff>133643</xdr:rowOff>
    </xdr:from>
    <xdr:to>
      <xdr:col>5</xdr:col>
      <xdr:colOff>119575</xdr:colOff>
      <xdr:row>7</xdr:row>
      <xdr:rowOff>63304</xdr:rowOff>
    </xdr:to>
    <xdr:pic>
      <xdr:nvPicPr>
        <xdr:cNvPr id="2" name="Picture 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76843" y="569741"/>
          <a:ext cx="2968283" cy="76668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Z:\Sales%20Share%20Folder\Official%20Exchange%20Rate%20Log%20Book.xls" TargetMode="External"/><Relationship Id="rId1" Type="http://schemas.openxmlformats.org/officeDocument/2006/relationships/externalLinkPath" Target="file:///Z:\Sales%20Share%20Folder\Official%20Exchange%20Rate%20Log%20Book.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comp43\Desktop\Invoice%20-%20Paste%20From%20Web%20-%2011.05.22%2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 val="Sheet2"/>
      <sheetName val="Sheet3"/>
    </sheetNames>
    <sheetDataSet>
      <sheetData sheetId="0">
        <row r="9">
          <cell r="A9">
            <v>40909</v>
          </cell>
          <cell r="B9">
            <v>31.57</v>
          </cell>
          <cell r="C9">
            <v>40.89</v>
          </cell>
          <cell r="D9">
            <v>49.03</v>
          </cell>
          <cell r="E9">
            <v>32.26</v>
          </cell>
          <cell r="I9">
            <v>38.4375</v>
          </cell>
        </row>
        <row r="10">
          <cell r="A10">
            <v>40910</v>
          </cell>
          <cell r="B10">
            <v>31.57</v>
          </cell>
          <cell r="C10">
            <v>40.89</v>
          </cell>
          <cell r="D10">
            <v>49.03</v>
          </cell>
          <cell r="E10">
            <v>32.26</v>
          </cell>
          <cell r="I10">
            <v>38.4375</v>
          </cell>
        </row>
        <row r="11">
          <cell r="A11">
            <v>40911</v>
          </cell>
          <cell r="B11">
            <v>31.57</v>
          </cell>
          <cell r="C11">
            <v>40.89</v>
          </cell>
          <cell r="D11">
            <v>49.03</v>
          </cell>
          <cell r="E11">
            <v>32.26</v>
          </cell>
          <cell r="I11">
            <v>38.4375</v>
          </cell>
        </row>
        <row r="12">
          <cell r="A12">
            <v>40912</v>
          </cell>
          <cell r="B12">
            <v>31.35</v>
          </cell>
          <cell r="C12">
            <v>40.729999999999997</v>
          </cell>
          <cell r="D12">
            <v>48.9</v>
          </cell>
          <cell r="E12">
            <v>32.24</v>
          </cell>
          <cell r="I12">
            <v>38.305</v>
          </cell>
        </row>
        <row r="13">
          <cell r="A13">
            <v>40913</v>
          </cell>
          <cell r="B13">
            <v>31.37</v>
          </cell>
          <cell r="C13">
            <v>40.43</v>
          </cell>
          <cell r="D13">
            <v>48.85</v>
          </cell>
          <cell r="E13">
            <v>32.25</v>
          </cell>
          <cell r="I13">
            <v>38.225000000000001</v>
          </cell>
        </row>
        <row r="14">
          <cell r="A14">
            <v>40914</v>
          </cell>
          <cell r="B14">
            <v>31.45</v>
          </cell>
          <cell r="C14">
            <v>40.130000000000003</v>
          </cell>
          <cell r="D14">
            <v>48.63</v>
          </cell>
          <cell r="E14">
            <v>32.130000000000003</v>
          </cell>
          <cell r="I14">
            <v>38.085000000000001</v>
          </cell>
        </row>
        <row r="15">
          <cell r="A15">
            <v>40915</v>
          </cell>
          <cell r="B15">
            <v>31.49</v>
          </cell>
          <cell r="C15">
            <v>40.19</v>
          </cell>
          <cell r="D15">
            <v>48.72</v>
          </cell>
          <cell r="E15">
            <v>32.130000000000003</v>
          </cell>
          <cell r="I15">
            <v>38.1325</v>
          </cell>
        </row>
        <row r="16">
          <cell r="A16">
            <v>40916</v>
          </cell>
          <cell r="B16">
            <v>31.49</v>
          </cell>
          <cell r="C16">
            <v>40.19</v>
          </cell>
          <cell r="D16">
            <v>48.72</v>
          </cell>
          <cell r="E16">
            <v>32.130000000000003</v>
          </cell>
          <cell r="I16">
            <v>38.1325</v>
          </cell>
        </row>
        <row r="17">
          <cell r="A17">
            <v>40917</v>
          </cell>
          <cell r="B17">
            <v>31.64</v>
          </cell>
          <cell r="C17">
            <v>40.04</v>
          </cell>
          <cell r="D17">
            <v>48.61</v>
          </cell>
          <cell r="E17">
            <v>32.020000000000003</v>
          </cell>
          <cell r="I17">
            <v>38.077500000000001</v>
          </cell>
        </row>
        <row r="18">
          <cell r="A18">
            <v>40918</v>
          </cell>
          <cell r="B18">
            <v>31.59</v>
          </cell>
          <cell r="C18">
            <v>40.22</v>
          </cell>
          <cell r="D18">
            <v>48.74</v>
          </cell>
          <cell r="E18">
            <v>32.29</v>
          </cell>
          <cell r="I18">
            <v>38.21</v>
          </cell>
        </row>
        <row r="19">
          <cell r="A19">
            <v>40919</v>
          </cell>
          <cell r="B19">
            <v>31.55</v>
          </cell>
          <cell r="C19">
            <v>40.06</v>
          </cell>
          <cell r="D19">
            <v>48.65</v>
          </cell>
          <cell r="E19">
            <v>32.28</v>
          </cell>
          <cell r="I19">
            <v>38.134999999999998</v>
          </cell>
        </row>
        <row r="20">
          <cell r="A20">
            <v>40920</v>
          </cell>
          <cell r="B20">
            <v>31.72</v>
          </cell>
          <cell r="C20">
            <v>40.200000000000003</v>
          </cell>
          <cell r="D20">
            <v>48.48</v>
          </cell>
          <cell r="E20">
            <v>32.51</v>
          </cell>
          <cell r="I20">
            <v>38.227499999999999</v>
          </cell>
        </row>
        <row r="21">
          <cell r="A21">
            <v>40921</v>
          </cell>
          <cell r="B21">
            <v>31.61</v>
          </cell>
          <cell r="C21">
            <v>40.380000000000003</v>
          </cell>
          <cell r="D21">
            <v>48.36</v>
          </cell>
          <cell r="E21">
            <v>32.5</v>
          </cell>
          <cell r="I21">
            <v>38.212500000000006</v>
          </cell>
        </row>
        <row r="22">
          <cell r="A22">
            <v>40922</v>
          </cell>
          <cell r="B22">
            <v>31.62</v>
          </cell>
          <cell r="C22">
            <v>40.46</v>
          </cell>
          <cell r="D22">
            <v>48.46</v>
          </cell>
          <cell r="E22">
            <v>32.6</v>
          </cell>
          <cell r="I22">
            <v>38.284999999999997</v>
          </cell>
        </row>
        <row r="23">
          <cell r="A23">
            <v>40923</v>
          </cell>
          <cell r="B23">
            <v>31.62</v>
          </cell>
          <cell r="C23">
            <v>40.46</v>
          </cell>
          <cell r="D23">
            <v>48.46</v>
          </cell>
          <cell r="E23">
            <v>32.6</v>
          </cell>
          <cell r="I23">
            <v>38.284999999999997</v>
          </cell>
        </row>
        <row r="24">
          <cell r="A24">
            <v>40924</v>
          </cell>
          <cell r="B24">
            <v>31.75</v>
          </cell>
          <cell r="C24">
            <v>40.06</v>
          </cell>
          <cell r="D24">
            <v>48.48</v>
          </cell>
          <cell r="E24">
            <v>32.450000000000003</v>
          </cell>
          <cell r="I24">
            <v>38.185000000000002</v>
          </cell>
        </row>
        <row r="25">
          <cell r="A25">
            <v>40925</v>
          </cell>
          <cell r="B25">
            <v>31.71</v>
          </cell>
          <cell r="C25">
            <v>40.090000000000003</v>
          </cell>
          <cell r="D25">
            <v>48.51</v>
          </cell>
          <cell r="E25">
            <v>32.65</v>
          </cell>
          <cell r="I25">
            <v>38.24</v>
          </cell>
        </row>
        <row r="26">
          <cell r="A26">
            <v>40926</v>
          </cell>
          <cell r="B26">
            <v>31.64</v>
          </cell>
          <cell r="C26">
            <v>40.26</v>
          </cell>
          <cell r="D26">
            <v>48.44</v>
          </cell>
          <cell r="E26">
            <v>32.72</v>
          </cell>
          <cell r="I26">
            <v>38.265000000000001</v>
          </cell>
        </row>
        <row r="27">
          <cell r="A27">
            <v>40927</v>
          </cell>
          <cell r="B27">
            <v>31.61</v>
          </cell>
          <cell r="C27">
            <v>40.5</v>
          </cell>
          <cell r="D27">
            <v>48.66</v>
          </cell>
          <cell r="E27">
            <v>32.729999999999997</v>
          </cell>
          <cell r="I27">
            <v>38.375</v>
          </cell>
        </row>
        <row r="28">
          <cell r="A28">
            <v>40928</v>
          </cell>
          <cell r="B28">
            <v>31.36</v>
          </cell>
          <cell r="C28">
            <v>40.53</v>
          </cell>
          <cell r="D28">
            <v>48.45</v>
          </cell>
          <cell r="E28">
            <v>32.520000000000003</v>
          </cell>
          <cell r="I28">
            <v>38.215000000000003</v>
          </cell>
        </row>
        <row r="29">
          <cell r="A29">
            <v>40929</v>
          </cell>
          <cell r="B29">
            <v>31.44</v>
          </cell>
          <cell r="C29">
            <v>40.44</v>
          </cell>
          <cell r="D29">
            <v>48.5</v>
          </cell>
          <cell r="E29">
            <v>32.51</v>
          </cell>
          <cell r="I29">
            <v>38.222499999999997</v>
          </cell>
        </row>
        <row r="30">
          <cell r="A30">
            <v>40930</v>
          </cell>
          <cell r="B30">
            <v>31.44</v>
          </cell>
          <cell r="C30">
            <v>40.44</v>
          </cell>
          <cell r="D30">
            <v>48.5</v>
          </cell>
          <cell r="E30">
            <v>32.51</v>
          </cell>
          <cell r="I30">
            <v>38.222499999999997</v>
          </cell>
        </row>
        <row r="31">
          <cell r="A31">
            <v>40931</v>
          </cell>
          <cell r="B31">
            <v>31.41</v>
          </cell>
          <cell r="C31">
            <v>40.39</v>
          </cell>
          <cell r="D31">
            <v>48.71</v>
          </cell>
          <cell r="E31">
            <v>32.729999999999997</v>
          </cell>
          <cell r="I31">
            <v>38.309999999999995</v>
          </cell>
        </row>
        <row r="32">
          <cell r="A32">
            <v>40932</v>
          </cell>
          <cell r="B32">
            <v>31.27</v>
          </cell>
          <cell r="C32">
            <v>40.57</v>
          </cell>
          <cell r="D32">
            <v>48.54</v>
          </cell>
          <cell r="E32">
            <v>32.76</v>
          </cell>
          <cell r="I32">
            <v>38.284999999999997</v>
          </cell>
        </row>
        <row r="33">
          <cell r="A33">
            <v>40933</v>
          </cell>
          <cell r="B33">
            <v>31.32</v>
          </cell>
          <cell r="C33">
            <v>40.700000000000003</v>
          </cell>
          <cell r="D33">
            <v>48.81</v>
          </cell>
          <cell r="E33">
            <v>32.79</v>
          </cell>
          <cell r="I33">
            <v>38.405000000000001</v>
          </cell>
        </row>
        <row r="34">
          <cell r="A34">
            <v>40934</v>
          </cell>
          <cell r="B34">
            <v>31.23</v>
          </cell>
          <cell r="C34">
            <v>40.81</v>
          </cell>
          <cell r="D34">
            <v>48.79</v>
          </cell>
          <cell r="E34">
            <v>32.979999999999997</v>
          </cell>
          <cell r="I34">
            <v>38.452500000000001</v>
          </cell>
        </row>
        <row r="35">
          <cell r="A35">
            <v>40935</v>
          </cell>
          <cell r="B35">
            <v>31.19</v>
          </cell>
          <cell r="C35">
            <v>40.700000000000003</v>
          </cell>
          <cell r="D35">
            <v>48.74</v>
          </cell>
          <cell r="E35">
            <v>32.909999999999997</v>
          </cell>
          <cell r="I35">
            <v>38.384999999999998</v>
          </cell>
        </row>
        <row r="36">
          <cell r="A36">
            <v>40936</v>
          </cell>
          <cell r="B36">
            <v>31.05</v>
          </cell>
          <cell r="C36">
            <v>40.68</v>
          </cell>
          <cell r="D36">
            <v>48.69</v>
          </cell>
          <cell r="E36">
            <v>32.92</v>
          </cell>
          <cell r="I36">
            <v>38.335000000000001</v>
          </cell>
        </row>
        <row r="37">
          <cell r="A37">
            <v>40937</v>
          </cell>
          <cell r="B37">
            <v>31.05</v>
          </cell>
          <cell r="C37">
            <v>40.68</v>
          </cell>
          <cell r="D37">
            <v>48.69</v>
          </cell>
          <cell r="E37">
            <v>32.92</v>
          </cell>
          <cell r="I37">
            <v>38.335000000000001</v>
          </cell>
        </row>
        <row r="38">
          <cell r="A38">
            <v>40938</v>
          </cell>
          <cell r="B38">
            <v>30.94</v>
          </cell>
          <cell r="C38">
            <v>40.68</v>
          </cell>
          <cell r="D38">
            <v>48.51</v>
          </cell>
          <cell r="E38">
            <v>32.67</v>
          </cell>
          <cell r="I38">
            <v>38.200000000000003</v>
          </cell>
        </row>
        <row r="39">
          <cell r="A39">
            <v>40939</v>
          </cell>
          <cell r="B39">
            <v>30.93</v>
          </cell>
          <cell r="C39">
            <v>40.590000000000003</v>
          </cell>
          <cell r="D39">
            <v>48.52</v>
          </cell>
          <cell r="E39">
            <v>32.71</v>
          </cell>
          <cell r="I39">
            <v>38.187500000000007</v>
          </cell>
        </row>
        <row r="40">
          <cell r="A40">
            <v>40940</v>
          </cell>
          <cell r="B40">
            <v>30.85</v>
          </cell>
          <cell r="C40">
            <v>40.22</v>
          </cell>
          <cell r="D40">
            <v>48.51</v>
          </cell>
          <cell r="E40">
            <v>32.67</v>
          </cell>
          <cell r="I40">
            <v>38.0625</v>
          </cell>
        </row>
        <row r="41">
          <cell r="A41">
            <v>40941</v>
          </cell>
          <cell r="B41">
            <v>30.75</v>
          </cell>
          <cell r="C41">
            <v>40.46</v>
          </cell>
          <cell r="D41">
            <v>48.64</v>
          </cell>
          <cell r="E41">
            <v>32.9</v>
          </cell>
          <cell r="I41">
            <v>38.1875</v>
          </cell>
        </row>
        <row r="42">
          <cell r="A42">
            <v>40942</v>
          </cell>
          <cell r="B42">
            <v>30.82</v>
          </cell>
          <cell r="C42">
            <v>40.32</v>
          </cell>
          <cell r="D42">
            <v>48.55</v>
          </cell>
          <cell r="E42">
            <v>32.82</v>
          </cell>
          <cell r="I42">
            <v>38.127499999999998</v>
          </cell>
        </row>
        <row r="43">
          <cell r="A43">
            <v>40943</v>
          </cell>
          <cell r="B43">
            <v>30.74</v>
          </cell>
          <cell r="C43">
            <v>40.299999999999997</v>
          </cell>
          <cell r="D43">
            <v>48.56</v>
          </cell>
          <cell r="E43">
            <v>32.770000000000003</v>
          </cell>
          <cell r="I43">
            <v>38.092500000000001</v>
          </cell>
        </row>
        <row r="44">
          <cell r="A44">
            <v>40944</v>
          </cell>
          <cell r="B44">
            <v>30.74</v>
          </cell>
          <cell r="C44">
            <v>40.299999999999997</v>
          </cell>
          <cell r="D44">
            <v>48.56</v>
          </cell>
          <cell r="E44">
            <v>32.770000000000003</v>
          </cell>
          <cell r="I44">
            <v>38.092500000000001</v>
          </cell>
        </row>
        <row r="45">
          <cell r="A45">
            <v>40945</v>
          </cell>
          <cell r="B45">
            <v>30.76</v>
          </cell>
          <cell r="C45">
            <v>40.229999999999997</v>
          </cell>
          <cell r="D45">
            <v>48.5</v>
          </cell>
          <cell r="E45">
            <v>32.9</v>
          </cell>
          <cell r="I45">
            <v>38.097499999999997</v>
          </cell>
        </row>
        <row r="46">
          <cell r="A46">
            <v>40946</v>
          </cell>
          <cell r="B46">
            <v>30.81</v>
          </cell>
          <cell r="C46">
            <v>40.31</v>
          </cell>
          <cell r="D46">
            <v>48.63</v>
          </cell>
          <cell r="E46">
            <v>32.89</v>
          </cell>
          <cell r="I46">
            <v>38.159999999999997</v>
          </cell>
        </row>
        <row r="47">
          <cell r="A47">
            <v>40947</v>
          </cell>
          <cell r="B47">
            <v>30.71</v>
          </cell>
          <cell r="C47">
            <v>40.56</v>
          </cell>
          <cell r="D47">
            <v>48.69</v>
          </cell>
          <cell r="E47">
            <v>33.01</v>
          </cell>
          <cell r="I47">
            <v>38.2425</v>
          </cell>
        </row>
        <row r="48">
          <cell r="A48">
            <v>40948</v>
          </cell>
          <cell r="B48">
            <v>30.62</v>
          </cell>
          <cell r="C48">
            <v>40.4</v>
          </cell>
          <cell r="D48">
            <v>48.25</v>
          </cell>
          <cell r="E48">
            <v>32.83</v>
          </cell>
          <cell r="I48">
            <v>38.024999999999999</v>
          </cell>
        </row>
        <row r="49">
          <cell r="A49">
            <v>40949</v>
          </cell>
          <cell r="B49">
            <v>30.63</v>
          </cell>
          <cell r="C49">
            <v>40.58</v>
          </cell>
          <cell r="D49">
            <v>48.31</v>
          </cell>
          <cell r="E49">
            <v>32.82</v>
          </cell>
          <cell r="I49">
            <v>38.085000000000001</v>
          </cell>
        </row>
        <row r="50">
          <cell r="A50">
            <v>40950</v>
          </cell>
          <cell r="B50">
            <v>30.7</v>
          </cell>
          <cell r="C50">
            <v>40.659999999999997</v>
          </cell>
          <cell r="D50">
            <v>48.51</v>
          </cell>
          <cell r="E50">
            <v>32.729999999999997</v>
          </cell>
          <cell r="I50">
            <v>38.15</v>
          </cell>
        </row>
        <row r="51">
          <cell r="A51">
            <v>40951</v>
          </cell>
          <cell r="B51">
            <v>30.7</v>
          </cell>
          <cell r="C51">
            <v>40.659999999999997</v>
          </cell>
          <cell r="D51">
            <v>48.51</v>
          </cell>
          <cell r="E51">
            <v>32.729999999999997</v>
          </cell>
          <cell r="I51">
            <v>38.15</v>
          </cell>
        </row>
        <row r="52">
          <cell r="A52">
            <v>40952</v>
          </cell>
          <cell r="B52">
            <v>30.71</v>
          </cell>
          <cell r="C52">
            <v>40.49</v>
          </cell>
          <cell r="D52">
            <v>48.3</v>
          </cell>
          <cell r="E52">
            <v>32.74</v>
          </cell>
          <cell r="I52">
            <v>38.06</v>
          </cell>
        </row>
        <row r="53">
          <cell r="A53">
            <v>40953</v>
          </cell>
          <cell r="B53">
            <v>30.7</v>
          </cell>
          <cell r="C53">
            <v>40.299999999999997</v>
          </cell>
          <cell r="D53">
            <v>48.13</v>
          </cell>
          <cell r="E53">
            <v>32.68</v>
          </cell>
          <cell r="I53">
            <v>37.952500000000001</v>
          </cell>
        </row>
        <row r="54">
          <cell r="A54">
            <v>40954</v>
          </cell>
          <cell r="B54">
            <v>30.75</v>
          </cell>
          <cell r="C54">
            <v>40.25</v>
          </cell>
          <cell r="D54">
            <v>48.12</v>
          </cell>
          <cell r="E54">
            <v>32.72</v>
          </cell>
          <cell r="I54">
            <v>37.96</v>
          </cell>
        </row>
        <row r="55">
          <cell r="A55">
            <v>40955</v>
          </cell>
          <cell r="B55">
            <v>30.7</v>
          </cell>
          <cell r="C55">
            <v>39.92</v>
          </cell>
          <cell r="D55">
            <v>48.04</v>
          </cell>
          <cell r="E55">
            <v>32.770000000000003</v>
          </cell>
          <cell r="I55">
            <v>37.857500000000002</v>
          </cell>
        </row>
        <row r="56">
          <cell r="A56">
            <v>40956</v>
          </cell>
          <cell r="B56">
            <v>30.68</v>
          </cell>
          <cell r="C56">
            <v>40.159999999999997</v>
          </cell>
          <cell r="D56">
            <v>48.39</v>
          </cell>
          <cell r="E56">
            <v>32.909999999999997</v>
          </cell>
          <cell r="I56">
            <v>38.034999999999997</v>
          </cell>
        </row>
        <row r="57">
          <cell r="A57">
            <v>40957</v>
          </cell>
          <cell r="B57">
            <v>30.65</v>
          </cell>
          <cell r="C57">
            <v>40.21</v>
          </cell>
          <cell r="D57">
            <v>48.49</v>
          </cell>
          <cell r="E57">
            <v>32.869999999999997</v>
          </cell>
          <cell r="I57">
            <v>38.055</v>
          </cell>
        </row>
        <row r="58">
          <cell r="A58">
            <v>40958</v>
          </cell>
          <cell r="B58">
            <v>30.65</v>
          </cell>
          <cell r="C58">
            <v>40.21</v>
          </cell>
          <cell r="D58">
            <v>48.49</v>
          </cell>
          <cell r="E58">
            <v>32.869999999999997</v>
          </cell>
          <cell r="I58">
            <v>38.055</v>
          </cell>
        </row>
        <row r="59">
          <cell r="A59">
            <v>40959</v>
          </cell>
          <cell r="B59">
            <v>30.61</v>
          </cell>
          <cell r="C59">
            <v>40.340000000000003</v>
          </cell>
          <cell r="D59">
            <v>48.48</v>
          </cell>
          <cell r="E59">
            <v>32.909999999999997</v>
          </cell>
          <cell r="I59">
            <v>38.085000000000001</v>
          </cell>
        </row>
        <row r="60">
          <cell r="A60">
            <v>40960</v>
          </cell>
          <cell r="B60">
            <v>30.61</v>
          </cell>
          <cell r="C60">
            <v>40.35</v>
          </cell>
          <cell r="D60">
            <v>48.34</v>
          </cell>
          <cell r="E60">
            <v>32.71</v>
          </cell>
          <cell r="I60">
            <v>38.002500000000005</v>
          </cell>
        </row>
        <row r="61">
          <cell r="A61">
            <v>40961</v>
          </cell>
          <cell r="B61">
            <v>30.56</v>
          </cell>
          <cell r="C61">
            <v>40.299999999999997</v>
          </cell>
          <cell r="D61">
            <v>48.1</v>
          </cell>
          <cell r="E61">
            <v>32.36</v>
          </cell>
          <cell r="I61">
            <v>37.83</v>
          </cell>
        </row>
        <row r="62">
          <cell r="A62">
            <v>40962</v>
          </cell>
          <cell r="B62">
            <v>30.4</v>
          </cell>
          <cell r="C62">
            <v>40.14</v>
          </cell>
          <cell r="D62">
            <v>47.48</v>
          </cell>
          <cell r="E62">
            <v>32.119999999999997</v>
          </cell>
          <cell r="I62">
            <v>37.534999999999997</v>
          </cell>
        </row>
        <row r="63">
          <cell r="A63">
            <v>40963</v>
          </cell>
          <cell r="B63">
            <v>30.23</v>
          </cell>
          <cell r="C63">
            <v>40.32</v>
          </cell>
          <cell r="D63">
            <v>47.5</v>
          </cell>
          <cell r="E63">
            <v>32.33</v>
          </cell>
          <cell r="I63">
            <v>37.594999999999999</v>
          </cell>
        </row>
        <row r="64">
          <cell r="A64">
            <v>40964</v>
          </cell>
          <cell r="B64">
            <v>30.23</v>
          </cell>
          <cell r="C64">
            <v>40.380000000000003</v>
          </cell>
          <cell r="D64">
            <v>47.7</v>
          </cell>
          <cell r="E64">
            <v>32.29</v>
          </cell>
          <cell r="I64">
            <v>37.65</v>
          </cell>
        </row>
        <row r="65">
          <cell r="A65">
            <v>40965</v>
          </cell>
          <cell r="B65">
            <v>30.23</v>
          </cell>
          <cell r="C65">
            <v>40.380000000000003</v>
          </cell>
          <cell r="D65">
            <v>47.7</v>
          </cell>
          <cell r="E65">
            <v>32.29</v>
          </cell>
          <cell r="I65">
            <v>37.65</v>
          </cell>
        </row>
        <row r="66">
          <cell r="A66">
            <v>40966</v>
          </cell>
          <cell r="B66">
            <v>30.25</v>
          </cell>
          <cell r="C66">
            <v>40.590000000000003</v>
          </cell>
          <cell r="D66">
            <v>47.9</v>
          </cell>
          <cell r="E66">
            <v>32.14</v>
          </cell>
          <cell r="I66">
            <v>37.72</v>
          </cell>
        </row>
        <row r="67">
          <cell r="A67">
            <v>40967</v>
          </cell>
          <cell r="B67">
            <v>30.3</v>
          </cell>
          <cell r="C67">
            <v>40.520000000000003</v>
          </cell>
          <cell r="D67">
            <v>47.87</v>
          </cell>
          <cell r="E67">
            <v>32.479999999999997</v>
          </cell>
          <cell r="I67">
            <v>37.792499999999997</v>
          </cell>
        </row>
        <row r="68">
          <cell r="A68">
            <v>40968</v>
          </cell>
          <cell r="B68">
            <v>30.1</v>
          </cell>
          <cell r="C68">
            <v>40.43</v>
          </cell>
          <cell r="D68">
            <v>47.82</v>
          </cell>
          <cell r="E68">
            <v>32.369999999999997</v>
          </cell>
          <cell r="I68">
            <v>37.68</v>
          </cell>
        </row>
        <row r="69">
          <cell r="A69">
            <v>40969</v>
          </cell>
          <cell r="B69">
            <v>30.3</v>
          </cell>
          <cell r="C69">
            <v>40.32</v>
          </cell>
          <cell r="D69">
            <v>48.16</v>
          </cell>
          <cell r="E69">
            <v>32.450000000000003</v>
          </cell>
          <cell r="I69">
            <v>37.807500000000005</v>
          </cell>
        </row>
        <row r="70">
          <cell r="A70">
            <v>40970</v>
          </cell>
          <cell r="B70">
            <v>30.34</v>
          </cell>
          <cell r="C70">
            <v>40.32</v>
          </cell>
          <cell r="D70">
            <v>48.31</v>
          </cell>
          <cell r="E70">
            <v>32.630000000000003</v>
          </cell>
          <cell r="I70">
            <v>37.9</v>
          </cell>
        </row>
        <row r="71">
          <cell r="A71">
            <v>40971</v>
          </cell>
          <cell r="B71">
            <v>30.41</v>
          </cell>
          <cell r="C71">
            <v>40.07</v>
          </cell>
          <cell r="D71">
            <v>48.02</v>
          </cell>
          <cell r="E71">
            <v>32.24</v>
          </cell>
          <cell r="I71">
            <v>37.685000000000002</v>
          </cell>
        </row>
        <row r="72">
          <cell r="A72">
            <v>40972</v>
          </cell>
          <cell r="B72">
            <v>30.41</v>
          </cell>
          <cell r="C72">
            <v>40.07</v>
          </cell>
          <cell r="D72">
            <v>48.02</v>
          </cell>
          <cell r="E72">
            <v>32.24</v>
          </cell>
          <cell r="I72">
            <v>37.685000000000002</v>
          </cell>
        </row>
        <row r="73">
          <cell r="A73">
            <v>40973</v>
          </cell>
          <cell r="B73">
            <v>30.47</v>
          </cell>
          <cell r="C73">
            <v>40.11</v>
          </cell>
          <cell r="D73">
            <v>48.14</v>
          </cell>
          <cell r="E73">
            <v>32.57</v>
          </cell>
          <cell r="I73">
            <v>37.822499999999998</v>
          </cell>
        </row>
        <row r="74">
          <cell r="A74">
            <v>40974</v>
          </cell>
          <cell r="B74">
            <v>30.5</v>
          </cell>
          <cell r="C74">
            <v>40.19</v>
          </cell>
          <cell r="D74">
            <v>48.29</v>
          </cell>
          <cell r="E74">
            <v>32.380000000000003</v>
          </cell>
          <cell r="I74">
            <v>37.839999999999996</v>
          </cell>
        </row>
        <row r="75">
          <cell r="A75">
            <v>40975</v>
          </cell>
          <cell r="B75">
            <v>30.57</v>
          </cell>
          <cell r="C75">
            <v>40.19</v>
          </cell>
          <cell r="D75">
            <v>48.17</v>
          </cell>
          <cell r="E75">
            <v>32.299999999999997</v>
          </cell>
          <cell r="I75">
            <v>37.807499999999997</v>
          </cell>
        </row>
        <row r="76">
          <cell r="A76">
            <v>40976</v>
          </cell>
          <cell r="B76">
            <v>30.55</v>
          </cell>
          <cell r="C76">
            <v>40.049999999999997</v>
          </cell>
          <cell r="D76">
            <v>47.96</v>
          </cell>
          <cell r="E76">
            <v>32.11</v>
          </cell>
          <cell r="I76">
            <v>37.667500000000004</v>
          </cell>
        </row>
        <row r="77">
          <cell r="A77">
            <v>40977</v>
          </cell>
          <cell r="B77">
            <v>30.37</v>
          </cell>
          <cell r="C77">
            <v>40.17</v>
          </cell>
          <cell r="D77">
            <v>47.93</v>
          </cell>
          <cell r="E77">
            <v>32.18</v>
          </cell>
          <cell r="I77">
            <v>37.662500000000001</v>
          </cell>
        </row>
        <row r="78">
          <cell r="A78">
            <v>40978</v>
          </cell>
          <cell r="B78">
            <v>30.46</v>
          </cell>
          <cell r="C78">
            <v>40.08</v>
          </cell>
          <cell r="D78">
            <v>48.01</v>
          </cell>
          <cell r="E78">
            <v>32.229999999999997</v>
          </cell>
          <cell r="I78">
            <v>37.694999999999993</v>
          </cell>
        </row>
        <row r="79">
          <cell r="A79">
            <v>40979</v>
          </cell>
          <cell r="B79">
            <v>30.46</v>
          </cell>
          <cell r="C79">
            <v>40.08</v>
          </cell>
          <cell r="D79">
            <v>48.01</v>
          </cell>
          <cell r="E79">
            <v>32.229999999999997</v>
          </cell>
          <cell r="I79">
            <v>37.694999999999993</v>
          </cell>
        </row>
        <row r="80">
          <cell r="A80">
            <v>40980</v>
          </cell>
          <cell r="B80">
            <v>30.49</v>
          </cell>
          <cell r="C80">
            <v>39.799999999999997</v>
          </cell>
          <cell r="D80">
            <v>47.64</v>
          </cell>
          <cell r="E80">
            <v>31.99</v>
          </cell>
          <cell r="I80">
            <v>37.479999999999997</v>
          </cell>
        </row>
        <row r="81">
          <cell r="A81">
            <v>40981</v>
          </cell>
          <cell r="B81">
            <v>30.48</v>
          </cell>
          <cell r="C81">
            <v>40.020000000000003</v>
          </cell>
          <cell r="D81">
            <v>47.56</v>
          </cell>
          <cell r="E81">
            <v>31.94</v>
          </cell>
          <cell r="I81">
            <v>37.5</v>
          </cell>
        </row>
        <row r="82">
          <cell r="A82">
            <v>40982</v>
          </cell>
          <cell r="B82">
            <v>30.51</v>
          </cell>
          <cell r="C82">
            <v>39.78</v>
          </cell>
          <cell r="D82">
            <v>47.8</v>
          </cell>
          <cell r="E82">
            <v>32.01</v>
          </cell>
          <cell r="I82">
            <v>37.524999999999999</v>
          </cell>
        </row>
        <row r="83">
          <cell r="A83">
            <v>40983</v>
          </cell>
          <cell r="B83">
            <v>30.72</v>
          </cell>
          <cell r="C83">
            <v>39.85</v>
          </cell>
          <cell r="D83">
            <v>47.95</v>
          </cell>
          <cell r="E83">
            <v>31.92</v>
          </cell>
          <cell r="I83">
            <v>37.61</v>
          </cell>
        </row>
        <row r="84">
          <cell r="A84">
            <v>40984</v>
          </cell>
          <cell r="B84">
            <v>30.58</v>
          </cell>
          <cell r="C84">
            <v>39.869999999999997</v>
          </cell>
          <cell r="D84">
            <v>47.91</v>
          </cell>
          <cell r="E84">
            <v>32.03</v>
          </cell>
          <cell r="I84">
            <v>37.597499999999997</v>
          </cell>
        </row>
        <row r="85">
          <cell r="A85">
            <v>40985</v>
          </cell>
          <cell r="B85">
            <v>30.61</v>
          </cell>
          <cell r="C85">
            <v>39.86</v>
          </cell>
          <cell r="D85">
            <v>48.03</v>
          </cell>
          <cell r="E85">
            <v>32.049999999999997</v>
          </cell>
          <cell r="I85">
            <v>37.637500000000003</v>
          </cell>
        </row>
        <row r="86">
          <cell r="A86">
            <v>40986</v>
          </cell>
          <cell r="B86">
            <v>30.61</v>
          </cell>
          <cell r="C86">
            <v>39.86</v>
          </cell>
          <cell r="D86">
            <v>48.03</v>
          </cell>
          <cell r="E86">
            <v>32.049999999999997</v>
          </cell>
          <cell r="I86">
            <v>37.637500000000003</v>
          </cell>
        </row>
        <row r="87">
          <cell r="A87">
            <v>40987</v>
          </cell>
          <cell r="B87">
            <v>30.53</v>
          </cell>
          <cell r="C87">
            <v>40.11</v>
          </cell>
          <cell r="D87">
            <v>48.23</v>
          </cell>
          <cell r="E87">
            <v>32.21</v>
          </cell>
          <cell r="I87">
            <v>37.770000000000003</v>
          </cell>
        </row>
        <row r="88">
          <cell r="A88">
            <v>40988</v>
          </cell>
          <cell r="B88">
            <v>30.62</v>
          </cell>
          <cell r="C88">
            <v>40.402500000000003</v>
          </cell>
          <cell r="D88">
            <v>48.53</v>
          </cell>
          <cell r="E88">
            <v>32.26</v>
          </cell>
          <cell r="I88">
            <v>37.953125</v>
          </cell>
        </row>
        <row r="89">
          <cell r="A89">
            <v>40989</v>
          </cell>
          <cell r="B89">
            <v>30.63</v>
          </cell>
          <cell r="C89">
            <v>40.520000000000003</v>
          </cell>
          <cell r="D89">
            <v>48.52</v>
          </cell>
          <cell r="E89">
            <v>32.06</v>
          </cell>
          <cell r="I89">
            <v>37.932500000000005</v>
          </cell>
        </row>
        <row r="90">
          <cell r="A90">
            <v>40990</v>
          </cell>
          <cell r="B90">
            <v>30.62</v>
          </cell>
          <cell r="C90">
            <v>40.43</v>
          </cell>
          <cell r="D90">
            <v>48.5</v>
          </cell>
          <cell r="E90">
            <v>31.92</v>
          </cell>
          <cell r="I90">
            <v>37.8675</v>
          </cell>
        </row>
        <row r="91">
          <cell r="A91">
            <v>40991</v>
          </cell>
          <cell r="B91">
            <v>30.63</v>
          </cell>
          <cell r="C91">
            <v>40.32</v>
          </cell>
          <cell r="D91">
            <v>48.36</v>
          </cell>
          <cell r="E91">
            <v>31.75</v>
          </cell>
          <cell r="I91">
            <v>37.765000000000001</v>
          </cell>
        </row>
        <row r="92">
          <cell r="A92">
            <v>40992</v>
          </cell>
          <cell r="B92">
            <v>30.63</v>
          </cell>
          <cell r="C92">
            <v>40.54</v>
          </cell>
          <cell r="D92">
            <v>48.55</v>
          </cell>
          <cell r="E92">
            <v>31.81</v>
          </cell>
          <cell r="I92">
            <v>37.8825</v>
          </cell>
        </row>
        <row r="93">
          <cell r="A93">
            <v>40993</v>
          </cell>
          <cell r="B93">
            <v>30.63</v>
          </cell>
          <cell r="C93">
            <v>40.54</v>
          </cell>
          <cell r="D93">
            <v>48.55</v>
          </cell>
          <cell r="E93">
            <v>31.81</v>
          </cell>
          <cell r="I93">
            <v>37.8825</v>
          </cell>
        </row>
        <row r="94">
          <cell r="A94">
            <v>40994</v>
          </cell>
          <cell r="B94">
            <v>30.6</v>
          </cell>
          <cell r="C94">
            <v>40.5</v>
          </cell>
          <cell r="D94">
            <v>48.46</v>
          </cell>
          <cell r="E94">
            <v>31.89</v>
          </cell>
          <cell r="I94">
            <v>37.862499999999997</v>
          </cell>
        </row>
        <row r="95">
          <cell r="A95">
            <v>40995</v>
          </cell>
          <cell r="B95">
            <v>30.53</v>
          </cell>
          <cell r="C95">
            <v>40.68</v>
          </cell>
          <cell r="D95">
            <v>48.65</v>
          </cell>
          <cell r="E95">
            <v>32</v>
          </cell>
          <cell r="I95">
            <v>37.965000000000003</v>
          </cell>
        </row>
        <row r="96">
          <cell r="A96">
            <v>40996</v>
          </cell>
          <cell r="B96">
            <v>30.59</v>
          </cell>
          <cell r="C96">
            <v>40.68</v>
          </cell>
          <cell r="D96">
            <v>48.73</v>
          </cell>
          <cell r="E96">
            <v>31.82</v>
          </cell>
          <cell r="I96">
            <v>37.954999999999998</v>
          </cell>
        </row>
        <row r="97">
          <cell r="A97">
            <v>40997</v>
          </cell>
          <cell r="B97">
            <v>30.69</v>
          </cell>
          <cell r="C97">
            <v>40.78</v>
          </cell>
          <cell r="D97">
            <v>48.69</v>
          </cell>
          <cell r="E97">
            <v>31.68</v>
          </cell>
          <cell r="I97">
            <v>37.96</v>
          </cell>
        </row>
        <row r="98">
          <cell r="A98">
            <v>40998</v>
          </cell>
          <cell r="B98">
            <v>30.71</v>
          </cell>
          <cell r="C98">
            <v>40.89</v>
          </cell>
          <cell r="D98">
            <v>48.97</v>
          </cell>
          <cell r="E98">
            <v>31.79</v>
          </cell>
          <cell r="I98">
            <v>38.089999999999996</v>
          </cell>
        </row>
        <row r="99">
          <cell r="A99">
            <v>40999</v>
          </cell>
          <cell r="B99">
            <v>30.72</v>
          </cell>
          <cell r="C99">
            <v>40.909999999999997</v>
          </cell>
          <cell r="D99">
            <v>49.09</v>
          </cell>
          <cell r="E99">
            <v>31.82</v>
          </cell>
          <cell r="I99">
            <v>38.134999999999998</v>
          </cell>
        </row>
        <row r="100">
          <cell r="A100">
            <v>41000</v>
          </cell>
          <cell r="B100">
            <v>30.72</v>
          </cell>
          <cell r="C100">
            <v>40.909999999999997</v>
          </cell>
          <cell r="D100">
            <v>49.09</v>
          </cell>
          <cell r="E100">
            <v>31.82</v>
          </cell>
          <cell r="I100">
            <v>38.134999999999998</v>
          </cell>
        </row>
        <row r="101">
          <cell r="A101">
            <v>41001</v>
          </cell>
          <cell r="B101">
            <v>30.62</v>
          </cell>
          <cell r="C101">
            <v>40.74</v>
          </cell>
          <cell r="D101">
            <v>48.88</v>
          </cell>
          <cell r="E101">
            <v>31.77</v>
          </cell>
          <cell r="I101">
            <v>38.002500000000005</v>
          </cell>
        </row>
        <row r="102">
          <cell r="A102">
            <v>41002</v>
          </cell>
          <cell r="B102">
            <v>30.68</v>
          </cell>
          <cell r="C102">
            <v>40.85</v>
          </cell>
          <cell r="D102">
            <v>49.12</v>
          </cell>
          <cell r="E102">
            <v>31.88</v>
          </cell>
          <cell r="I102">
            <v>38.1325</v>
          </cell>
        </row>
        <row r="103">
          <cell r="A103">
            <v>41003</v>
          </cell>
          <cell r="B103">
            <v>30.78</v>
          </cell>
          <cell r="C103">
            <v>40.590000000000003</v>
          </cell>
          <cell r="D103">
            <v>48.8</v>
          </cell>
          <cell r="E103">
            <v>31.6</v>
          </cell>
          <cell r="I103">
            <v>37.942500000000003</v>
          </cell>
        </row>
        <row r="104">
          <cell r="A104">
            <v>41004</v>
          </cell>
          <cell r="B104">
            <v>30.87</v>
          </cell>
          <cell r="C104">
            <v>40.47</v>
          </cell>
          <cell r="D104">
            <v>48.99</v>
          </cell>
          <cell r="E104">
            <v>31.59</v>
          </cell>
          <cell r="I104">
            <v>37.980000000000004</v>
          </cell>
        </row>
        <row r="105">
          <cell r="A105">
            <v>41005</v>
          </cell>
          <cell r="B105">
            <v>30.86</v>
          </cell>
          <cell r="C105">
            <v>40.28</v>
          </cell>
          <cell r="D105">
            <v>48.85</v>
          </cell>
          <cell r="E105">
            <v>31.55</v>
          </cell>
          <cell r="I105">
            <v>37.885000000000005</v>
          </cell>
        </row>
        <row r="106">
          <cell r="A106">
            <v>41006</v>
          </cell>
          <cell r="B106">
            <v>30.86</v>
          </cell>
          <cell r="C106">
            <v>40.28</v>
          </cell>
          <cell r="D106">
            <v>48.85</v>
          </cell>
          <cell r="E106">
            <v>31.55</v>
          </cell>
          <cell r="I106">
            <v>37.885000000000005</v>
          </cell>
        </row>
        <row r="107">
          <cell r="A107">
            <v>41007</v>
          </cell>
          <cell r="B107">
            <v>30.86</v>
          </cell>
          <cell r="C107">
            <v>40.28</v>
          </cell>
          <cell r="D107">
            <v>48.85</v>
          </cell>
          <cell r="E107">
            <v>31.55</v>
          </cell>
          <cell r="I107">
            <v>37.885000000000005</v>
          </cell>
        </row>
        <row r="108">
          <cell r="A108">
            <v>41008</v>
          </cell>
          <cell r="B108">
            <v>30.86</v>
          </cell>
          <cell r="C108">
            <v>40.28</v>
          </cell>
          <cell r="D108">
            <v>48.85</v>
          </cell>
          <cell r="E108">
            <v>31.55</v>
          </cell>
          <cell r="I108">
            <v>37.885000000000005</v>
          </cell>
        </row>
        <row r="109">
          <cell r="A109">
            <v>41009</v>
          </cell>
          <cell r="B109">
            <v>30.81</v>
          </cell>
          <cell r="C109">
            <v>40.380000000000003</v>
          </cell>
          <cell r="D109">
            <v>48.96</v>
          </cell>
          <cell r="E109">
            <v>31.73</v>
          </cell>
          <cell r="I109">
            <v>37.97</v>
          </cell>
        </row>
        <row r="110">
          <cell r="A110">
            <v>41010</v>
          </cell>
          <cell r="B110">
            <v>30.83</v>
          </cell>
          <cell r="C110">
            <v>40.22</v>
          </cell>
          <cell r="D110">
            <v>48.8</v>
          </cell>
          <cell r="E110">
            <v>31.48</v>
          </cell>
          <cell r="I110">
            <v>37.832499999999996</v>
          </cell>
        </row>
        <row r="111">
          <cell r="A111">
            <v>41011</v>
          </cell>
          <cell r="B111">
            <v>30.67</v>
          </cell>
          <cell r="C111">
            <v>40.15</v>
          </cell>
          <cell r="D111">
            <v>48.73</v>
          </cell>
          <cell r="E111">
            <v>31.66</v>
          </cell>
          <cell r="I111">
            <v>37.802499999999995</v>
          </cell>
        </row>
        <row r="112">
          <cell r="A112">
            <v>41012</v>
          </cell>
          <cell r="B112">
            <v>30.67</v>
          </cell>
          <cell r="C112">
            <v>40.15</v>
          </cell>
          <cell r="D112">
            <v>48.73</v>
          </cell>
          <cell r="E112">
            <v>31.66</v>
          </cell>
          <cell r="I112">
            <v>37.802499999999995</v>
          </cell>
        </row>
        <row r="113">
          <cell r="A113">
            <v>41013</v>
          </cell>
          <cell r="B113">
            <v>30.67</v>
          </cell>
          <cell r="C113">
            <v>40.15</v>
          </cell>
          <cell r="D113">
            <v>48.73</v>
          </cell>
          <cell r="E113">
            <v>31.66</v>
          </cell>
          <cell r="I113">
            <v>37.802499999999995</v>
          </cell>
        </row>
        <row r="114">
          <cell r="A114">
            <v>41014</v>
          </cell>
          <cell r="B114">
            <v>30.67</v>
          </cell>
          <cell r="C114">
            <v>40.15</v>
          </cell>
          <cell r="D114">
            <v>48.73</v>
          </cell>
          <cell r="E114">
            <v>31.66</v>
          </cell>
          <cell r="I114">
            <v>37.802499999999995</v>
          </cell>
        </row>
        <row r="115">
          <cell r="A115">
            <v>41015</v>
          </cell>
          <cell r="B115">
            <v>30.67</v>
          </cell>
          <cell r="C115">
            <v>40.15</v>
          </cell>
          <cell r="D115">
            <v>48.73</v>
          </cell>
          <cell r="E115">
            <v>31.66</v>
          </cell>
          <cell r="I115">
            <v>37.802499999999995</v>
          </cell>
        </row>
        <row r="116">
          <cell r="A116">
            <v>41016</v>
          </cell>
          <cell r="B116">
            <v>30.67</v>
          </cell>
          <cell r="C116">
            <v>40.15</v>
          </cell>
          <cell r="D116">
            <v>48.73</v>
          </cell>
          <cell r="E116">
            <v>31.66</v>
          </cell>
          <cell r="I116">
            <v>37.802499999999995</v>
          </cell>
        </row>
        <row r="117">
          <cell r="A117">
            <v>41017</v>
          </cell>
          <cell r="B117">
            <v>30.63</v>
          </cell>
          <cell r="C117">
            <v>40.130000000000003</v>
          </cell>
          <cell r="D117">
            <v>48.7</v>
          </cell>
          <cell r="E117">
            <v>31.75</v>
          </cell>
          <cell r="I117">
            <v>37.802500000000002</v>
          </cell>
        </row>
        <row r="118">
          <cell r="A118">
            <v>41018</v>
          </cell>
          <cell r="B118">
            <v>30.74</v>
          </cell>
          <cell r="C118">
            <v>40.25</v>
          </cell>
          <cell r="D118">
            <v>49.18</v>
          </cell>
          <cell r="E118">
            <v>31.75</v>
          </cell>
          <cell r="I118">
            <v>37.979999999999997</v>
          </cell>
        </row>
        <row r="119">
          <cell r="A119">
            <v>41019</v>
          </cell>
          <cell r="B119">
            <v>30.75</v>
          </cell>
          <cell r="C119">
            <v>40.299999999999997</v>
          </cell>
          <cell r="D119">
            <v>49.23</v>
          </cell>
          <cell r="E119">
            <v>31.59</v>
          </cell>
          <cell r="I119">
            <v>37.967500000000001</v>
          </cell>
        </row>
        <row r="120">
          <cell r="A120">
            <v>41020</v>
          </cell>
          <cell r="B120">
            <v>30.75</v>
          </cell>
          <cell r="C120">
            <v>40.299999999999997</v>
          </cell>
          <cell r="D120">
            <v>49.23</v>
          </cell>
          <cell r="E120">
            <v>31.59</v>
          </cell>
          <cell r="I120">
            <v>37.967500000000001</v>
          </cell>
        </row>
        <row r="121">
          <cell r="A121">
            <v>41021</v>
          </cell>
          <cell r="B121">
            <v>30.75</v>
          </cell>
          <cell r="C121">
            <v>40.299999999999997</v>
          </cell>
          <cell r="D121">
            <v>49.23</v>
          </cell>
          <cell r="E121">
            <v>31.59</v>
          </cell>
          <cell r="I121">
            <v>37.967500000000001</v>
          </cell>
        </row>
        <row r="122">
          <cell r="A122">
            <v>41022</v>
          </cell>
          <cell r="B122">
            <v>30.76</v>
          </cell>
          <cell r="C122">
            <v>40.46</v>
          </cell>
          <cell r="D122">
            <v>49.46</v>
          </cell>
          <cell r="E122">
            <v>31.74</v>
          </cell>
          <cell r="I122">
            <v>38.105000000000004</v>
          </cell>
        </row>
        <row r="123">
          <cell r="A123">
            <v>41023</v>
          </cell>
          <cell r="B123">
            <v>30.87</v>
          </cell>
          <cell r="C123">
            <v>40.49</v>
          </cell>
          <cell r="D123">
            <v>49.65</v>
          </cell>
          <cell r="E123">
            <v>31.73</v>
          </cell>
          <cell r="I123">
            <v>38.184999999999995</v>
          </cell>
        </row>
        <row r="124">
          <cell r="A124">
            <v>41024</v>
          </cell>
          <cell r="B124">
            <v>30.83</v>
          </cell>
          <cell r="C124">
            <v>40.590000000000003</v>
          </cell>
          <cell r="D124">
            <v>49.65</v>
          </cell>
          <cell r="E124">
            <v>31.68</v>
          </cell>
          <cell r="I124">
            <v>38.1875</v>
          </cell>
        </row>
        <row r="125">
          <cell r="A125">
            <v>41025</v>
          </cell>
          <cell r="B125">
            <v>30.81</v>
          </cell>
          <cell r="C125">
            <v>40.64</v>
          </cell>
          <cell r="D125">
            <v>49.71</v>
          </cell>
          <cell r="E125">
            <v>31.79</v>
          </cell>
          <cell r="I125">
            <v>38.237499999999997</v>
          </cell>
        </row>
        <row r="126">
          <cell r="A126">
            <v>41026</v>
          </cell>
          <cell r="B126">
            <v>30.72</v>
          </cell>
          <cell r="C126">
            <v>40.47</v>
          </cell>
          <cell r="D126">
            <v>49.63</v>
          </cell>
          <cell r="E126">
            <v>31.76</v>
          </cell>
          <cell r="I126">
            <v>38.144999999999996</v>
          </cell>
        </row>
        <row r="127">
          <cell r="A127">
            <v>41027</v>
          </cell>
          <cell r="B127">
            <v>30.66</v>
          </cell>
          <cell r="C127">
            <v>40.43</v>
          </cell>
          <cell r="D127">
            <v>49.63</v>
          </cell>
          <cell r="E127">
            <v>31.75</v>
          </cell>
          <cell r="I127">
            <v>38.1175</v>
          </cell>
        </row>
        <row r="128">
          <cell r="A128">
            <v>41028</v>
          </cell>
          <cell r="B128">
            <v>30.66</v>
          </cell>
          <cell r="C128">
            <v>40.43</v>
          </cell>
          <cell r="D128">
            <v>49.63</v>
          </cell>
          <cell r="E128">
            <v>31.75</v>
          </cell>
          <cell r="I128">
            <v>38.1175</v>
          </cell>
        </row>
        <row r="129">
          <cell r="A129">
            <v>41029</v>
          </cell>
          <cell r="B129">
            <v>30.56</v>
          </cell>
          <cell r="C129">
            <v>40.35</v>
          </cell>
          <cell r="D129">
            <v>49.64</v>
          </cell>
          <cell r="E129">
            <v>31.8</v>
          </cell>
          <cell r="I129">
            <v>38.087499999999999</v>
          </cell>
        </row>
        <row r="130">
          <cell r="A130">
            <v>41030</v>
          </cell>
          <cell r="B130">
            <v>30.56</v>
          </cell>
          <cell r="C130">
            <v>40.35</v>
          </cell>
          <cell r="D130">
            <v>49.64</v>
          </cell>
          <cell r="E130">
            <v>31.8</v>
          </cell>
          <cell r="I130">
            <v>38.087499999999999</v>
          </cell>
        </row>
        <row r="131">
          <cell r="A131">
            <v>41031</v>
          </cell>
          <cell r="B131">
            <v>30.61</v>
          </cell>
          <cell r="C131">
            <v>40.380000000000003</v>
          </cell>
          <cell r="D131">
            <v>49.57</v>
          </cell>
          <cell r="E131">
            <v>31.49</v>
          </cell>
          <cell r="I131">
            <v>38.012500000000003</v>
          </cell>
        </row>
        <row r="132">
          <cell r="A132">
            <v>41032</v>
          </cell>
          <cell r="B132">
            <v>30.73</v>
          </cell>
          <cell r="C132">
            <v>40.299999999999997</v>
          </cell>
          <cell r="D132">
            <v>49.64</v>
          </cell>
          <cell r="E132">
            <v>31.54</v>
          </cell>
          <cell r="I132">
            <v>38.052500000000002</v>
          </cell>
        </row>
        <row r="133">
          <cell r="A133">
            <v>41033</v>
          </cell>
          <cell r="B133">
            <v>30.81</v>
          </cell>
          <cell r="C133">
            <v>40.42</v>
          </cell>
          <cell r="D133">
            <v>49.77</v>
          </cell>
          <cell r="E133">
            <v>31.5</v>
          </cell>
          <cell r="I133">
            <v>38.125</v>
          </cell>
        </row>
        <row r="134">
          <cell r="A134">
            <v>41034</v>
          </cell>
          <cell r="B134">
            <v>30.83</v>
          </cell>
          <cell r="C134">
            <v>40.369999999999997</v>
          </cell>
          <cell r="D134">
            <v>49.81</v>
          </cell>
          <cell r="E134">
            <v>31.44</v>
          </cell>
          <cell r="I134">
            <v>38.112499999999997</v>
          </cell>
        </row>
        <row r="135">
          <cell r="A135">
            <v>41035</v>
          </cell>
          <cell r="B135">
            <v>30.83</v>
          </cell>
          <cell r="C135">
            <v>40.369999999999997</v>
          </cell>
          <cell r="D135">
            <v>49.81</v>
          </cell>
          <cell r="E135">
            <v>31.44</v>
          </cell>
          <cell r="I135">
            <v>38.112499999999997</v>
          </cell>
        </row>
        <row r="136">
          <cell r="A136">
            <v>41036</v>
          </cell>
          <cell r="B136">
            <v>30.83</v>
          </cell>
          <cell r="C136">
            <v>40.369999999999997</v>
          </cell>
          <cell r="D136">
            <v>49.81</v>
          </cell>
          <cell r="E136">
            <v>31.44</v>
          </cell>
          <cell r="I136">
            <v>38.112499999999997</v>
          </cell>
        </row>
        <row r="137">
          <cell r="A137">
            <v>41037</v>
          </cell>
          <cell r="B137">
            <v>30.85</v>
          </cell>
          <cell r="C137">
            <v>40.14</v>
          </cell>
          <cell r="D137">
            <v>49.82</v>
          </cell>
          <cell r="E137">
            <v>31.33</v>
          </cell>
          <cell r="I137">
            <v>38.034999999999997</v>
          </cell>
        </row>
        <row r="138">
          <cell r="A138">
            <v>41038</v>
          </cell>
          <cell r="B138">
            <v>30.9</v>
          </cell>
          <cell r="C138">
            <v>40.020000000000003</v>
          </cell>
          <cell r="D138">
            <v>49.76</v>
          </cell>
          <cell r="E138">
            <v>31.01</v>
          </cell>
          <cell r="I138">
            <v>37.922499999999999</v>
          </cell>
        </row>
        <row r="139">
          <cell r="A139">
            <v>41039</v>
          </cell>
          <cell r="B139">
            <v>30.98</v>
          </cell>
          <cell r="C139">
            <v>40</v>
          </cell>
          <cell r="D139">
            <v>49.89</v>
          </cell>
          <cell r="E139">
            <v>31.05</v>
          </cell>
          <cell r="I139">
            <v>37.980000000000004</v>
          </cell>
        </row>
        <row r="140">
          <cell r="A140">
            <v>41040</v>
          </cell>
          <cell r="B140">
            <v>30.99</v>
          </cell>
          <cell r="C140">
            <v>39.94</v>
          </cell>
          <cell r="D140">
            <v>49.9</v>
          </cell>
          <cell r="E140">
            <v>31.08</v>
          </cell>
          <cell r="I140">
            <v>37.977499999999992</v>
          </cell>
        </row>
        <row r="141">
          <cell r="A141">
            <v>41041</v>
          </cell>
          <cell r="B141">
            <v>31.06</v>
          </cell>
          <cell r="C141">
            <v>40.11</v>
          </cell>
          <cell r="D141">
            <v>49.93</v>
          </cell>
          <cell r="E141">
            <v>31.05</v>
          </cell>
          <cell r="I141">
            <v>38.037500000000001</v>
          </cell>
        </row>
        <row r="142">
          <cell r="A142">
            <v>41042</v>
          </cell>
          <cell r="B142">
            <v>31.06</v>
          </cell>
          <cell r="C142">
            <v>40.11</v>
          </cell>
          <cell r="D142">
            <v>49.93</v>
          </cell>
          <cell r="E142">
            <v>31.05</v>
          </cell>
          <cell r="I142">
            <v>38.037500000000001</v>
          </cell>
        </row>
        <row r="143">
          <cell r="A143">
            <v>41043</v>
          </cell>
          <cell r="B143">
            <v>31.06</v>
          </cell>
          <cell r="C143">
            <v>40.11</v>
          </cell>
          <cell r="D143">
            <v>49.93</v>
          </cell>
          <cell r="E143">
            <v>31.05</v>
          </cell>
          <cell r="I143">
            <v>38.037500000000001</v>
          </cell>
        </row>
        <row r="144">
          <cell r="A144">
            <v>41044</v>
          </cell>
          <cell r="B144">
            <v>31.24</v>
          </cell>
          <cell r="C144">
            <v>39.96</v>
          </cell>
          <cell r="D144">
            <v>50.17</v>
          </cell>
          <cell r="E144">
            <v>31</v>
          </cell>
          <cell r="I144">
            <v>38.092500000000001</v>
          </cell>
        </row>
        <row r="145">
          <cell r="A145">
            <v>41045</v>
          </cell>
          <cell r="B145">
            <v>31.3</v>
          </cell>
          <cell r="C145">
            <v>39.75</v>
          </cell>
          <cell r="D145">
            <v>49.92</v>
          </cell>
          <cell r="E145">
            <v>30.99</v>
          </cell>
          <cell r="I145">
            <v>37.99</v>
          </cell>
        </row>
        <row r="146">
          <cell r="A146">
            <v>41046</v>
          </cell>
          <cell r="B146">
            <v>31.13</v>
          </cell>
          <cell r="C146">
            <v>39.69</v>
          </cell>
          <cell r="D146">
            <v>49.62</v>
          </cell>
          <cell r="E146">
            <v>30.94</v>
          </cell>
          <cell r="I146">
            <v>37.844999999999999</v>
          </cell>
        </row>
        <row r="147">
          <cell r="A147">
            <v>41047</v>
          </cell>
          <cell r="B147">
            <v>31.32</v>
          </cell>
          <cell r="C147">
            <v>39.64</v>
          </cell>
          <cell r="D147">
            <v>49.27</v>
          </cell>
          <cell r="E147">
            <v>30.78</v>
          </cell>
          <cell r="I147">
            <v>37.752500000000005</v>
          </cell>
        </row>
        <row r="148">
          <cell r="A148">
            <v>41048</v>
          </cell>
          <cell r="B148">
            <v>31.2</v>
          </cell>
          <cell r="C148">
            <v>39.5</v>
          </cell>
          <cell r="D148">
            <v>49.23</v>
          </cell>
          <cell r="E148">
            <v>30.88</v>
          </cell>
          <cell r="I148">
            <v>37.702500000000001</v>
          </cell>
        </row>
        <row r="149">
          <cell r="A149">
            <v>41049</v>
          </cell>
          <cell r="B149">
            <v>31.2</v>
          </cell>
          <cell r="C149">
            <v>39.5</v>
          </cell>
          <cell r="D149">
            <v>49.23</v>
          </cell>
          <cell r="E149">
            <v>30.88</v>
          </cell>
          <cell r="I149">
            <v>37.702500000000001</v>
          </cell>
        </row>
        <row r="150">
          <cell r="A150">
            <v>41050</v>
          </cell>
          <cell r="B150">
            <v>31.18</v>
          </cell>
          <cell r="C150">
            <v>39.799999999999997</v>
          </cell>
          <cell r="D150">
            <v>49.25</v>
          </cell>
          <cell r="E150">
            <v>30.64</v>
          </cell>
          <cell r="I150">
            <v>37.717500000000001</v>
          </cell>
        </row>
        <row r="151">
          <cell r="A151">
            <v>41051</v>
          </cell>
          <cell r="B151">
            <v>31.16</v>
          </cell>
          <cell r="C151">
            <v>39.76</v>
          </cell>
          <cell r="D151">
            <v>49.2</v>
          </cell>
          <cell r="E151">
            <v>30.7</v>
          </cell>
          <cell r="I151">
            <v>37.704999999999998</v>
          </cell>
        </row>
        <row r="152">
          <cell r="A152">
            <v>41052</v>
          </cell>
          <cell r="B152">
            <v>31.38</v>
          </cell>
          <cell r="C152">
            <v>39.619999999999997</v>
          </cell>
          <cell r="D152">
            <v>49.31</v>
          </cell>
          <cell r="E152">
            <v>30.46</v>
          </cell>
          <cell r="I152">
            <v>37.692500000000003</v>
          </cell>
        </row>
        <row r="153">
          <cell r="A153">
            <v>41053</v>
          </cell>
          <cell r="B153">
            <v>31.4</v>
          </cell>
          <cell r="C153">
            <v>39.39</v>
          </cell>
          <cell r="D153">
            <v>49.17</v>
          </cell>
          <cell r="E153">
            <v>30.5</v>
          </cell>
          <cell r="I153">
            <v>37.614999999999995</v>
          </cell>
        </row>
        <row r="154">
          <cell r="A154">
            <v>41054</v>
          </cell>
          <cell r="B154">
            <v>31.48</v>
          </cell>
          <cell r="C154">
            <v>39.380000000000003</v>
          </cell>
          <cell r="D154">
            <v>49.22</v>
          </cell>
          <cell r="E154">
            <v>30.64</v>
          </cell>
          <cell r="I154">
            <v>37.68</v>
          </cell>
        </row>
        <row r="155">
          <cell r="A155">
            <v>41055</v>
          </cell>
          <cell r="B155">
            <v>31.55</v>
          </cell>
          <cell r="C155">
            <v>39.61</v>
          </cell>
          <cell r="D155">
            <v>49.36</v>
          </cell>
          <cell r="E155">
            <v>30.74</v>
          </cell>
          <cell r="I155">
            <v>37.814999999999998</v>
          </cell>
        </row>
        <row r="156">
          <cell r="A156">
            <v>41056</v>
          </cell>
          <cell r="B156">
            <v>31.55</v>
          </cell>
          <cell r="C156">
            <v>39.61</v>
          </cell>
          <cell r="D156">
            <v>49.36</v>
          </cell>
          <cell r="E156">
            <v>30.74</v>
          </cell>
          <cell r="I156">
            <v>37.814999999999998</v>
          </cell>
        </row>
        <row r="157">
          <cell r="A157">
            <v>41057</v>
          </cell>
          <cell r="B157">
            <v>31.49</v>
          </cell>
          <cell r="C157">
            <v>39.49</v>
          </cell>
          <cell r="D157">
            <v>49.31</v>
          </cell>
          <cell r="E157">
            <v>30.87</v>
          </cell>
          <cell r="I157">
            <v>37.79</v>
          </cell>
        </row>
        <row r="158">
          <cell r="A158">
            <v>41058</v>
          </cell>
          <cell r="B158">
            <v>31.53</v>
          </cell>
          <cell r="C158">
            <v>39.4</v>
          </cell>
          <cell r="D158">
            <v>49.28</v>
          </cell>
          <cell r="E158">
            <v>30.86</v>
          </cell>
          <cell r="I158">
            <v>37.767499999999998</v>
          </cell>
        </row>
        <row r="159">
          <cell r="A159">
            <v>41059</v>
          </cell>
          <cell r="B159">
            <v>31.67</v>
          </cell>
          <cell r="C159">
            <v>39.4</v>
          </cell>
          <cell r="D159">
            <v>49.37</v>
          </cell>
          <cell r="E159">
            <v>30.96</v>
          </cell>
          <cell r="I159">
            <v>37.85</v>
          </cell>
        </row>
        <row r="160">
          <cell r="A160">
            <v>41060</v>
          </cell>
          <cell r="B160">
            <v>31.77</v>
          </cell>
          <cell r="C160">
            <v>39.19</v>
          </cell>
          <cell r="D160">
            <v>49.05</v>
          </cell>
          <cell r="E160">
            <v>30.93</v>
          </cell>
          <cell r="I160">
            <v>37.734999999999999</v>
          </cell>
        </row>
        <row r="161">
          <cell r="A161">
            <v>41061</v>
          </cell>
          <cell r="B161">
            <v>31.75</v>
          </cell>
          <cell r="C161">
            <v>39.049999999999997</v>
          </cell>
          <cell r="D161">
            <v>48.7</v>
          </cell>
          <cell r="E161">
            <v>30.55</v>
          </cell>
          <cell r="I161">
            <v>37.512500000000003</v>
          </cell>
        </row>
        <row r="162">
          <cell r="A162">
            <v>41062</v>
          </cell>
          <cell r="B162">
            <v>31.77</v>
          </cell>
          <cell r="C162">
            <v>39.04</v>
          </cell>
          <cell r="D162">
            <v>48.52</v>
          </cell>
          <cell r="E162">
            <v>32.5</v>
          </cell>
          <cell r="I162">
            <v>37.957500000000003</v>
          </cell>
        </row>
        <row r="163">
          <cell r="A163">
            <v>41063</v>
          </cell>
          <cell r="B163">
            <v>31.77</v>
          </cell>
          <cell r="C163">
            <v>39.04</v>
          </cell>
          <cell r="D163">
            <v>48.52</v>
          </cell>
          <cell r="E163">
            <v>32.5</v>
          </cell>
          <cell r="I163">
            <v>37.957500000000003</v>
          </cell>
        </row>
        <row r="164">
          <cell r="A164">
            <v>41064</v>
          </cell>
          <cell r="B164">
            <v>31.77</v>
          </cell>
          <cell r="C164">
            <v>39.04</v>
          </cell>
          <cell r="D164">
            <v>48.52</v>
          </cell>
          <cell r="E164">
            <v>32.5</v>
          </cell>
          <cell r="I164">
            <v>37.957500000000003</v>
          </cell>
        </row>
        <row r="165">
          <cell r="A165">
            <v>41065</v>
          </cell>
          <cell r="B165">
            <v>31.38</v>
          </cell>
          <cell r="C165">
            <v>39.21</v>
          </cell>
          <cell r="D165">
            <v>48.2</v>
          </cell>
          <cell r="E165">
            <v>30.48</v>
          </cell>
          <cell r="I165">
            <v>37.317500000000003</v>
          </cell>
        </row>
        <row r="166">
          <cell r="A166">
            <v>41066</v>
          </cell>
          <cell r="B166">
            <v>31.36</v>
          </cell>
          <cell r="C166">
            <v>38.96</v>
          </cell>
          <cell r="D166">
            <v>48.14</v>
          </cell>
          <cell r="E166">
            <v>32.54</v>
          </cell>
          <cell r="I166">
            <v>37.75</v>
          </cell>
        </row>
        <row r="167">
          <cell r="A167">
            <v>41067</v>
          </cell>
          <cell r="B167">
            <v>31.3</v>
          </cell>
          <cell r="C167">
            <v>39.270000000000003</v>
          </cell>
          <cell r="D167">
            <v>48.37</v>
          </cell>
          <cell r="E167">
            <v>31.04</v>
          </cell>
          <cell r="I167">
            <v>37.494999999999997</v>
          </cell>
        </row>
        <row r="168">
          <cell r="A168">
            <v>41068</v>
          </cell>
          <cell r="B168">
            <v>31.64</v>
          </cell>
          <cell r="C168">
            <v>39.549999999999997</v>
          </cell>
          <cell r="D168">
            <v>48.93</v>
          </cell>
          <cell r="E168">
            <v>31.08</v>
          </cell>
          <cell r="I168">
            <v>37.799999999999997</v>
          </cell>
        </row>
        <row r="169">
          <cell r="A169">
            <v>41069</v>
          </cell>
          <cell r="B169">
            <v>31.57</v>
          </cell>
          <cell r="C169">
            <v>39.299999999999997</v>
          </cell>
          <cell r="D169">
            <v>48.66</v>
          </cell>
          <cell r="E169">
            <v>30.98</v>
          </cell>
          <cell r="I169">
            <v>37.627499999999998</v>
          </cell>
        </row>
        <row r="170">
          <cell r="A170">
            <v>41070</v>
          </cell>
          <cell r="B170">
            <v>31.57</v>
          </cell>
          <cell r="C170">
            <v>39.299999999999997</v>
          </cell>
          <cell r="D170">
            <v>48.66</v>
          </cell>
          <cell r="E170">
            <v>30.98</v>
          </cell>
          <cell r="I170">
            <v>37.627499999999998</v>
          </cell>
        </row>
        <row r="171">
          <cell r="A171">
            <v>41071</v>
          </cell>
          <cell r="B171">
            <v>31.39</v>
          </cell>
          <cell r="C171">
            <v>39.57</v>
          </cell>
          <cell r="D171">
            <v>48.72</v>
          </cell>
          <cell r="E171">
            <v>31.24</v>
          </cell>
          <cell r="I171">
            <v>37.730000000000004</v>
          </cell>
        </row>
        <row r="172">
          <cell r="A172">
            <v>41072</v>
          </cell>
          <cell r="B172">
            <v>31.53</v>
          </cell>
          <cell r="C172">
            <v>39.24</v>
          </cell>
          <cell r="D172">
            <v>48.71</v>
          </cell>
          <cell r="E172">
            <v>31.02</v>
          </cell>
          <cell r="I172">
            <v>37.625000000000007</v>
          </cell>
        </row>
        <row r="173">
          <cell r="A173">
            <v>41073</v>
          </cell>
          <cell r="B173">
            <v>31.46</v>
          </cell>
          <cell r="C173">
            <v>39.19</v>
          </cell>
          <cell r="D173">
            <v>48.85</v>
          </cell>
          <cell r="E173">
            <v>31.13</v>
          </cell>
          <cell r="I173">
            <v>37.657499999999999</v>
          </cell>
        </row>
        <row r="174">
          <cell r="A174">
            <v>41074</v>
          </cell>
          <cell r="B174">
            <v>31.43</v>
          </cell>
          <cell r="C174">
            <v>39.380000000000003</v>
          </cell>
          <cell r="D174">
            <v>48.67</v>
          </cell>
          <cell r="E174">
            <v>31.12</v>
          </cell>
          <cell r="I174">
            <v>37.65</v>
          </cell>
        </row>
        <row r="175">
          <cell r="A175">
            <v>41075</v>
          </cell>
          <cell r="B175">
            <v>31.37</v>
          </cell>
          <cell r="C175">
            <v>39.479999999999997</v>
          </cell>
          <cell r="D175">
            <v>48.64</v>
          </cell>
          <cell r="E175">
            <v>31.24</v>
          </cell>
          <cell r="I175">
            <v>37.682499999999997</v>
          </cell>
        </row>
        <row r="176">
          <cell r="A176">
            <v>41076</v>
          </cell>
          <cell r="B176">
            <v>31.38</v>
          </cell>
          <cell r="C176">
            <v>39.53</v>
          </cell>
          <cell r="D176">
            <v>48.68</v>
          </cell>
          <cell r="E176">
            <v>31.35</v>
          </cell>
          <cell r="I176">
            <v>37.734999999999999</v>
          </cell>
        </row>
        <row r="177">
          <cell r="A177">
            <v>41077</v>
          </cell>
          <cell r="B177">
            <v>31.38</v>
          </cell>
          <cell r="C177">
            <v>39.53</v>
          </cell>
          <cell r="D177">
            <v>48.68</v>
          </cell>
          <cell r="E177">
            <v>31.35</v>
          </cell>
          <cell r="I177">
            <v>37.734999999999999</v>
          </cell>
        </row>
        <row r="178">
          <cell r="A178">
            <v>41078</v>
          </cell>
          <cell r="B178">
            <v>31.35</v>
          </cell>
          <cell r="C178">
            <v>39.67</v>
          </cell>
          <cell r="D178">
            <v>49.13</v>
          </cell>
          <cell r="E178">
            <v>31.56</v>
          </cell>
          <cell r="I178">
            <v>37.927500000000002</v>
          </cell>
        </row>
        <row r="179">
          <cell r="A179">
            <v>41079</v>
          </cell>
          <cell r="B179">
            <v>31.29</v>
          </cell>
          <cell r="C179">
            <v>39.299999999999997</v>
          </cell>
          <cell r="D179">
            <v>48.98</v>
          </cell>
          <cell r="E179">
            <v>31.53</v>
          </cell>
          <cell r="I179">
            <v>37.774999999999999</v>
          </cell>
        </row>
        <row r="180">
          <cell r="A180">
            <v>41080</v>
          </cell>
          <cell r="B180">
            <v>31.3</v>
          </cell>
          <cell r="C180">
            <v>39.56</v>
          </cell>
          <cell r="D180">
            <v>49.09</v>
          </cell>
          <cell r="E180">
            <v>31.71</v>
          </cell>
          <cell r="I180">
            <v>37.914999999999999</v>
          </cell>
        </row>
        <row r="181">
          <cell r="A181">
            <v>41081</v>
          </cell>
          <cell r="B181">
            <v>31.51</v>
          </cell>
          <cell r="C181">
            <v>39.83</v>
          </cell>
          <cell r="D181">
            <v>49.34</v>
          </cell>
          <cell r="E181">
            <v>31.93</v>
          </cell>
          <cell r="I181">
            <v>38.152500000000003</v>
          </cell>
        </row>
        <row r="182">
          <cell r="A182">
            <v>41082</v>
          </cell>
          <cell r="B182">
            <v>31.67</v>
          </cell>
          <cell r="C182">
            <v>39.68</v>
          </cell>
          <cell r="D182">
            <v>49.34</v>
          </cell>
          <cell r="E182">
            <v>31.7</v>
          </cell>
          <cell r="I182">
            <v>38.097499999999997</v>
          </cell>
        </row>
        <row r="183">
          <cell r="A183">
            <v>41083</v>
          </cell>
          <cell r="B183">
            <v>31.67</v>
          </cell>
          <cell r="C183">
            <v>39.68</v>
          </cell>
          <cell r="D183">
            <v>49.34</v>
          </cell>
          <cell r="E183">
            <v>31.7</v>
          </cell>
          <cell r="I183">
            <v>38.097499999999997</v>
          </cell>
        </row>
        <row r="184">
          <cell r="A184">
            <v>41084</v>
          </cell>
          <cell r="B184">
            <v>31.67</v>
          </cell>
          <cell r="C184">
            <v>39.68</v>
          </cell>
          <cell r="D184">
            <v>49.34</v>
          </cell>
          <cell r="E184">
            <v>31.7</v>
          </cell>
          <cell r="I184">
            <v>38.097499999999997</v>
          </cell>
        </row>
        <row r="185">
          <cell r="A185">
            <v>41085</v>
          </cell>
          <cell r="B185">
            <v>31.73</v>
          </cell>
          <cell r="C185">
            <v>39.659999999999997</v>
          </cell>
          <cell r="D185">
            <v>49.34</v>
          </cell>
          <cell r="E185">
            <v>31.69</v>
          </cell>
          <cell r="I185">
            <v>38.105000000000004</v>
          </cell>
        </row>
        <row r="186">
          <cell r="A186">
            <v>41086</v>
          </cell>
          <cell r="B186">
            <v>31.67</v>
          </cell>
          <cell r="C186">
            <v>39.54</v>
          </cell>
          <cell r="D186">
            <v>49.23</v>
          </cell>
          <cell r="E186">
            <v>31.63</v>
          </cell>
          <cell r="I186">
            <v>38.017499999999998</v>
          </cell>
        </row>
        <row r="187">
          <cell r="A187">
            <v>41087</v>
          </cell>
          <cell r="B187">
            <v>31.73</v>
          </cell>
          <cell r="C187">
            <v>39.520000000000003</v>
          </cell>
          <cell r="D187">
            <v>49.48</v>
          </cell>
          <cell r="E187">
            <v>31.74</v>
          </cell>
          <cell r="I187">
            <v>38.1175</v>
          </cell>
        </row>
        <row r="188">
          <cell r="A188">
            <v>41088</v>
          </cell>
          <cell r="B188">
            <v>31.72</v>
          </cell>
          <cell r="C188">
            <v>39.520000000000003</v>
          </cell>
          <cell r="D188">
            <v>49.32</v>
          </cell>
          <cell r="E188">
            <v>31.95</v>
          </cell>
          <cell r="I188">
            <v>38.127499999999998</v>
          </cell>
        </row>
        <row r="189">
          <cell r="A189">
            <v>41089</v>
          </cell>
          <cell r="B189">
            <v>31.72</v>
          </cell>
          <cell r="C189">
            <v>39.380000000000003</v>
          </cell>
          <cell r="D189">
            <v>49.17</v>
          </cell>
          <cell r="E189">
            <v>31.73</v>
          </cell>
          <cell r="I189">
            <v>38</v>
          </cell>
        </row>
        <row r="190">
          <cell r="A190">
            <v>41090</v>
          </cell>
          <cell r="B190">
            <v>31.72</v>
          </cell>
          <cell r="C190">
            <v>39.380000000000003</v>
          </cell>
          <cell r="D190">
            <v>49.17</v>
          </cell>
          <cell r="E190">
            <v>31.73</v>
          </cell>
          <cell r="I190">
            <v>38</v>
          </cell>
        </row>
        <row r="191">
          <cell r="A191">
            <v>41091</v>
          </cell>
          <cell r="B191">
            <v>31.72</v>
          </cell>
          <cell r="C191">
            <v>39.380000000000003</v>
          </cell>
          <cell r="D191">
            <v>49.17</v>
          </cell>
          <cell r="E191">
            <v>31.73</v>
          </cell>
          <cell r="I191">
            <v>38</v>
          </cell>
        </row>
        <row r="192">
          <cell r="A192">
            <v>41092</v>
          </cell>
          <cell r="B192">
            <v>31.5</v>
          </cell>
          <cell r="C192">
            <v>39.69</v>
          </cell>
          <cell r="D192">
            <v>49.2</v>
          </cell>
          <cell r="E192">
            <v>32.090000000000003</v>
          </cell>
          <cell r="I192">
            <v>38.120000000000005</v>
          </cell>
        </row>
        <row r="193">
          <cell r="A193">
            <v>41093</v>
          </cell>
          <cell r="B193">
            <v>31.46</v>
          </cell>
          <cell r="C193">
            <v>39.5</v>
          </cell>
          <cell r="D193">
            <v>49.28</v>
          </cell>
          <cell r="E193">
            <v>32.130000000000003</v>
          </cell>
          <cell r="I193">
            <v>38.092500000000001</v>
          </cell>
        </row>
        <row r="194">
          <cell r="A194">
            <v>41094</v>
          </cell>
          <cell r="B194">
            <v>31.3</v>
          </cell>
          <cell r="C194">
            <v>39.299999999999997</v>
          </cell>
          <cell r="D194">
            <v>48.94</v>
          </cell>
          <cell r="E194">
            <v>32.07</v>
          </cell>
          <cell r="I194">
            <v>37.902499999999996</v>
          </cell>
        </row>
        <row r="195">
          <cell r="A195">
            <v>41095</v>
          </cell>
          <cell r="B195">
            <v>31.4</v>
          </cell>
          <cell r="C195">
            <v>39.229999999999997</v>
          </cell>
          <cell r="D195">
            <v>48.86</v>
          </cell>
          <cell r="E195">
            <v>32.130000000000003</v>
          </cell>
          <cell r="I195">
            <v>37.905000000000001</v>
          </cell>
        </row>
        <row r="196">
          <cell r="A196">
            <v>41096</v>
          </cell>
          <cell r="B196">
            <v>31.48</v>
          </cell>
          <cell r="C196">
            <v>38.89</v>
          </cell>
          <cell r="D196">
            <v>48.76</v>
          </cell>
          <cell r="E196">
            <v>32.19</v>
          </cell>
          <cell r="I196">
            <v>37.83</v>
          </cell>
        </row>
        <row r="197">
          <cell r="A197">
            <v>41097</v>
          </cell>
          <cell r="B197">
            <v>31.48</v>
          </cell>
          <cell r="C197">
            <v>38.89</v>
          </cell>
          <cell r="D197">
            <v>48.76</v>
          </cell>
          <cell r="E197">
            <v>32.19</v>
          </cell>
          <cell r="I197">
            <v>37.83</v>
          </cell>
        </row>
        <row r="198">
          <cell r="A198">
            <v>41098</v>
          </cell>
          <cell r="B198">
            <v>31.48</v>
          </cell>
          <cell r="C198">
            <v>38.89</v>
          </cell>
          <cell r="D198">
            <v>48.76</v>
          </cell>
          <cell r="E198">
            <v>32.19</v>
          </cell>
          <cell r="I198">
            <v>37.83</v>
          </cell>
        </row>
        <row r="199">
          <cell r="A199">
            <v>41099</v>
          </cell>
          <cell r="B199">
            <v>31.63</v>
          </cell>
          <cell r="C199">
            <v>38.76</v>
          </cell>
          <cell r="D199">
            <v>48.91</v>
          </cell>
          <cell r="E199">
            <v>32.11</v>
          </cell>
          <cell r="I199">
            <v>37.852499999999999</v>
          </cell>
        </row>
        <row r="200">
          <cell r="A200">
            <v>41100</v>
          </cell>
          <cell r="B200">
            <v>31.61</v>
          </cell>
          <cell r="C200">
            <v>38.76</v>
          </cell>
          <cell r="D200">
            <v>48.91</v>
          </cell>
          <cell r="E200">
            <v>32.01</v>
          </cell>
          <cell r="I200">
            <v>37.822499999999998</v>
          </cell>
        </row>
        <row r="201">
          <cell r="A201">
            <v>41101</v>
          </cell>
          <cell r="B201">
            <v>31.6</v>
          </cell>
          <cell r="C201">
            <v>38.630000000000003</v>
          </cell>
          <cell r="D201">
            <v>48.93</v>
          </cell>
          <cell r="E201">
            <v>32.08</v>
          </cell>
          <cell r="I201">
            <v>37.81</v>
          </cell>
        </row>
        <row r="202">
          <cell r="A202">
            <v>41102</v>
          </cell>
          <cell r="B202">
            <v>31.6</v>
          </cell>
          <cell r="C202">
            <v>38.57</v>
          </cell>
          <cell r="D202">
            <v>48.9</v>
          </cell>
          <cell r="E202">
            <v>32.24</v>
          </cell>
          <cell r="I202">
            <v>37.827500000000001</v>
          </cell>
        </row>
        <row r="203">
          <cell r="A203">
            <v>41103</v>
          </cell>
          <cell r="B203">
            <v>31.67</v>
          </cell>
          <cell r="C203">
            <v>38.51</v>
          </cell>
          <cell r="D203">
            <v>48.76</v>
          </cell>
          <cell r="E203">
            <v>31.95</v>
          </cell>
          <cell r="I203">
            <v>37.722499999999997</v>
          </cell>
        </row>
        <row r="204">
          <cell r="A204">
            <v>41104</v>
          </cell>
          <cell r="B204">
            <v>31.67</v>
          </cell>
          <cell r="C204">
            <v>38.51</v>
          </cell>
          <cell r="D204">
            <v>48.76</v>
          </cell>
          <cell r="E204">
            <v>31.95</v>
          </cell>
          <cell r="I204">
            <v>37.722499999999997</v>
          </cell>
        </row>
        <row r="205">
          <cell r="A205">
            <v>41105</v>
          </cell>
          <cell r="B205">
            <v>31.67</v>
          </cell>
          <cell r="C205">
            <v>38.51</v>
          </cell>
          <cell r="D205">
            <v>48.76</v>
          </cell>
          <cell r="E205">
            <v>31.95</v>
          </cell>
          <cell r="I205">
            <v>37.722499999999997</v>
          </cell>
        </row>
        <row r="206">
          <cell r="A206">
            <v>41106</v>
          </cell>
          <cell r="B206">
            <v>31.49</v>
          </cell>
          <cell r="C206">
            <v>38.43</v>
          </cell>
          <cell r="D206">
            <v>48.9</v>
          </cell>
          <cell r="E206">
            <v>32.06</v>
          </cell>
          <cell r="I206">
            <v>37.72</v>
          </cell>
        </row>
        <row r="207">
          <cell r="A207">
            <v>41107</v>
          </cell>
          <cell r="B207">
            <v>31.42</v>
          </cell>
          <cell r="C207">
            <v>38.520000000000003</v>
          </cell>
          <cell r="D207">
            <v>49.11</v>
          </cell>
          <cell r="E207">
            <v>32.18</v>
          </cell>
          <cell r="I207">
            <v>37.807499999999997</v>
          </cell>
        </row>
        <row r="208">
          <cell r="A208">
            <v>41108</v>
          </cell>
          <cell r="B208">
            <v>31.49</v>
          </cell>
          <cell r="C208">
            <v>38.61</v>
          </cell>
          <cell r="D208">
            <v>49.2</v>
          </cell>
          <cell r="E208">
            <v>32.33</v>
          </cell>
          <cell r="I208">
            <v>37.907499999999999</v>
          </cell>
        </row>
        <row r="209">
          <cell r="A209">
            <v>41109</v>
          </cell>
          <cell r="B209">
            <v>31.49</v>
          </cell>
          <cell r="C209">
            <v>38.58</v>
          </cell>
          <cell r="D209">
            <v>49.19</v>
          </cell>
          <cell r="E209">
            <v>32.520000000000003</v>
          </cell>
          <cell r="I209">
            <v>37.945</v>
          </cell>
        </row>
        <row r="210">
          <cell r="A210">
            <v>41110</v>
          </cell>
          <cell r="B210">
            <v>31.58</v>
          </cell>
          <cell r="C210">
            <v>38.64</v>
          </cell>
          <cell r="D210">
            <v>49.49</v>
          </cell>
          <cell r="E210">
            <v>32.75</v>
          </cell>
          <cell r="I210">
            <v>38.115000000000002</v>
          </cell>
        </row>
        <row r="211">
          <cell r="A211">
            <v>41111</v>
          </cell>
          <cell r="B211">
            <v>31.58</v>
          </cell>
          <cell r="C211">
            <v>38.64</v>
          </cell>
          <cell r="D211">
            <v>49.49</v>
          </cell>
          <cell r="E211">
            <v>32.75</v>
          </cell>
          <cell r="I211">
            <v>38.115000000000002</v>
          </cell>
        </row>
        <row r="212">
          <cell r="A212">
            <v>41112</v>
          </cell>
          <cell r="B212">
            <v>31.58</v>
          </cell>
          <cell r="C212">
            <v>38.64</v>
          </cell>
          <cell r="D212">
            <v>49.49</v>
          </cell>
          <cell r="E212">
            <v>32.75</v>
          </cell>
          <cell r="I212">
            <v>38.115000000000002</v>
          </cell>
        </row>
        <row r="213">
          <cell r="A213">
            <v>41113</v>
          </cell>
          <cell r="B213">
            <v>31.6</v>
          </cell>
          <cell r="C213">
            <v>38.200000000000003</v>
          </cell>
          <cell r="D213">
            <v>49.15</v>
          </cell>
          <cell r="E213">
            <v>32.49</v>
          </cell>
          <cell r="I213">
            <v>37.860000000000007</v>
          </cell>
        </row>
        <row r="214">
          <cell r="A214">
            <v>41114</v>
          </cell>
          <cell r="B214">
            <v>31.65</v>
          </cell>
          <cell r="C214">
            <v>38.28</v>
          </cell>
          <cell r="D214">
            <v>49.03</v>
          </cell>
          <cell r="E214">
            <v>32.369999999999997</v>
          </cell>
          <cell r="I214">
            <v>37.832500000000003</v>
          </cell>
        </row>
        <row r="215">
          <cell r="A215">
            <v>41115</v>
          </cell>
          <cell r="B215">
            <v>31.67</v>
          </cell>
          <cell r="C215">
            <v>38.1</v>
          </cell>
          <cell r="D215">
            <v>48.96</v>
          </cell>
          <cell r="E215">
            <v>32.15</v>
          </cell>
          <cell r="I215">
            <v>37.720000000000006</v>
          </cell>
        </row>
        <row r="216">
          <cell r="A216">
            <v>41116</v>
          </cell>
          <cell r="B216">
            <v>31.5</v>
          </cell>
          <cell r="C216">
            <v>38.15</v>
          </cell>
          <cell r="D216">
            <v>48.7</v>
          </cell>
          <cell r="E216">
            <v>32.369999999999997</v>
          </cell>
          <cell r="I216">
            <v>37.68</v>
          </cell>
        </row>
        <row r="217">
          <cell r="A217">
            <v>41117</v>
          </cell>
          <cell r="B217">
            <v>31.45</v>
          </cell>
          <cell r="C217">
            <v>38.49</v>
          </cell>
          <cell r="D217">
            <v>49.19</v>
          </cell>
          <cell r="E217">
            <v>32.54</v>
          </cell>
          <cell r="I217">
            <v>37.917499999999997</v>
          </cell>
        </row>
        <row r="218">
          <cell r="A218">
            <v>41118</v>
          </cell>
          <cell r="B218">
            <v>31.45</v>
          </cell>
          <cell r="C218">
            <v>38.49</v>
          </cell>
          <cell r="D218">
            <v>49.19</v>
          </cell>
          <cell r="E218">
            <v>32.54</v>
          </cell>
          <cell r="I218">
            <v>37.917499999999997</v>
          </cell>
        </row>
        <row r="219">
          <cell r="A219">
            <v>41119</v>
          </cell>
          <cell r="B219">
            <v>31.45</v>
          </cell>
          <cell r="C219">
            <v>38.49</v>
          </cell>
          <cell r="D219">
            <v>49.19</v>
          </cell>
          <cell r="E219">
            <v>32.54</v>
          </cell>
          <cell r="I219">
            <v>37.917499999999997</v>
          </cell>
        </row>
        <row r="220">
          <cell r="A220">
            <v>41120</v>
          </cell>
          <cell r="B220">
            <v>31.41</v>
          </cell>
          <cell r="C220">
            <v>38.520000000000003</v>
          </cell>
          <cell r="D220">
            <v>49.28</v>
          </cell>
          <cell r="E220">
            <v>32.72</v>
          </cell>
          <cell r="I220">
            <v>37.982500000000002</v>
          </cell>
        </row>
        <row r="221">
          <cell r="A221">
            <v>41121</v>
          </cell>
          <cell r="B221">
            <v>31.45</v>
          </cell>
          <cell r="C221">
            <v>38.46</v>
          </cell>
          <cell r="D221">
            <v>49.32</v>
          </cell>
          <cell r="E221">
            <v>32.880000000000003</v>
          </cell>
          <cell r="I221">
            <v>38.027499999999996</v>
          </cell>
        </row>
        <row r="222">
          <cell r="A222">
            <v>41122</v>
          </cell>
          <cell r="B222">
            <v>31.4</v>
          </cell>
          <cell r="C222">
            <v>38.47</v>
          </cell>
          <cell r="D222">
            <v>49.08</v>
          </cell>
          <cell r="E222">
            <v>32.76</v>
          </cell>
          <cell r="I222">
            <v>37.927500000000002</v>
          </cell>
        </row>
        <row r="223">
          <cell r="A223">
            <v>41123</v>
          </cell>
          <cell r="B223">
            <v>31.37</v>
          </cell>
          <cell r="C223">
            <v>38.520000000000003</v>
          </cell>
          <cell r="D223">
            <v>49</v>
          </cell>
          <cell r="E223">
            <v>32.049999999999997</v>
          </cell>
          <cell r="I223">
            <v>37.734999999999999</v>
          </cell>
        </row>
        <row r="224">
          <cell r="A224">
            <v>41124</v>
          </cell>
          <cell r="B224">
            <v>31.47</v>
          </cell>
          <cell r="C224">
            <v>38.19</v>
          </cell>
          <cell r="D224">
            <v>48.72</v>
          </cell>
          <cell r="E224">
            <v>32.799999999999997</v>
          </cell>
          <cell r="I224">
            <v>37.795000000000002</v>
          </cell>
        </row>
        <row r="225">
          <cell r="A225">
            <v>41125</v>
          </cell>
          <cell r="B225">
            <v>31.45</v>
          </cell>
          <cell r="C225">
            <v>38.369999999999997</v>
          </cell>
          <cell r="D225">
            <v>48.66</v>
          </cell>
          <cell r="E225">
            <v>32.840000000000003</v>
          </cell>
          <cell r="I225">
            <v>37.83</v>
          </cell>
        </row>
        <row r="226">
          <cell r="A226">
            <v>41126</v>
          </cell>
          <cell r="B226">
            <v>31.45</v>
          </cell>
          <cell r="C226">
            <v>38.369999999999997</v>
          </cell>
          <cell r="D226">
            <v>48.66</v>
          </cell>
          <cell r="E226">
            <v>32.840000000000003</v>
          </cell>
          <cell r="I226">
            <v>37.83</v>
          </cell>
        </row>
        <row r="227">
          <cell r="A227">
            <v>41127</v>
          </cell>
          <cell r="B227">
            <v>31.33</v>
          </cell>
          <cell r="C227">
            <v>38.72</v>
          </cell>
          <cell r="D227">
            <v>48.84</v>
          </cell>
          <cell r="E227">
            <v>32.97</v>
          </cell>
          <cell r="I227">
            <v>37.965000000000003</v>
          </cell>
        </row>
        <row r="228">
          <cell r="A228">
            <v>41128</v>
          </cell>
          <cell r="B228">
            <v>31.33</v>
          </cell>
          <cell r="C228">
            <v>38.71</v>
          </cell>
          <cell r="D228">
            <v>48.7</v>
          </cell>
          <cell r="E228">
            <v>32.97</v>
          </cell>
          <cell r="I228">
            <v>37.927499999999995</v>
          </cell>
        </row>
        <row r="229">
          <cell r="A229">
            <v>41129</v>
          </cell>
          <cell r="B229">
            <v>31.38</v>
          </cell>
          <cell r="C229">
            <v>38.770000000000003</v>
          </cell>
          <cell r="D229">
            <v>48.89</v>
          </cell>
          <cell r="E229">
            <v>32.97</v>
          </cell>
          <cell r="I229">
            <v>38.002499999999998</v>
          </cell>
        </row>
        <row r="230">
          <cell r="A230">
            <v>41130</v>
          </cell>
          <cell r="B230">
            <v>31.33</v>
          </cell>
          <cell r="C230">
            <v>38.659999999999997</v>
          </cell>
          <cell r="D230">
            <v>49</v>
          </cell>
          <cell r="E230">
            <v>32.979999999999997</v>
          </cell>
          <cell r="I230">
            <v>37.9925</v>
          </cell>
        </row>
        <row r="231">
          <cell r="A231">
            <v>41131</v>
          </cell>
          <cell r="B231">
            <v>31.32</v>
          </cell>
          <cell r="C231">
            <v>38.409999999999997</v>
          </cell>
          <cell r="D231">
            <v>48.87</v>
          </cell>
          <cell r="E231">
            <v>32.99</v>
          </cell>
          <cell r="I231">
            <v>37.897500000000001</v>
          </cell>
        </row>
        <row r="232">
          <cell r="A232">
            <v>41132</v>
          </cell>
          <cell r="B232">
            <v>31.32</v>
          </cell>
          <cell r="C232">
            <v>38.409999999999997</v>
          </cell>
          <cell r="D232">
            <v>48.87</v>
          </cell>
          <cell r="E232">
            <v>32.99</v>
          </cell>
          <cell r="I232">
            <v>37.897500000000001</v>
          </cell>
        </row>
        <row r="233">
          <cell r="A233">
            <v>41133</v>
          </cell>
          <cell r="B233">
            <v>31.32</v>
          </cell>
          <cell r="C233">
            <v>38.409999999999997</v>
          </cell>
          <cell r="D233">
            <v>48.87</v>
          </cell>
          <cell r="E233">
            <v>32.99</v>
          </cell>
          <cell r="I233">
            <v>37.897500000000001</v>
          </cell>
        </row>
        <row r="234">
          <cell r="A234">
            <v>41134</v>
          </cell>
          <cell r="B234">
            <v>31.36</v>
          </cell>
          <cell r="C234">
            <v>38.369999999999997</v>
          </cell>
          <cell r="D234">
            <v>48.84</v>
          </cell>
          <cell r="E234">
            <v>32.85</v>
          </cell>
          <cell r="I234">
            <v>37.854999999999997</v>
          </cell>
        </row>
        <row r="235">
          <cell r="A235">
            <v>41135</v>
          </cell>
          <cell r="B235">
            <v>31.3</v>
          </cell>
          <cell r="C235">
            <v>38.53</v>
          </cell>
          <cell r="D235">
            <v>49.02</v>
          </cell>
          <cell r="E235">
            <v>32.82</v>
          </cell>
          <cell r="I235">
            <v>37.917499999999997</v>
          </cell>
        </row>
        <row r="236">
          <cell r="A236">
            <v>41136</v>
          </cell>
          <cell r="B236">
            <v>31.37</v>
          </cell>
          <cell r="C236">
            <v>38.549999999999997</v>
          </cell>
          <cell r="D236">
            <v>49.05</v>
          </cell>
          <cell r="E236">
            <v>32.729999999999997</v>
          </cell>
          <cell r="I236">
            <v>37.924999999999997</v>
          </cell>
        </row>
        <row r="237">
          <cell r="A237">
            <v>41137</v>
          </cell>
          <cell r="B237">
            <v>31.37</v>
          </cell>
          <cell r="C237">
            <v>38.49</v>
          </cell>
          <cell r="D237">
            <v>49.09</v>
          </cell>
          <cell r="E237">
            <v>32.83</v>
          </cell>
          <cell r="I237">
            <v>37.945</v>
          </cell>
        </row>
        <row r="238">
          <cell r="A238">
            <v>41138</v>
          </cell>
          <cell r="B238">
            <v>31.35</v>
          </cell>
          <cell r="C238">
            <v>38.619999999999997</v>
          </cell>
          <cell r="D238">
            <v>49.2</v>
          </cell>
          <cell r="E238">
            <v>32.83</v>
          </cell>
          <cell r="I238">
            <v>38</v>
          </cell>
        </row>
        <row r="239">
          <cell r="A239">
            <v>41139</v>
          </cell>
          <cell r="B239">
            <v>31.35</v>
          </cell>
          <cell r="C239">
            <v>38.619999999999997</v>
          </cell>
          <cell r="D239">
            <v>49.2</v>
          </cell>
          <cell r="E239">
            <v>32.83</v>
          </cell>
          <cell r="I239">
            <v>38</v>
          </cell>
        </row>
        <row r="240">
          <cell r="A240">
            <v>41140</v>
          </cell>
          <cell r="B240">
            <v>31.35</v>
          </cell>
          <cell r="C240">
            <v>38.619999999999997</v>
          </cell>
          <cell r="D240">
            <v>49.2</v>
          </cell>
          <cell r="E240">
            <v>32.83</v>
          </cell>
          <cell r="I240">
            <v>38</v>
          </cell>
        </row>
        <row r="241">
          <cell r="A241">
            <v>41141</v>
          </cell>
          <cell r="B241">
            <v>31.37</v>
          </cell>
          <cell r="C241">
            <v>38.57</v>
          </cell>
          <cell r="D241">
            <v>49.09</v>
          </cell>
          <cell r="E241">
            <v>32.619999999999997</v>
          </cell>
          <cell r="I241">
            <v>37.912500000000001</v>
          </cell>
        </row>
        <row r="242">
          <cell r="A242">
            <v>41142</v>
          </cell>
          <cell r="B242">
            <v>31.35</v>
          </cell>
          <cell r="C242">
            <v>38.619999999999997</v>
          </cell>
          <cell r="D242">
            <v>49.14</v>
          </cell>
          <cell r="E242">
            <v>32.659999999999997</v>
          </cell>
          <cell r="I242">
            <v>37.942499999999995</v>
          </cell>
        </row>
        <row r="243">
          <cell r="A243">
            <v>41143</v>
          </cell>
          <cell r="B243">
            <v>31.28</v>
          </cell>
          <cell r="C243">
            <v>38.909999999999997</v>
          </cell>
          <cell r="D243">
            <v>49.23</v>
          </cell>
          <cell r="E243">
            <v>32.58</v>
          </cell>
          <cell r="I243">
            <v>38</v>
          </cell>
        </row>
        <row r="244">
          <cell r="A244">
            <v>41144</v>
          </cell>
          <cell r="B244">
            <v>31.14</v>
          </cell>
          <cell r="C244">
            <v>38.94</v>
          </cell>
          <cell r="D244">
            <v>49.37</v>
          </cell>
          <cell r="E244">
            <v>32.630000000000003</v>
          </cell>
          <cell r="I244">
            <v>38.019999999999996</v>
          </cell>
        </row>
        <row r="245">
          <cell r="A245">
            <v>41145</v>
          </cell>
          <cell r="B245">
            <v>31.07</v>
          </cell>
          <cell r="C245">
            <v>38.92</v>
          </cell>
          <cell r="D245">
            <v>49.17</v>
          </cell>
          <cell r="E245">
            <v>32.29</v>
          </cell>
          <cell r="I245">
            <v>37.862500000000004</v>
          </cell>
        </row>
        <row r="246">
          <cell r="A246">
            <v>41146</v>
          </cell>
          <cell r="B246">
            <v>31.07</v>
          </cell>
          <cell r="C246">
            <v>38.92</v>
          </cell>
          <cell r="D246">
            <v>49.17</v>
          </cell>
          <cell r="E246">
            <v>32.29</v>
          </cell>
          <cell r="I246">
            <v>37.862500000000004</v>
          </cell>
        </row>
        <row r="247">
          <cell r="A247">
            <v>41147</v>
          </cell>
          <cell r="B247">
            <v>31.07</v>
          </cell>
          <cell r="C247">
            <v>38.92</v>
          </cell>
          <cell r="D247">
            <v>49.17</v>
          </cell>
          <cell r="E247">
            <v>32.29</v>
          </cell>
          <cell r="I247">
            <v>37.862500000000004</v>
          </cell>
        </row>
        <row r="248">
          <cell r="A248">
            <v>41148</v>
          </cell>
          <cell r="B248">
            <v>31.1</v>
          </cell>
          <cell r="C248">
            <v>38.81</v>
          </cell>
          <cell r="D248">
            <v>49.08</v>
          </cell>
          <cell r="E248">
            <v>32.21</v>
          </cell>
          <cell r="I248">
            <v>37.799999999999997</v>
          </cell>
        </row>
        <row r="249">
          <cell r="A249">
            <v>41149</v>
          </cell>
          <cell r="B249">
            <v>31.19</v>
          </cell>
          <cell r="C249">
            <v>38.799999999999997</v>
          </cell>
          <cell r="D249">
            <v>49.06</v>
          </cell>
          <cell r="E249">
            <v>32.159999999999997</v>
          </cell>
          <cell r="I249">
            <v>37.802499999999995</v>
          </cell>
        </row>
        <row r="250">
          <cell r="A250">
            <v>41150</v>
          </cell>
          <cell r="B250">
            <v>31.15</v>
          </cell>
          <cell r="C250">
            <v>39.03</v>
          </cell>
          <cell r="D250">
            <v>49.19</v>
          </cell>
          <cell r="E250">
            <v>32.17</v>
          </cell>
          <cell r="I250">
            <v>37.885000000000005</v>
          </cell>
        </row>
        <row r="251">
          <cell r="A251">
            <v>41151</v>
          </cell>
          <cell r="B251">
            <v>31.24</v>
          </cell>
          <cell r="C251">
            <v>39.07</v>
          </cell>
          <cell r="D251">
            <v>49.34</v>
          </cell>
          <cell r="E251">
            <v>32.15</v>
          </cell>
          <cell r="I251">
            <v>37.950000000000003</v>
          </cell>
        </row>
        <row r="252">
          <cell r="A252">
            <v>41152</v>
          </cell>
          <cell r="B252">
            <v>31.25</v>
          </cell>
          <cell r="C252">
            <v>39.020000000000003</v>
          </cell>
          <cell r="D252">
            <v>49.23</v>
          </cell>
          <cell r="E252">
            <v>32.04</v>
          </cell>
          <cell r="I252">
            <v>37.884999999999998</v>
          </cell>
        </row>
        <row r="253">
          <cell r="A253">
            <v>41153</v>
          </cell>
          <cell r="B253">
            <v>31.2</v>
          </cell>
          <cell r="C253">
            <v>38.97</v>
          </cell>
          <cell r="D253">
            <v>49.17</v>
          </cell>
          <cell r="E253">
            <v>32.03</v>
          </cell>
          <cell r="I253">
            <v>37.842500000000001</v>
          </cell>
        </row>
        <row r="254">
          <cell r="A254">
            <v>41154</v>
          </cell>
          <cell r="B254">
            <v>31.2</v>
          </cell>
          <cell r="C254">
            <v>38.97</v>
          </cell>
          <cell r="D254">
            <v>49.17</v>
          </cell>
          <cell r="E254">
            <v>32.03</v>
          </cell>
          <cell r="I254">
            <v>37.842500000000001</v>
          </cell>
        </row>
        <row r="255">
          <cell r="A255">
            <v>41155</v>
          </cell>
          <cell r="B255">
            <v>31.12</v>
          </cell>
          <cell r="C255">
            <v>39</v>
          </cell>
          <cell r="D255">
            <v>49.25</v>
          </cell>
          <cell r="E255">
            <v>32.83</v>
          </cell>
          <cell r="I255">
            <v>38.049999999999997</v>
          </cell>
        </row>
        <row r="256">
          <cell r="A256">
            <v>41156</v>
          </cell>
          <cell r="B256">
            <v>31.03</v>
          </cell>
          <cell r="C256">
            <v>38.97</v>
          </cell>
          <cell r="D256">
            <v>49.18</v>
          </cell>
          <cell r="E256">
            <v>31.61</v>
          </cell>
          <cell r="I256">
            <v>37.697500000000005</v>
          </cell>
        </row>
        <row r="257">
          <cell r="A257">
            <v>41157</v>
          </cell>
          <cell r="B257">
            <v>31.1</v>
          </cell>
          <cell r="C257">
            <v>38.880000000000003</v>
          </cell>
          <cell r="D257">
            <v>49.23</v>
          </cell>
          <cell r="E257">
            <v>31.62</v>
          </cell>
          <cell r="I257">
            <v>37.707500000000003</v>
          </cell>
        </row>
        <row r="258">
          <cell r="A258">
            <v>41158</v>
          </cell>
          <cell r="B258">
            <v>31.1</v>
          </cell>
          <cell r="C258">
            <v>39.08</v>
          </cell>
          <cell r="D258">
            <v>49.34</v>
          </cell>
          <cell r="E258">
            <v>31.56</v>
          </cell>
          <cell r="I258">
            <v>37.770000000000003</v>
          </cell>
        </row>
        <row r="259">
          <cell r="A259">
            <v>41159</v>
          </cell>
          <cell r="B259">
            <v>31.1</v>
          </cell>
          <cell r="C259">
            <v>39.08</v>
          </cell>
          <cell r="D259">
            <v>49.34</v>
          </cell>
          <cell r="E259">
            <v>31.56</v>
          </cell>
          <cell r="I259">
            <v>37.770000000000003</v>
          </cell>
        </row>
        <row r="260">
          <cell r="A260">
            <v>41160</v>
          </cell>
          <cell r="B260">
            <v>31.1</v>
          </cell>
          <cell r="C260">
            <v>39.19</v>
          </cell>
          <cell r="D260">
            <v>49.43</v>
          </cell>
          <cell r="E260">
            <v>31.9</v>
          </cell>
          <cell r="I260">
            <v>37.905000000000001</v>
          </cell>
        </row>
        <row r="261">
          <cell r="A261">
            <v>41161</v>
          </cell>
          <cell r="B261">
            <v>31.1</v>
          </cell>
          <cell r="C261">
            <v>39.19</v>
          </cell>
          <cell r="D261">
            <v>49.43</v>
          </cell>
          <cell r="E261">
            <v>31.9</v>
          </cell>
          <cell r="I261">
            <v>37.905000000000001</v>
          </cell>
        </row>
        <row r="262">
          <cell r="A262">
            <v>41162</v>
          </cell>
          <cell r="B262">
            <v>30.93</v>
          </cell>
          <cell r="C262">
            <v>39.450000000000003</v>
          </cell>
          <cell r="D262">
            <v>49.4</v>
          </cell>
          <cell r="E262">
            <v>31.94</v>
          </cell>
          <cell r="I262">
            <v>37.93</v>
          </cell>
        </row>
        <row r="263">
          <cell r="A263">
            <v>41163</v>
          </cell>
          <cell r="B263">
            <v>30.96</v>
          </cell>
          <cell r="C263">
            <v>39.43</v>
          </cell>
          <cell r="D263">
            <v>49.41</v>
          </cell>
          <cell r="E263">
            <v>31.86</v>
          </cell>
          <cell r="I263">
            <v>37.914999999999999</v>
          </cell>
        </row>
        <row r="264">
          <cell r="A264">
            <v>41164</v>
          </cell>
          <cell r="B264">
            <v>30.91</v>
          </cell>
          <cell r="C264">
            <v>39.630000000000003</v>
          </cell>
          <cell r="D264">
            <v>49.56</v>
          </cell>
          <cell r="E264">
            <v>32.15</v>
          </cell>
          <cell r="I264">
            <v>38.0625</v>
          </cell>
        </row>
        <row r="265">
          <cell r="A265">
            <v>41165</v>
          </cell>
          <cell r="B265">
            <v>30.85</v>
          </cell>
          <cell r="C265">
            <v>39.72</v>
          </cell>
          <cell r="D265">
            <v>49.59</v>
          </cell>
          <cell r="E265">
            <v>32.18</v>
          </cell>
          <cell r="I265">
            <v>38.085000000000001</v>
          </cell>
        </row>
        <row r="266">
          <cell r="A266">
            <v>41166</v>
          </cell>
          <cell r="B266">
            <v>30.73</v>
          </cell>
          <cell r="C266">
            <v>39.83</v>
          </cell>
          <cell r="D266">
            <v>49.55</v>
          </cell>
          <cell r="E266">
            <v>32.299999999999997</v>
          </cell>
          <cell r="I266">
            <v>38.102499999999999</v>
          </cell>
        </row>
        <row r="267">
          <cell r="A267">
            <v>41167</v>
          </cell>
          <cell r="B267">
            <v>30.67</v>
          </cell>
          <cell r="C267">
            <v>39.81</v>
          </cell>
          <cell r="D267">
            <v>49.53</v>
          </cell>
          <cell r="E267">
            <v>32.29</v>
          </cell>
          <cell r="I267">
            <v>38.075000000000003</v>
          </cell>
        </row>
        <row r="268">
          <cell r="A268">
            <v>41168</v>
          </cell>
          <cell r="B268">
            <v>30.67</v>
          </cell>
          <cell r="C268">
            <v>39.81</v>
          </cell>
          <cell r="D268">
            <v>49.53</v>
          </cell>
          <cell r="E268">
            <v>32.29</v>
          </cell>
          <cell r="I268">
            <v>38.075000000000003</v>
          </cell>
        </row>
        <row r="269">
          <cell r="A269">
            <v>41169</v>
          </cell>
          <cell r="B269">
            <v>30.65</v>
          </cell>
          <cell r="C269">
            <v>40.119999999999997</v>
          </cell>
          <cell r="D269">
            <v>49.62</v>
          </cell>
          <cell r="E269">
            <v>32.17</v>
          </cell>
          <cell r="I269">
            <v>38.14</v>
          </cell>
        </row>
        <row r="270">
          <cell r="A270">
            <v>41170</v>
          </cell>
          <cell r="B270">
            <v>30.75</v>
          </cell>
          <cell r="C270">
            <v>40.17</v>
          </cell>
          <cell r="D270">
            <v>49.83</v>
          </cell>
          <cell r="E270">
            <v>32</v>
          </cell>
          <cell r="I270">
            <v>38.1875</v>
          </cell>
        </row>
        <row r="271">
          <cell r="A271">
            <v>41171</v>
          </cell>
          <cell r="B271">
            <v>30.74</v>
          </cell>
          <cell r="C271">
            <v>39.97</v>
          </cell>
          <cell r="D271">
            <v>49.83</v>
          </cell>
          <cell r="E271">
            <v>31.89</v>
          </cell>
          <cell r="I271">
            <v>38.107500000000002</v>
          </cell>
        </row>
        <row r="272">
          <cell r="A272">
            <v>41172</v>
          </cell>
          <cell r="B272">
            <v>30.68</v>
          </cell>
          <cell r="C272">
            <v>39.950000000000003</v>
          </cell>
          <cell r="D272">
            <v>49.7</v>
          </cell>
          <cell r="E272">
            <v>31.99</v>
          </cell>
          <cell r="I272">
            <v>38.08</v>
          </cell>
        </row>
        <row r="273">
          <cell r="A273">
            <v>41173</v>
          </cell>
          <cell r="B273">
            <v>30.71</v>
          </cell>
          <cell r="C273">
            <v>39.72</v>
          </cell>
          <cell r="D273">
            <v>49.7</v>
          </cell>
          <cell r="E273">
            <v>31.94</v>
          </cell>
          <cell r="I273">
            <v>38.017500000000005</v>
          </cell>
        </row>
        <row r="274">
          <cell r="A274">
            <v>41174</v>
          </cell>
          <cell r="B274">
            <v>30.7</v>
          </cell>
          <cell r="C274">
            <v>39.799999999999997</v>
          </cell>
          <cell r="D274">
            <v>49.83</v>
          </cell>
          <cell r="E274">
            <v>32.04</v>
          </cell>
          <cell r="I274">
            <v>38.092500000000001</v>
          </cell>
        </row>
        <row r="275">
          <cell r="A275">
            <v>41175</v>
          </cell>
          <cell r="B275">
            <v>30.7</v>
          </cell>
          <cell r="C275">
            <v>39.799999999999997</v>
          </cell>
          <cell r="D275">
            <v>49.83</v>
          </cell>
          <cell r="E275">
            <v>32.04</v>
          </cell>
          <cell r="I275">
            <v>38.092500000000001</v>
          </cell>
        </row>
        <row r="276">
          <cell r="A276">
            <v>41176</v>
          </cell>
          <cell r="B276">
            <v>30.78</v>
          </cell>
          <cell r="C276">
            <v>39.74</v>
          </cell>
          <cell r="D276">
            <v>49.8</v>
          </cell>
          <cell r="E276">
            <v>31.93</v>
          </cell>
          <cell r="I276">
            <v>38.0625</v>
          </cell>
        </row>
        <row r="277">
          <cell r="A277">
            <v>41177</v>
          </cell>
          <cell r="B277">
            <v>30.8</v>
          </cell>
          <cell r="C277">
            <v>39.76</v>
          </cell>
          <cell r="D277">
            <v>49.88</v>
          </cell>
          <cell r="E277">
            <v>31.99</v>
          </cell>
          <cell r="I277">
            <v>38.107500000000002</v>
          </cell>
        </row>
        <row r="278">
          <cell r="A278">
            <v>41178</v>
          </cell>
          <cell r="B278">
            <v>30.83</v>
          </cell>
          <cell r="C278">
            <v>39.69</v>
          </cell>
          <cell r="D278">
            <v>49.84</v>
          </cell>
          <cell r="E278">
            <v>31.84</v>
          </cell>
          <cell r="I278">
            <v>38.049999999999997</v>
          </cell>
        </row>
        <row r="279">
          <cell r="A279">
            <v>41179</v>
          </cell>
          <cell r="B279">
            <v>30.85</v>
          </cell>
          <cell r="C279">
            <v>39.630000000000003</v>
          </cell>
          <cell r="D279">
            <v>49.82</v>
          </cell>
          <cell r="E279">
            <v>31.87</v>
          </cell>
          <cell r="I279">
            <v>38.042500000000004</v>
          </cell>
        </row>
        <row r="280">
          <cell r="A280">
            <v>41180</v>
          </cell>
          <cell r="B280">
            <v>30.71</v>
          </cell>
          <cell r="C280">
            <v>39.57</v>
          </cell>
          <cell r="D280">
            <v>49.75</v>
          </cell>
          <cell r="E280">
            <v>31.94</v>
          </cell>
          <cell r="I280">
            <v>37.9925</v>
          </cell>
        </row>
        <row r="281">
          <cell r="A281">
            <v>41181</v>
          </cell>
          <cell r="B281">
            <v>30.65</v>
          </cell>
          <cell r="C281">
            <v>39.549999999999997</v>
          </cell>
          <cell r="D281">
            <v>49.71</v>
          </cell>
          <cell r="E281">
            <v>31.93</v>
          </cell>
          <cell r="I281">
            <v>37.96</v>
          </cell>
        </row>
        <row r="282">
          <cell r="A282">
            <v>41182</v>
          </cell>
          <cell r="B282">
            <v>30.65</v>
          </cell>
          <cell r="C282">
            <v>39.549999999999997</v>
          </cell>
          <cell r="D282">
            <v>49.71</v>
          </cell>
          <cell r="E282">
            <v>31.93</v>
          </cell>
          <cell r="I282">
            <v>37.96</v>
          </cell>
        </row>
        <row r="283">
          <cell r="A283">
            <v>41183</v>
          </cell>
          <cell r="B283">
            <v>30.73</v>
          </cell>
          <cell r="C283">
            <v>39.299999999999997</v>
          </cell>
          <cell r="D283">
            <v>49.46</v>
          </cell>
          <cell r="E283">
            <v>31.69</v>
          </cell>
          <cell r="I283">
            <v>37.795000000000002</v>
          </cell>
        </row>
        <row r="284">
          <cell r="A284">
            <v>41184</v>
          </cell>
          <cell r="B284">
            <v>30.62</v>
          </cell>
          <cell r="C284">
            <v>39.380000000000003</v>
          </cell>
          <cell r="D284">
            <v>49.28</v>
          </cell>
          <cell r="E284">
            <v>31.61</v>
          </cell>
          <cell r="I284">
            <v>37.722499999999997</v>
          </cell>
        </row>
        <row r="285">
          <cell r="A285">
            <v>41185</v>
          </cell>
          <cell r="B285">
            <v>30.59</v>
          </cell>
          <cell r="C285">
            <v>39.380000000000003</v>
          </cell>
          <cell r="D285">
            <v>49.23</v>
          </cell>
          <cell r="E285">
            <v>31.22</v>
          </cell>
          <cell r="I285">
            <v>37.604999999999997</v>
          </cell>
        </row>
        <row r="286">
          <cell r="A286">
            <v>41186</v>
          </cell>
          <cell r="B286">
            <v>30.52</v>
          </cell>
          <cell r="C286">
            <v>39.33</v>
          </cell>
          <cell r="D286">
            <v>49.02</v>
          </cell>
          <cell r="E286">
            <v>31.06</v>
          </cell>
          <cell r="I286">
            <v>37.482500000000002</v>
          </cell>
        </row>
        <row r="287">
          <cell r="A287">
            <v>41187</v>
          </cell>
          <cell r="B287">
            <v>30.4</v>
          </cell>
          <cell r="C287">
            <v>39.47</v>
          </cell>
          <cell r="D287">
            <v>49.13</v>
          </cell>
          <cell r="E287">
            <v>31.04</v>
          </cell>
          <cell r="I287">
            <v>37.51</v>
          </cell>
        </row>
        <row r="288">
          <cell r="A288">
            <v>41188</v>
          </cell>
          <cell r="B288">
            <v>30.44</v>
          </cell>
          <cell r="C288">
            <v>39.479999999999997</v>
          </cell>
          <cell r="D288">
            <v>49.15</v>
          </cell>
          <cell r="E288">
            <v>31.06</v>
          </cell>
          <cell r="I288">
            <v>37.532499999999999</v>
          </cell>
        </row>
        <row r="289">
          <cell r="A289">
            <v>41189</v>
          </cell>
          <cell r="B289">
            <v>30.44</v>
          </cell>
          <cell r="C289">
            <v>39.479999999999997</v>
          </cell>
          <cell r="D289">
            <v>49.15</v>
          </cell>
          <cell r="E289">
            <v>31.06</v>
          </cell>
          <cell r="I289">
            <v>37.532499999999999</v>
          </cell>
        </row>
        <row r="290">
          <cell r="A290">
            <v>41190</v>
          </cell>
          <cell r="B290">
            <v>30.51</v>
          </cell>
          <cell r="C290">
            <v>39.6</v>
          </cell>
          <cell r="D290">
            <v>49.11</v>
          </cell>
          <cell r="E290">
            <v>30.91</v>
          </cell>
          <cell r="I290">
            <v>37.532499999999999</v>
          </cell>
        </row>
        <row r="291">
          <cell r="A291">
            <v>41191</v>
          </cell>
          <cell r="B291">
            <v>30.49</v>
          </cell>
          <cell r="C291">
            <v>39.479999999999997</v>
          </cell>
          <cell r="D291">
            <v>48.8</v>
          </cell>
          <cell r="E291">
            <v>31.06</v>
          </cell>
          <cell r="I291">
            <v>37.457499999999996</v>
          </cell>
        </row>
        <row r="292">
          <cell r="A292">
            <v>41192</v>
          </cell>
          <cell r="B292">
            <v>30.58</v>
          </cell>
          <cell r="C292">
            <v>39.26</v>
          </cell>
          <cell r="D292">
            <v>48.84</v>
          </cell>
          <cell r="E292">
            <v>31.08</v>
          </cell>
          <cell r="I292">
            <v>37.44</v>
          </cell>
        </row>
        <row r="293">
          <cell r="A293">
            <v>41193</v>
          </cell>
          <cell r="B293">
            <v>30.61</v>
          </cell>
          <cell r="C293">
            <v>39.21</v>
          </cell>
          <cell r="D293">
            <v>48.87</v>
          </cell>
          <cell r="E293">
            <v>31.26</v>
          </cell>
          <cell r="I293">
            <v>37.487499999999997</v>
          </cell>
        </row>
        <row r="294">
          <cell r="A294">
            <v>41194</v>
          </cell>
          <cell r="B294">
            <v>30.52</v>
          </cell>
          <cell r="C294">
            <v>39.4</v>
          </cell>
          <cell r="D294">
            <v>48.88</v>
          </cell>
          <cell r="E294">
            <v>31.26</v>
          </cell>
          <cell r="I294">
            <v>37.515000000000001</v>
          </cell>
        </row>
        <row r="295">
          <cell r="A295">
            <v>41195</v>
          </cell>
          <cell r="B295">
            <v>30.51</v>
          </cell>
          <cell r="C295">
            <v>39.5</v>
          </cell>
          <cell r="D295">
            <v>48.89</v>
          </cell>
          <cell r="E295">
            <v>31.26</v>
          </cell>
          <cell r="I295">
            <v>37.54</v>
          </cell>
        </row>
        <row r="296">
          <cell r="A296">
            <v>41196</v>
          </cell>
          <cell r="B296">
            <v>30.51</v>
          </cell>
          <cell r="C296">
            <v>39.5</v>
          </cell>
          <cell r="D296">
            <v>48.89</v>
          </cell>
          <cell r="E296">
            <v>31.26</v>
          </cell>
          <cell r="I296">
            <v>37.54</v>
          </cell>
        </row>
        <row r="297">
          <cell r="A297">
            <v>41197</v>
          </cell>
          <cell r="B297">
            <v>30.6</v>
          </cell>
          <cell r="C297">
            <v>39.380000000000003</v>
          </cell>
          <cell r="D297">
            <v>48.96</v>
          </cell>
          <cell r="E297">
            <v>31.12</v>
          </cell>
          <cell r="I297">
            <v>37.515000000000001</v>
          </cell>
        </row>
        <row r="298">
          <cell r="A298">
            <v>41198</v>
          </cell>
          <cell r="B298">
            <v>30.55</v>
          </cell>
          <cell r="C298">
            <v>39.49</v>
          </cell>
          <cell r="D298">
            <v>48.99</v>
          </cell>
          <cell r="E298">
            <v>31.22</v>
          </cell>
          <cell r="I298">
            <v>37.5625</v>
          </cell>
        </row>
        <row r="299">
          <cell r="A299">
            <v>41199</v>
          </cell>
          <cell r="B299">
            <v>30.49</v>
          </cell>
          <cell r="C299">
            <v>39.840000000000003</v>
          </cell>
          <cell r="D299">
            <v>49.04</v>
          </cell>
          <cell r="E299">
            <v>31.3</v>
          </cell>
          <cell r="I299">
            <v>37.667500000000004</v>
          </cell>
        </row>
        <row r="300">
          <cell r="A300">
            <v>41200</v>
          </cell>
          <cell r="B300">
            <v>30.48</v>
          </cell>
          <cell r="C300">
            <v>39.82</v>
          </cell>
          <cell r="D300">
            <v>49.04</v>
          </cell>
          <cell r="E300">
            <v>31.49</v>
          </cell>
          <cell r="I300">
            <v>37.707500000000003</v>
          </cell>
        </row>
        <row r="301">
          <cell r="A301">
            <v>41201</v>
          </cell>
          <cell r="B301">
            <v>30.54</v>
          </cell>
          <cell r="C301">
            <v>39.79</v>
          </cell>
          <cell r="D301">
            <v>48.93</v>
          </cell>
          <cell r="E301">
            <v>31.53</v>
          </cell>
          <cell r="I301">
            <v>37.697499999999998</v>
          </cell>
        </row>
        <row r="302">
          <cell r="A302">
            <v>41202</v>
          </cell>
          <cell r="B302">
            <v>30.57</v>
          </cell>
          <cell r="C302">
            <v>39.82</v>
          </cell>
          <cell r="D302">
            <v>48.96</v>
          </cell>
          <cell r="E302">
            <v>31.55</v>
          </cell>
          <cell r="I302">
            <v>37.725000000000001</v>
          </cell>
        </row>
        <row r="303">
          <cell r="A303">
            <v>41203</v>
          </cell>
          <cell r="B303">
            <v>30.57</v>
          </cell>
          <cell r="C303">
            <v>39.82</v>
          </cell>
          <cell r="D303">
            <v>48.96</v>
          </cell>
          <cell r="E303">
            <v>31.55</v>
          </cell>
          <cell r="I303">
            <v>37.725000000000001</v>
          </cell>
        </row>
        <row r="304">
          <cell r="A304">
            <v>41204</v>
          </cell>
          <cell r="B304">
            <v>30.62</v>
          </cell>
          <cell r="C304">
            <v>39.82</v>
          </cell>
          <cell r="D304">
            <v>48.92</v>
          </cell>
          <cell r="E304">
            <v>31.46</v>
          </cell>
          <cell r="I304">
            <v>37.704999999999998</v>
          </cell>
        </row>
        <row r="305">
          <cell r="A305">
            <v>41205</v>
          </cell>
          <cell r="B305">
            <v>30.62</v>
          </cell>
          <cell r="C305">
            <v>39.82</v>
          </cell>
          <cell r="D305">
            <v>48.92</v>
          </cell>
          <cell r="E305">
            <v>31.46</v>
          </cell>
          <cell r="I305">
            <v>37.704999999999998</v>
          </cell>
        </row>
        <row r="306">
          <cell r="A306">
            <v>41206</v>
          </cell>
          <cell r="B306">
            <v>30.62</v>
          </cell>
          <cell r="C306">
            <v>39.65</v>
          </cell>
          <cell r="D306">
            <v>48.75</v>
          </cell>
          <cell r="E306">
            <v>31.39</v>
          </cell>
          <cell r="I306">
            <v>37.602499999999999</v>
          </cell>
        </row>
        <row r="307">
          <cell r="A307">
            <v>41207</v>
          </cell>
          <cell r="B307">
            <v>30.56</v>
          </cell>
          <cell r="C307">
            <v>39.54</v>
          </cell>
          <cell r="D307">
            <v>48.9</v>
          </cell>
          <cell r="E307">
            <v>31.54</v>
          </cell>
          <cell r="I307">
            <v>37.634999999999998</v>
          </cell>
        </row>
        <row r="308">
          <cell r="A308">
            <v>41208</v>
          </cell>
          <cell r="B308">
            <v>30.57</v>
          </cell>
          <cell r="C308">
            <v>39.47</v>
          </cell>
          <cell r="D308">
            <v>49.17</v>
          </cell>
          <cell r="E308">
            <v>31.52</v>
          </cell>
          <cell r="I308">
            <v>37.682499999999997</v>
          </cell>
        </row>
        <row r="309">
          <cell r="A309">
            <v>41209</v>
          </cell>
          <cell r="B309">
            <v>30.6</v>
          </cell>
          <cell r="C309">
            <v>39.44</v>
          </cell>
          <cell r="D309">
            <v>49.19</v>
          </cell>
          <cell r="E309">
            <v>31.46</v>
          </cell>
          <cell r="I309">
            <v>37.672499999999999</v>
          </cell>
        </row>
        <row r="310">
          <cell r="A310">
            <v>41210</v>
          </cell>
          <cell r="B310">
            <v>30.6</v>
          </cell>
          <cell r="C310">
            <v>39.44</v>
          </cell>
          <cell r="D310">
            <v>49.19</v>
          </cell>
          <cell r="E310">
            <v>31.46</v>
          </cell>
          <cell r="I310">
            <v>37.672499999999999</v>
          </cell>
        </row>
        <row r="311">
          <cell r="A311">
            <v>41211</v>
          </cell>
          <cell r="B311">
            <v>30.58</v>
          </cell>
          <cell r="C311">
            <v>39.4</v>
          </cell>
          <cell r="D311">
            <v>49.08</v>
          </cell>
          <cell r="E311">
            <v>31.51</v>
          </cell>
          <cell r="I311">
            <v>37.642499999999998</v>
          </cell>
        </row>
        <row r="312">
          <cell r="A312">
            <v>41212</v>
          </cell>
          <cell r="B312">
            <v>30.6</v>
          </cell>
          <cell r="C312">
            <v>39.4</v>
          </cell>
          <cell r="D312">
            <v>48.94</v>
          </cell>
          <cell r="E312">
            <v>31.52</v>
          </cell>
          <cell r="I312">
            <v>37.615000000000002</v>
          </cell>
        </row>
        <row r="313">
          <cell r="A313">
            <v>41213</v>
          </cell>
          <cell r="B313">
            <v>30.55</v>
          </cell>
          <cell r="C313">
            <v>39.49</v>
          </cell>
          <cell r="D313">
            <v>49</v>
          </cell>
          <cell r="E313">
            <v>31.6</v>
          </cell>
          <cell r="I313">
            <v>37.660000000000004</v>
          </cell>
        </row>
        <row r="314">
          <cell r="A314">
            <v>41214</v>
          </cell>
          <cell r="B314">
            <v>30.55</v>
          </cell>
          <cell r="C314">
            <v>39.49</v>
          </cell>
          <cell r="D314">
            <v>49.15</v>
          </cell>
          <cell r="E314">
            <v>31.56</v>
          </cell>
          <cell r="I314">
            <v>37.6875</v>
          </cell>
        </row>
        <row r="315">
          <cell r="A315">
            <v>41215</v>
          </cell>
          <cell r="B315">
            <v>30.59</v>
          </cell>
          <cell r="C315">
            <v>39.43</v>
          </cell>
          <cell r="D315">
            <v>49.17</v>
          </cell>
          <cell r="E315">
            <v>31.68</v>
          </cell>
          <cell r="I315">
            <v>37.717500000000001</v>
          </cell>
        </row>
        <row r="316">
          <cell r="A316">
            <v>41216</v>
          </cell>
          <cell r="B316">
            <v>30.6</v>
          </cell>
          <cell r="C316">
            <v>39.28</v>
          </cell>
          <cell r="D316">
            <v>49.13</v>
          </cell>
          <cell r="E316">
            <v>31.59</v>
          </cell>
          <cell r="I316">
            <v>37.65</v>
          </cell>
        </row>
        <row r="317">
          <cell r="A317">
            <v>41217</v>
          </cell>
          <cell r="B317">
            <v>30.6</v>
          </cell>
          <cell r="C317">
            <v>39.28</v>
          </cell>
          <cell r="D317">
            <v>49.13</v>
          </cell>
          <cell r="E317">
            <v>31.59</v>
          </cell>
          <cell r="I317">
            <v>37.65</v>
          </cell>
        </row>
        <row r="318">
          <cell r="A318">
            <v>41218</v>
          </cell>
          <cell r="B318">
            <v>30.62</v>
          </cell>
          <cell r="C318">
            <v>39.159999999999997</v>
          </cell>
          <cell r="D318">
            <v>48.95</v>
          </cell>
          <cell r="E318">
            <v>31.57</v>
          </cell>
          <cell r="I318">
            <v>37.575000000000003</v>
          </cell>
        </row>
        <row r="319">
          <cell r="A319">
            <v>41219</v>
          </cell>
          <cell r="B319">
            <v>30.67</v>
          </cell>
          <cell r="C319">
            <v>39.1</v>
          </cell>
          <cell r="D319">
            <v>48.89</v>
          </cell>
          <cell r="E319">
            <v>31.68</v>
          </cell>
          <cell r="I319">
            <v>37.585000000000001</v>
          </cell>
        </row>
        <row r="320">
          <cell r="A320">
            <v>41220</v>
          </cell>
          <cell r="B320">
            <v>30.62</v>
          </cell>
          <cell r="C320">
            <v>39.04</v>
          </cell>
          <cell r="D320">
            <v>48.79</v>
          </cell>
          <cell r="E320">
            <v>31.78</v>
          </cell>
          <cell r="I320">
            <v>37.557499999999997</v>
          </cell>
        </row>
        <row r="321">
          <cell r="A321">
            <v>41221</v>
          </cell>
          <cell r="B321">
            <v>30.56</v>
          </cell>
          <cell r="C321">
            <v>38.89</v>
          </cell>
          <cell r="D321">
            <v>48.73</v>
          </cell>
          <cell r="E321">
            <v>31.74</v>
          </cell>
          <cell r="I321">
            <v>37.480000000000004</v>
          </cell>
        </row>
        <row r="322">
          <cell r="A322">
            <v>41222</v>
          </cell>
          <cell r="B322">
            <v>30.51</v>
          </cell>
          <cell r="C322">
            <v>38.85</v>
          </cell>
          <cell r="D322">
            <v>48.71</v>
          </cell>
          <cell r="E322">
            <v>31.65</v>
          </cell>
          <cell r="I322">
            <v>37.43</v>
          </cell>
        </row>
        <row r="323">
          <cell r="A323">
            <v>41223</v>
          </cell>
          <cell r="B323">
            <v>30.51</v>
          </cell>
          <cell r="C323">
            <v>38.69</v>
          </cell>
          <cell r="D323">
            <v>48.46</v>
          </cell>
          <cell r="E323">
            <v>31.56</v>
          </cell>
          <cell r="I323">
            <v>37.305</v>
          </cell>
        </row>
        <row r="324">
          <cell r="A324">
            <v>41224</v>
          </cell>
          <cell r="B324">
            <v>30.51</v>
          </cell>
          <cell r="C324">
            <v>38.69</v>
          </cell>
          <cell r="D324">
            <v>48.46</v>
          </cell>
          <cell r="E324">
            <v>31.56</v>
          </cell>
          <cell r="I324">
            <v>37.305</v>
          </cell>
        </row>
        <row r="325">
          <cell r="A325">
            <v>41225</v>
          </cell>
          <cell r="B325">
            <v>30.49</v>
          </cell>
          <cell r="C325">
            <v>38.68</v>
          </cell>
          <cell r="D325">
            <v>48.37</v>
          </cell>
          <cell r="E325">
            <v>31.6</v>
          </cell>
          <cell r="I325">
            <v>37.284999999999997</v>
          </cell>
        </row>
        <row r="326">
          <cell r="A326">
            <v>41226</v>
          </cell>
          <cell r="B326">
            <v>30.52</v>
          </cell>
          <cell r="C326">
            <v>38.65</v>
          </cell>
          <cell r="D326">
            <v>48.31</v>
          </cell>
          <cell r="E326">
            <v>31.66</v>
          </cell>
          <cell r="I326">
            <v>37.285000000000004</v>
          </cell>
        </row>
        <row r="327">
          <cell r="A327">
            <v>41227</v>
          </cell>
          <cell r="B327">
            <v>30.54</v>
          </cell>
          <cell r="C327">
            <v>38.69</v>
          </cell>
          <cell r="D327">
            <v>48.36</v>
          </cell>
          <cell r="E327">
            <v>31.76</v>
          </cell>
          <cell r="I327">
            <v>37.337499999999999</v>
          </cell>
        </row>
        <row r="328">
          <cell r="A328">
            <v>41228</v>
          </cell>
          <cell r="B328">
            <v>30.56</v>
          </cell>
          <cell r="C328">
            <v>38.78</v>
          </cell>
          <cell r="D328">
            <v>48.3</v>
          </cell>
          <cell r="E328">
            <v>31.54</v>
          </cell>
          <cell r="I328">
            <v>37.295000000000002</v>
          </cell>
        </row>
        <row r="329">
          <cell r="A329">
            <v>41229</v>
          </cell>
          <cell r="B329">
            <v>30.6</v>
          </cell>
          <cell r="C329">
            <v>38.97</v>
          </cell>
          <cell r="D329">
            <v>48.42</v>
          </cell>
          <cell r="E329">
            <v>31.52</v>
          </cell>
          <cell r="I329">
            <v>37.377499999999998</v>
          </cell>
        </row>
        <row r="330">
          <cell r="A330">
            <v>41230</v>
          </cell>
          <cell r="B330">
            <v>30.63</v>
          </cell>
          <cell r="C330">
            <v>38.880000000000003</v>
          </cell>
          <cell r="D330">
            <v>48.51</v>
          </cell>
          <cell r="E330">
            <v>31.47</v>
          </cell>
          <cell r="I330">
            <v>37.372500000000002</v>
          </cell>
        </row>
        <row r="331">
          <cell r="A331">
            <v>41231</v>
          </cell>
          <cell r="B331">
            <v>30.63</v>
          </cell>
          <cell r="C331">
            <v>38.880000000000003</v>
          </cell>
          <cell r="D331">
            <v>48.51</v>
          </cell>
          <cell r="E331">
            <v>31.47</v>
          </cell>
          <cell r="I331">
            <v>37.372500000000002</v>
          </cell>
        </row>
        <row r="332">
          <cell r="A332">
            <v>41232</v>
          </cell>
          <cell r="B332">
            <v>30.58</v>
          </cell>
          <cell r="C332">
            <v>38.880000000000003</v>
          </cell>
          <cell r="D332">
            <v>48.52</v>
          </cell>
          <cell r="E332">
            <v>31.56</v>
          </cell>
          <cell r="I332">
            <v>37.385000000000005</v>
          </cell>
        </row>
        <row r="333">
          <cell r="A333">
            <v>41233</v>
          </cell>
          <cell r="B333">
            <v>30.54</v>
          </cell>
          <cell r="C333">
            <v>38.94</v>
          </cell>
          <cell r="D333">
            <v>48.45</v>
          </cell>
          <cell r="E333">
            <v>31.67</v>
          </cell>
          <cell r="I333">
            <v>37.4</v>
          </cell>
        </row>
        <row r="334">
          <cell r="A334">
            <v>41234</v>
          </cell>
          <cell r="B334">
            <v>30.58</v>
          </cell>
          <cell r="C334">
            <v>38.96</v>
          </cell>
          <cell r="D334">
            <v>48.56</v>
          </cell>
          <cell r="E334">
            <v>31.56</v>
          </cell>
          <cell r="I334">
            <v>37.414999999999999</v>
          </cell>
        </row>
        <row r="335">
          <cell r="A335">
            <v>41235</v>
          </cell>
          <cell r="B335">
            <v>30.56</v>
          </cell>
          <cell r="C335">
            <v>39.18</v>
          </cell>
          <cell r="D335">
            <v>48.68</v>
          </cell>
          <cell r="E335">
            <v>31.6</v>
          </cell>
          <cell r="I335">
            <v>37.504999999999995</v>
          </cell>
        </row>
        <row r="336">
          <cell r="A336">
            <v>41236</v>
          </cell>
          <cell r="B336">
            <v>30.58</v>
          </cell>
          <cell r="C336">
            <v>39.25</v>
          </cell>
          <cell r="D336">
            <v>48.64</v>
          </cell>
          <cell r="E336">
            <v>31.62</v>
          </cell>
          <cell r="I336">
            <v>37.522500000000001</v>
          </cell>
        </row>
        <row r="337">
          <cell r="A337">
            <v>41237</v>
          </cell>
          <cell r="B337">
            <v>30.57</v>
          </cell>
          <cell r="C337">
            <v>39.35</v>
          </cell>
          <cell r="D337">
            <v>48.64</v>
          </cell>
          <cell r="E337">
            <v>31.65</v>
          </cell>
          <cell r="I337">
            <v>37.552500000000002</v>
          </cell>
        </row>
        <row r="338">
          <cell r="A338">
            <v>41238</v>
          </cell>
          <cell r="B338">
            <v>30.57</v>
          </cell>
          <cell r="C338">
            <v>39.35</v>
          </cell>
          <cell r="D338">
            <v>48.64</v>
          </cell>
          <cell r="E338">
            <v>31.65</v>
          </cell>
          <cell r="I338">
            <v>37.552500000000002</v>
          </cell>
        </row>
        <row r="339">
          <cell r="A339">
            <v>41239</v>
          </cell>
          <cell r="B339">
            <v>30.51</v>
          </cell>
          <cell r="C339">
            <v>39.42</v>
          </cell>
          <cell r="D339">
            <v>48.79</v>
          </cell>
          <cell r="E339">
            <v>31.76</v>
          </cell>
          <cell r="I339">
            <v>37.619999999999997</v>
          </cell>
        </row>
        <row r="340">
          <cell r="A340">
            <v>41240</v>
          </cell>
          <cell r="B340">
            <v>30.54</v>
          </cell>
          <cell r="C340">
            <v>39.56</v>
          </cell>
          <cell r="D340">
            <v>48.86</v>
          </cell>
          <cell r="E340">
            <v>31.88</v>
          </cell>
          <cell r="I340">
            <v>37.71</v>
          </cell>
        </row>
        <row r="341">
          <cell r="A341">
            <v>41241</v>
          </cell>
          <cell r="B341">
            <v>30.55</v>
          </cell>
          <cell r="C341">
            <v>39.39</v>
          </cell>
          <cell r="D341">
            <v>48.8</v>
          </cell>
          <cell r="E341">
            <v>31.74</v>
          </cell>
          <cell r="I341">
            <v>37.619999999999997</v>
          </cell>
        </row>
        <row r="342">
          <cell r="A342">
            <v>41242</v>
          </cell>
          <cell r="B342">
            <v>30.59</v>
          </cell>
          <cell r="C342">
            <v>39.49</v>
          </cell>
          <cell r="D342">
            <v>48.87</v>
          </cell>
          <cell r="E342">
            <v>31.87</v>
          </cell>
          <cell r="I342">
            <v>37.704999999999998</v>
          </cell>
        </row>
        <row r="343">
          <cell r="A343">
            <v>41243</v>
          </cell>
          <cell r="B343">
            <v>30.56</v>
          </cell>
          <cell r="C343">
            <v>39.54</v>
          </cell>
          <cell r="D343">
            <v>48.91</v>
          </cell>
          <cell r="E343">
            <v>31.75</v>
          </cell>
          <cell r="I343">
            <v>37.69</v>
          </cell>
        </row>
        <row r="344">
          <cell r="A344">
            <v>41244</v>
          </cell>
          <cell r="B344">
            <v>30.54</v>
          </cell>
          <cell r="C344">
            <v>39.6</v>
          </cell>
          <cell r="D344">
            <v>48.9</v>
          </cell>
          <cell r="E344">
            <v>31.67</v>
          </cell>
          <cell r="I344">
            <v>37.677499999999995</v>
          </cell>
        </row>
        <row r="345">
          <cell r="A345">
            <v>41245</v>
          </cell>
          <cell r="B345">
            <v>30.54</v>
          </cell>
          <cell r="C345">
            <v>39.6</v>
          </cell>
          <cell r="D345">
            <v>48.9</v>
          </cell>
          <cell r="E345">
            <v>31.67</v>
          </cell>
          <cell r="I345">
            <v>37.677499999999995</v>
          </cell>
        </row>
        <row r="346">
          <cell r="A346">
            <v>41246</v>
          </cell>
          <cell r="B346">
            <v>30.56</v>
          </cell>
          <cell r="C346">
            <v>39.64</v>
          </cell>
          <cell r="D346">
            <v>48.87</v>
          </cell>
          <cell r="E346">
            <v>31.68</v>
          </cell>
          <cell r="I346">
            <v>37.6875</v>
          </cell>
        </row>
        <row r="347">
          <cell r="A347">
            <v>41247</v>
          </cell>
          <cell r="B347">
            <v>30.5</v>
          </cell>
          <cell r="C347">
            <v>39.68</v>
          </cell>
          <cell r="D347">
            <v>48.95</v>
          </cell>
          <cell r="E347">
            <v>31.66</v>
          </cell>
          <cell r="I347">
            <v>37.697500000000005</v>
          </cell>
        </row>
        <row r="348">
          <cell r="A348">
            <v>41248</v>
          </cell>
          <cell r="B348">
            <v>30.55</v>
          </cell>
          <cell r="C348">
            <v>39.76</v>
          </cell>
          <cell r="D348">
            <v>49.05</v>
          </cell>
          <cell r="E348">
            <v>31.77</v>
          </cell>
          <cell r="I348">
            <v>37.782499999999999</v>
          </cell>
        </row>
        <row r="349">
          <cell r="A349">
            <v>41249</v>
          </cell>
          <cell r="B349">
            <v>30.55</v>
          </cell>
          <cell r="C349">
            <v>39.76</v>
          </cell>
          <cell r="D349">
            <v>49.03</v>
          </cell>
          <cell r="E349">
            <v>31.85</v>
          </cell>
          <cell r="I349">
            <v>37.797499999999999</v>
          </cell>
        </row>
        <row r="350">
          <cell r="A350">
            <v>41250</v>
          </cell>
          <cell r="B350">
            <v>30.52</v>
          </cell>
          <cell r="C350">
            <v>39.46</v>
          </cell>
          <cell r="D350">
            <v>48.88</v>
          </cell>
          <cell r="E350">
            <v>31.85</v>
          </cell>
          <cell r="I350">
            <v>37.677500000000002</v>
          </cell>
        </row>
        <row r="351">
          <cell r="A351">
            <v>41251</v>
          </cell>
          <cell r="B351">
            <v>30.55</v>
          </cell>
          <cell r="C351">
            <v>39.333750000000002</v>
          </cell>
          <cell r="D351">
            <v>48.863750000000003</v>
          </cell>
          <cell r="E351">
            <v>31.892499999999998</v>
          </cell>
          <cell r="I351">
            <v>37.659999999999997</v>
          </cell>
        </row>
        <row r="352">
          <cell r="A352">
            <v>41252</v>
          </cell>
          <cell r="B352">
            <v>30.55</v>
          </cell>
          <cell r="C352">
            <v>39.333750000000002</v>
          </cell>
          <cell r="D352">
            <v>48.863750000000003</v>
          </cell>
          <cell r="E352">
            <v>31.892499999999998</v>
          </cell>
          <cell r="I352">
            <v>37.659999999999997</v>
          </cell>
        </row>
        <row r="353">
          <cell r="A353">
            <v>41253</v>
          </cell>
          <cell r="B353">
            <v>30.55</v>
          </cell>
          <cell r="C353">
            <v>39.333750000000002</v>
          </cell>
          <cell r="D353">
            <v>48.863750000000003</v>
          </cell>
          <cell r="E353">
            <v>31.892499999999998</v>
          </cell>
          <cell r="I353">
            <v>37.659999999999997</v>
          </cell>
        </row>
        <row r="354">
          <cell r="A354">
            <v>41254</v>
          </cell>
          <cell r="B354">
            <v>30.49</v>
          </cell>
          <cell r="C354">
            <v>39.35</v>
          </cell>
          <cell r="D354">
            <v>48.89</v>
          </cell>
          <cell r="E354">
            <v>31.8</v>
          </cell>
          <cell r="I354">
            <v>37.6325</v>
          </cell>
        </row>
        <row r="355">
          <cell r="A355">
            <v>41255</v>
          </cell>
          <cell r="B355">
            <v>30.48</v>
          </cell>
          <cell r="C355">
            <v>39.53</v>
          </cell>
          <cell r="D355">
            <v>49</v>
          </cell>
          <cell r="E355">
            <v>31.97</v>
          </cell>
          <cell r="I355">
            <v>37.745000000000005</v>
          </cell>
        </row>
        <row r="356">
          <cell r="A356">
            <v>41256</v>
          </cell>
          <cell r="B356">
            <v>30.49</v>
          </cell>
          <cell r="C356">
            <v>39.71</v>
          </cell>
          <cell r="D356">
            <v>49.07</v>
          </cell>
          <cell r="E356">
            <v>32.01</v>
          </cell>
          <cell r="I356">
            <v>37.82</v>
          </cell>
        </row>
        <row r="357">
          <cell r="A357">
            <v>41257</v>
          </cell>
          <cell r="B357">
            <v>30.5</v>
          </cell>
          <cell r="C357">
            <v>39.76</v>
          </cell>
          <cell r="D357">
            <v>49.01</v>
          </cell>
          <cell r="E357">
            <v>31.93</v>
          </cell>
          <cell r="I357">
            <v>37.799999999999997</v>
          </cell>
        </row>
        <row r="358">
          <cell r="A358">
            <v>41258</v>
          </cell>
          <cell r="B358">
            <v>30.51</v>
          </cell>
          <cell r="C358">
            <v>39.81</v>
          </cell>
          <cell r="D358">
            <v>49.14</v>
          </cell>
          <cell r="E358">
            <v>31.99</v>
          </cell>
          <cell r="I358">
            <v>37.862500000000004</v>
          </cell>
        </row>
        <row r="359">
          <cell r="A359">
            <v>41259</v>
          </cell>
          <cell r="B359">
            <v>30.51</v>
          </cell>
          <cell r="C359">
            <v>39.81</v>
          </cell>
          <cell r="D359">
            <v>49.14</v>
          </cell>
          <cell r="E359">
            <v>31.99</v>
          </cell>
          <cell r="I359">
            <v>37.862500000000004</v>
          </cell>
        </row>
        <row r="360">
          <cell r="A360">
            <v>41260</v>
          </cell>
          <cell r="B360">
            <v>30.45</v>
          </cell>
          <cell r="C360">
            <v>39.97</v>
          </cell>
          <cell r="D360">
            <v>49.12</v>
          </cell>
          <cell r="E360">
            <v>31.99</v>
          </cell>
          <cell r="I360">
            <v>37.8825</v>
          </cell>
        </row>
        <row r="361">
          <cell r="A361">
            <v>41261</v>
          </cell>
          <cell r="B361">
            <v>30.44</v>
          </cell>
          <cell r="C361">
            <v>39.97</v>
          </cell>
          <cell r="D361">
            <v>49.22</v>
          </cell>
          <cell r="E361">
            <v>31.99</v>
          </cell>
          <cell r="I361">
            <v>37.905000000000001</v>
          </cell>
        </row>
        <row r="362">
          <cell r="A362">
            <v>41262</v>
          </cell>
          <cell r="B362">
            <v>30.46</v>
          </cell>
          <cell r="C362">
            <v>40.159999999999997</v>
          </cell>
          <cell r="D362">
            <v>49.39</v>
          </cell>
          <cell r="E362">
            <v>31.89</v>
          </cell>
          <cell r="I362">
            <v>37.975000000000001</v>
          </cell>
        </row>
        <row r="363">
          <cell r="A363">
            <v>41263</v>
          </cell>
          <cell r="B363">
            <v>30.48</v>
          </cell>
          <cell r="C363">
            <v>40.17</v>
          </cell>
          <cell r="D363">
            <v>49.42</v>
          </cell>
          <cell r="E363">
            <v>31.79</v>
          </cell>
          <cell r="I363">
            <v>37.965000000000003</v>
          </cell>
        </row>
        <row r="364">
          <cell r="A364">
            <v>41264</v>
          </cell>
          <cell r="B364">
            <v>30.51</v>
          </cell>
          <cell r="C364">
            <v>40.18</v>
          </cell>
          <cell r="D364">
            <v>49.47</v>
          </cell>
          <cell r="E364">
            <v>31.76</v>
          </cell>
          <cell r="I364">
            <v>37.979999999999997</v>
          </cell>
        </row>
        <row r="365">
          <cell r="A365">
            <v>41265</v>
          </cell>
          <cell r="B365">
            <v>30.49</v>
          </cell>
          <cell r="C365">
            <v>40.19</v>
          </cell>
          <cell r="D365">
            <v>49.45</v>
          </cell>
          <cell r="E365">
            <v>31.67</v>
          </cell>
          <cell r="I365">
            <v>37.950000000000003</v>
          </cell>
        </row>
        <row r="366">
          <cell r="A366">
            <v>41266</v>
          </cell>
          <cell r="B366">
            <v>30.49</v>
          </cell>
          <cell r="C366">
            <v>40.19</v>
          </cell>
          <cell r="D366">
            <v>49.45</v>
          </cell>
          <cell r="E366">
            <v>31.67</v>
          </cell>
          <cell r="I366">
            <v>37.950000000000003</v>
          </cell>
        </row>
        <row r="367">
          <cell r="A367">
            <v>41267</v>
          </cell>
          <cell r="B367">
            <v>30.49</v>
          </cell>
          <cell r="C367">
            <v>40.049999999999997</v>
          </cell>
          <cell r="D367">
            <v>49.12</v>
          </cell>
          <cell r="E367">
            <v>31.56</v>
          </cell>
          <cell r="I367">
            <v>37.805</v>
          </cell>
        </row>
        <row r="368">
          <cell r="A368">
            <v>41268</v>
          </cell>
          <cell r="B368">
            <v>30.49</v>
          </cell>
          <cell r="C368">
            <v>40.06</v>
          </cell>
          <cell r="D368">
            <v>49.07</v>
          </cell>
          <cell r="E368">
            <v>31.47</v>
          </cell>
          <cell r="I368">
            <v>37.772500000000001</v>
          </cell>
        </row>
        <row r="369">
          <cell r="A369">
            <v>41269</v>
          </cell>
          <cell r="B369">
            <v>30.49</v>
          </cell>
          <cell r="C369">
            <v>40.08</v>
          </cell>
          <cell r="D369">
            <v>49.07</v>
          </cell>
          <cell r="E369">
            <v>31.48</v>
          </cell>
          <cell r="I369">
            <v>37.779999999999994</v>
          </cell>
        </row>
        <row r="370">
          <cell r="A370">
            <v>41270</v>
          </cell>
          <cell r="B370">
            <v>30.51</v>
          </cell>
          <cell r="C370">
            <v>40.25</v>
          </cell>
          <cell r="D370">
            <v>49.12</v>
          </cell>
          <cell r="E370">
            <v>31.5</v>
          </cell>
          <cell r="I370">
            <v>37.844999999999999</v>
          </cell>
        </row>
        <row r="371">
          <cell r="A371">
            <v>41271</v>
          </cell>
          <cell r="B371">
            <v>30.49</v>
          </cell>
          <cell r="C371">
            <v>40.25</v>
          </cell>
          <cell r="D371">
            <v>49.01</v>
          </cell>
          <cell r="E371">
            <v>31.48</v>
          </cell>
          <cell r="I371">
            <v>37.807499999999997</v>
          </cell>
        </row>
        <row r="372">
          <cell r="A372">
            <v>41272</v>
          </cell>
          <cell r="B372">
            <v>30.49</v>
          </cell>
          <cell r="C372">
            <v>40.25</v>
          </cell>
          <cell r="D372">
            <v>49.01</v>
          </cell>
          <cell r="E372">
            <v>31.48</v>
          </cell>
          <cell r="I372">
            <v>37.807499999999997</v>
          </cell>
        </row>
        <row r="373">
          <cell r="A373">
            <v>41273</v>
          </cell>
          <cell r="B373">
            <v>30.49</v>
          </cell>
          <cell r="C373">
            <v>40.25</v>
          </cell>
          <cell r="D373">
            <v>49.01</v>
          </cell>
          <cell r="E373">
            <v>31.48</v>
          </cell>
          <cell r="I373">
            <v>37.807499999999997</v>
          </cell>
        </row>
        <row r="374">
          <cell r="A374">
            <v>41274</v>
          </cell>
          <cell r="B374">
            <v>30.49</v>
          </cell>
          <cell r="C374">
            <v>40.25</v>
          </cell>
          <cell r="D374">
            <v>49.01</v>
          </cell>
          <cell r="E374">
            <v>31.48</v>
          </cell>
          <cell r="I374">
            <v>37.807499999999997</v>
          </cell>
        </row>
        <row r="375">
          <cell r="A375">
            <v>41275</v>
          </cell>
          <cell r="B375">
            <v>30.49</v>
          </cell>
          <cell r="C375">
            <v>40.25</v>
          </cell>
          <cell r="D375">
            <v>49.01</v>
          </cell>
          <cell r="E375">
            <v>31.48</v>
          </cell>
          <cell r="I375">
            <v>37.807499999999997</v>
          </cell>
        </row>
        <row r="376">
          <cell r="A376">
            <v>41276</v>
          </cell>
          <cell r="B376">
            <v>30.49</v>
          </cell>
          <cell r="C376">
            <v>40.25</v>
          </cell>
          <cell r="D376">
            <v>49.01</v>
          </cell>
          <cell r="E376">
            <v>31.48</v>
          </cell>
          <cell r="I376">
            <v>37.807499999999997</v>
          </cell>
        </row>
        <row r="377">
          <cell r="A377">
            <v>41277</v>
          </cell>
          <cell r="B377">
            <v>30.24</v>
          </cell>
          <cell r="C377">
            <v>39.74</v>
          </cell>
          <cell r="D377">
            <v>49.02</v>
          </cell>
          <cell r="E377">
            <v>31.61</v>
          </cell>
          <cell r="I377">
            <v>37.652500000000003</v>
          </cell>
        </row>
        <row r="378">
          <cell r="A378">
            <v>41278</v>
          </cell>
          <cell r="B378">
            <v>30.32</v>
          </cell>
          <cell r="C378">
            <v>39.380000000000003</v>
          </cell>
          <cell r="D378">
            <v>48.61</v>
          </cell>
          <cell r="E378">
            <v>31.48</v>
          </cell>
          <cell r="I378">
            <v>37.447499999999998</v>
          </cell>
        </row>
        <row r="379">
          <cell r="A379">
            <v>41279</v>
          </cell>
          <cell r="B379">
            <v>30.38</v>
          </cell>
          <cell r="C379">
            <v>39.409999999999997</v>
          </cell>
          <cell r="D379">
            <v>48.68</v>
          </cell>
          <cell r="E379">
            <v>31.54</v>
          </cell>
          <cell r="I379">
            <v>37.502499999999998</v>
          </cell>
        </row>
        <row r="380">
          <cell r="A380">
            <v>41280</v>
          </cell>
          <cell r="B380">
            <v>30.38</v>
          </cell>
          <cell r="C380">
            <v>39.409999999999997</v>
          </cell>
          <cell r="D380">
            <v>48.68</v>
          </cell>
          <cell r="E380">
            <v>31.54</v>
          </cell>
          <cell r="I380">
            <v>37.502499999999998</v>
          </cell>
        </row>
        <row r="381">
          <cell r="A381">
            <v>41281</v>
          </cell>
          <cell r="B381">
            <v>30.33</v>
          </cell>
          <cell r="C381">
            <v>39.49</v>
          </cell>
          <cell r="D381">
            <v>48.6</v>
          </cell>
          <cell r="E381">
            <v>31.65</v>
          </cell>
          <cell r="I381">
            <v>37.517499999999998</v>
          </cell>
        </row>
        <row r="382">
          <cell r="A382">
            <v>41282</v>
          </cell>
          <cell r="B382">
            <v>30.32</v>
          </cell>
          <cell r="C382">
            <v>39.700000000000003</v>
          </cell>
          <cell r="D382">
            <v>48.76</v>
          </cell>
          <cell r="E382">
            <v>31.66</v>
          </cell>
          <cell r="I382">
            <v>37.61</v>
          </cell>
        </row>
        <row r="383">
          <cell r="A383">
            <v>41283</v>
          </cell>
          <cell r="B383">
            <v>30.31</v>
          </cell>
          <cell r="C383">
            <v>39.53</v>
          </cell>
          <cell r="D383">
            <v>48.54</v>
          </cell>
          <cell r="E383">
            <v>31.68</v>
          </cell>
          <cell r="I383">
            <v>37.515000000000001</v>
          </cell>
        </row>
        <row r="384">
          <cell r="A384">
            <v>41284</v>
          </cell>
          <cell r="B384">
            <v>30.27</v>
          </cell>
          <cell r="C384">
            <v>39.39</v>
          </cell>
          <cell r="D384">
            <v>48.36</v>
          </cell>
          <cell r="E384">
            <v>31.64</v>
          </cell>
          <cell r="I384">
            <v>37.414999999999999</v>
          </cell>
        </row>
        <row r="385">
          <cell r="A385">
            <v>41285</v>
          </cell>
          <cell r="B385">
            <v>30.12</v>
          </cell>
          <cell r="C385">
            <v>39.81</v>
          </cell>
          <cell r="D385">
            <v>48.54</v>
          </cell>
          <cell r="E385">
            <v>31.69</v>
          </cell>
          <cell r="I385">
            <v>37.54</v>
          </cell>
        </row>
        <row r="386">
          <cell r="A386">
            <v>41286</v>
          </cell>
          <cell r="B386">
            <v>30.15</v>
          </cell>
          <cell r="C386">
            <v>39.9</v>
          </cell>
          <cell r="D386">
            <v>48.61</v>
          </cell>
          <cell r="E386">
            <v>31.73</v>
          </cell>
          <cell r="I386">
            <v>37.597499999999997</v>
          </cell>
        </row>
        <row r="387">
          <cell r="A387">
            <v>41287</v>
          </cell>
          <cell r="B387">
            <v>30.15</v>
          </cell>
          <cell r="C387">
            <v>39.9</v>
          </cell>
          <cell r="D387">
            <v>48.61</v>
          </cell>
          <cell r="E387">
            <v>31.73</v>
          </cell>
          <cell r="I387">
            <v>37.597499999999997</v>
          </cell>
        </row>
        <row r="388">
          <cell r="A388">
            <v>41288</v>
          </cell>
          <cell r="B388">
            <v>30.16</v>
          </cell>
          <cell r="C388">
            <v>40.229999999999997</v>
          </cell>
          <cell r="D388">
            <v>48.59</v>
          </cell>
          <cell r="E388">
            <v>31.63</v>
          </cell>
          <cell r="I388">
            <v>37.652500000000003</v>
          </cell>
        </row>
        <row r="389">
          <cell r="A389">
            <v>41289</v>
          </cell>
          <cell r="B389">
            <v>29.98</v>
          </cell>
          <cell r="C389">
            <v>40.01</v>
          </cell>
          <cell r="D389">
            <v>48.14</v>
          </cell>
          <cell r="E389">
            <v>31.49</v>
          </cell>
          <cell r="I389">
            <v>37.405000000000001</v>
          </cell>
        </row>
        <row r="390">
          <cell r="A390">
            <v>41290</v>
          </cell>
          <cell r="B390">
            <v>29.85</v>
          </cell>
          <cell r="C390">
            <v>39.56</v>
          </cell>
          <cell r="D390">
            <v>47.86</v>
          </cell>
          <cell r="E390">
            <v>31.38</v>
          </cell>
          <cell r="I390">
            <v>37.162500000000001</v>
          </cell>
        </row>
        <row r="391">
          <cell r="A391">
            <v>41291</v>
          </cell>
          <cell r="B391">
            <v>29.68</v>
          </cell>
          <cell r="C391">
            <v>39.380000000000003</v>
          </cell>
          <cell r="D391">
            <v>47.41</v>
          </cell>
          <cell r="E391">
            <v>31.13</v>
          </cell>
          <cell r="I391">
            <v>36.9</v>
          </cell>
        </row>
        <row r="392">
          <cell r="A392">
            <v>41292</v>
          </cell>
          <cell r="B392">
            <v>29.67</v>
          </cell>
          <cell r="C392">
            <v>39.56</v>
          </cell>
          <cell r="D392">
            <v>47.3</v>
          </cell>
          <cell r="E392">
            <v>31.11</v>
          </cell>
          <cell r="I392">
            <v>36.909999999999997</v>
          </cell>
        </row>
        <row r="393">
          <cell r="A393">
            <v>41293</v>
          </cell>
          <cell r="B393">
            <v>29.62</v>
          </cell>
          <cell r="C393">
            <v>39.44</v>
          </cell>
          <cell r="D393">
            <v>47.12</v>
          </cell>
          <cell r="E393">
            <v>30.94</v>
          </cell>
          <cell r="I393">
            <v>36.78</v>
          </cell>
        </row>
        <row r="394">
          <cell r="A394">
            <v>41294</v>
          </cell>
          <cell r="B394">
            <v>29.62</v>
          </cell>
          <cell r="C394">
            <v>39.44</v>
          </cell>
          <cell r="D394">
            <v>47.12</v>
          </cell>
          <cell r="E394">
            <v>30.94</v>
          </cell>
          <cell r="I394">
            <v>36.78</v>
          </cell>
        </row>
        <row r="395">
          <cell r="A395">
            <v>41295</v>
          </cell>
          <cell r="B395">
            <v>29.59</v>
          </cell>
          <cell r="C395">
            <v>39.31</v>
          </cell>
          <cell r="D395">
            <v>46.86</v>
          </cell>
          <cell r="E395">
            <v>30.98</v>
          </cell>
          <cell r="I395">
            <v>36.685000000000002</v>
          </cell>
        </row>
        <row r="396">
          <cell r="A396">
            <v>41296</v>
          </cell>
          <cell r="B396">
            <v>29.64</v>
          </cell>
          <cell r="C396">
            <v>39.36</v>
          </cell>
          <cell r="D396">
            <v>46.86</v>
          </cell>
          <cell r="E396">
            <v>31.09</v>
          </cell>
          <cell r="I396">
            <v>36.737499999999997</v>
          </cell>
        </row>
        <row r="397">
          <cell r="A397">
            <v>41297</v>
          </cell>
          <cell r="B397">
            <v>29.6</v>
          </cell>
          <cell r="C397">
            <v>39.340000000000003</v>
          </cell>
          <cell r="D397">
            <v>46.8</v>
          </cell>
          <cell r="E397">
            <v>31.13</v>
          </cell>
          <cell r="I397">
            <v>36.717500000000001</v>
          </cell>
        </row>
        <row r="398">
          <cell r="A398">
            <v>41298</v>
          </cell>
          <cell r="B398">
            <v>29.71</v>
          </cell>
          <cell r="C398">
            <v>39.4</v>
          </cell>
          <cell r="D398">
            <v>46.91</v>
          </cell>
          <cell r="E398">
            <v>31.13</v>
          </cell>
          <cell r="I398">
            <v>36.787500000000001</v>
          </cell>
        </row>
        <row r="399">
          <cell r="A399">
            <v>41299</v>
          </cell>
          <cell r="B399">
            <v>29.71</v>
          </cell>
          <cell r="C399">
            <v>39.61</v>
          </cell>
          <cell r="D399">
            <v>46.79</v>
          </cell>
          <cell r="E399">
            <v>30.93</v>
          </cell>
          <cell r="I399">
            <v>36.76</v>
          </cell>
        </row>
        <row r="400">
          <cell r="A400">
            <v>41300</v>
          </cell>
          <cell r="B400">
            <v>29.78</v>
          </cell>
          <cell r="C400">
            <v>39.93</v>
          </cell>
          <cell r="D400">
            <v>46.86</v>
          </cell>
          <cell r="E400">
            <v>30.99</v>
          </cell>
          <cell r="I400">
            <v>36.89</v>
          </cell>
        </row>
        <row r="401">
          <cell r="A401">
            <v>41301</v>
          </cell>
          <cell r="B401">
            <v>29.78</v>
          </cell>
          <cell r="C401">
            <v>39.93</v>
          </cell>
          <cell r="D401">
            <v>46.86</v>
          </cell>
          <cell r="E401">
            <v>30.99</v>
          </cell>
          <cell r="I401">
            <v>36.89</v>
          </cell>
        </row>
        <row r="402">
          <cell r="A402">
            <v>41302</v>
          </cell>
          <cell r="B402">
            <v>29.81</v>
          </cell>
          <cell r="C402">
            <v>40</v>
          </cell>
          <cell r="D402">
            <v>46.92</v>
          </cell>
          <cell r="E402">
            <v>30.95</v>
          </cell>
          <cell r="I402">
            <v>36.92</v>
          </cell>
        </row>
        <row r="403">
          <cell r="A403">
            <v>41303</v>
          </cell>
          <cell r="B403">
            <v>29.7</v>
          </cell>
          <cell r="C403">
            <v>39.85</v>
          </cell>
          <cell r="D403">
            <v>46.54</v>
          </cell>
          <cell r="E403">
            <v>30.88</v>
          </cell>
          <cell r="I403">
            <v>36.7425</v>
          </cell>
        </row>
        <row r="404">
          <cell r="A404">
            <v>41304</v>
          </cell>
          <cell r="B404">
            <v>29.65</v>
          </cell>
          <cell r="C404">
            <v>39.880000000000003</v>
          </cell>
          <cell r="D404">
            <v>46.62</v>
          </cell>
          <cell r="E404">
            <v>30.9</v>
          </cell>
          <cell r="I404">
            <v>36.762500000000003</v>
          </cell>
        </row>
        <row r="405">
          <cell r="A405">
            <v>41305</v>
          </cell>
          <cell r="B405">
            <v>29.59</v>
          </cell>
          <cell r="C405">
            <v>40.04</v>
          </cell>
          <cell r="D405">
            <v>46.66</v>
          </cell>
          <cell r="E405">
            <v>30.73</v>
          </cell>
          <cell r="I405">
            <v>36.754999999999995</v>
          </cell>
        </row>
        <row r="406">
          <cell r="A406">
            <v>41306</v>
          </cell>
          <cell r="B406">
            <v>29.7</v>
          </cell>
          <cell r="C406">
            <v>40.31</v>
          </cell>
          <cell r="D406">
            <v>47.03</v>
          </cell>
          <cell r="E406">
            <v>30.8</v>
          </cell>
          <cell r="I406">
            <v>36.96</v>
          </cell>
        </row>
        <row r="407">
          <cell r="A407">
            <v>41307</v>
          </cell>
          <cell r="B407">
            <v>29.69</v>
          </cell>
          <cell r="C407">
            <v>40.35</v>
          </cell>
          <cell r="D407">
            <v>46.98</v>
          </cell>
          <cell r="E407">
            <v>30.64</v>
          </cell>
          <cell r="I407">
            <v>36.915000000000006</v>
          </cell>
        </row>
        <row r="408">
          <cell r="A408">
            <v>41308</v>
          </cell>
          <cell r="B408">
            <v>29.69</v>
          </cell>
          <cell r="C408">
            <v>40.35</v>
          </cell>
          <cell r="D408">
            <v>46.98</v>
          </cell>
          <cell r="E408">
            <v>30.64</v>
          </cell>
          <cell r="I408">
            <v>36.915000000000006</v>
          </cell>
        </row>
        <row r="409">
          <cell r="A409">
            <v>41309</v>
          </cell>
          <cell r="B409">
            <v>29.6</v>
          </cell>
          <cell r="C409">
            <v>40.25</v>
          </cell>
          <cell r="D409">
            <v>46.38</v>
          </cell>
          <cell r="E409">
            <v>30.76</v>
          </cell>
          <cell r="I409">
            <v>36.747499999999995</v>
          </cell>
        </row>
        <row r="410">
          <cell r="A410">
            <v>41310</v>
          </cell>
          <cell r="B410">
            <v>29.6</v>
          </cell>
          <cell r="C410">
            <v>39.86</v>
          </cell>
          <cell r="D410">
            <v>46.55</v>
          </cell>
          <cell r="E410">
            <v>30.8</v>
          </cell>
          <cell r="I410">
            <v>36.702500000000001</v>
          </cell>
        </row>
        <row r="411">
          <cell r="A411">
            <v>41311</v>
          </cell>
          <cell r="B411">
            <v>29.61</v>
          </cell>
          <cell r="C411">
            <v>40.11</v>
          </cell>
          <cell r="D411">
            <v>46.25</v>
          </cell>
          <cell r="E411">
            <v>30.52</v>
          </cell>
          <cell r="I411">
            <v>36.622500000000002</v>
          </cell>
        </row>
        <row r="412">
          <cell r="A412">
            <v>41312</v>
          </cell>
          <cell r="B412">
            <v>29.65</v>
          </cell>
          <cell r="C412">
            <v>39.36</v>
          </cell>
          <cell r="D412">
            <v>46.31</v>
          </cell>
          <cell r="E412">
            <v>30.46</v>
          </cell>
          <cell r="I412">
            <v>36.445</v>
          </cell>
        </row>
        <row r="413">
          <cell r="A413">
            <v>41313</v>
          </cell>
          <cell r="B413">
            <v>29.67</v>
          </cell>
          <cell r="C413">
            <v>39.619999999999997</v>
          </cell>
          <cell r="D413">
            <v>46.51</v>
          </cell>
          <cell r="E413">
            <v>30.33</v>
          </cell>
          <cell r="I413">
            <v>36.532499999999999</v>
          </cell>
        </row>
        <row r="414">
          <cell r="A414">
            <v>41314</v>
          </cell>
          <cell r="B414">
            <v>29.66</v>
          </cell>
          <cell r="C414">
            <v>39.700000000000003</v>
          </cell>
          <cell r="D414">
            <v>46.58</v>
          </cell>
          <cell r="E414">
            <v>30.49</v>
          </cell>
          <cell r="I414">
            <v>36.607500000000002</v>
          </cell>
        </row>
        <row r="415">
          <cell r="A415">
            <v>41315</v>
          </cell>
          <cell r="B415">
            <v>29.66</v>
          </cell>
          <cell r="C415">
            <v>39.700000000000003</v>
          </cell>
          <cell r="D415">
            <v>46.58</v>
          </cell>
          <cell r="E415">
            <v>30.49</v>
          </cell>
          <cell r="I415">
            <v>36.607500000000002</v>
          </cell>
        </row>
        <row r="416">
          <cell r="A416">
            <v>41316</v>
          </cell>
          <cell r="B416">
            <v>29.65</v>
          </cell>
          <cell r="C416">
            <v>39.54</v>
          </cell>
          <cell r="D416">
            <v>46.76</v>
          </cell>
          <cell r="E416">
            <v>30.59</v>
          </cell>
          <cell r="I416">
            <v>36.634999999999998</v>
          </cell>
        </row>
        <row r="417">
          <cell r="A417">
            <v>41317</v>
          </cell>
          <cell r="B417">
            <v>29.75</v>
          </cell>
          <cell r="C417">
            <v>39.770000000000003</v>
          </cell>
          <cell r="D417">
            <v>46.48</v>
          </cell>
          <cell r="E417">
            <v>30.43</v>
          </cell>
          <cell r="I417">
            <v>36.607500000000002</v>
          </cell>
        </row>
        <row r="418">
          <cell r="A418">
            <v>41318</v>
          </cell>
          <cell r="B418">
            <v>29.65</v>
          </cell>
          <cell r="C418">
            <v>39.78</v>
          </cell>
          <cell r="D418">
            <v>46.37</v>
          </cell>
          <cell r="E418">
            <v>30.55</v>
          </cell>
          <cell r="I418">
            <v>36.587500000000006</v>
          </cell>
        </row>
        <row r="419">
          <cell r="A419">
            <v>41319</v>
          </cell>
          <cell r="B419">
            <v>29.64</v>
          </cell>
          <cell r="C419">
            <v>39.75</v>
          </cell>
          <cell r="D419">
            <v>45.93</v>
          </cell>
          <cell r="E419">
            <v>30.58</v>
          </cell>
          <cell r="I419">
            <v>36.474999999999994</v>
          </cell>
        </row>
        <row r="420">
          <cell r="A420">
            <v>41320</v>
          </cell>
          <cell r="B420">
            <v>29.69</v>
          </cell>
          <cell r="C420">
            <v>39.520000000000003</v>
          </cell>
          <cell r="D420">
            <v>45.93</v>
          </cell>
          <cell r="E420">
            <v>30.63</v>
          </cell>
          <cell r="I420">
            <v>36.442500000000003</v>
          </cell>
        </row>
        <row r="421">
          <cell r="A421">
            <v>41321</v>
          </cell>
          <cell r="B421">
            <v>29.73</v>
          </cell>
          <cell r="C421">
            <v>39.51</v>
          </cell>
          <cell r="D421">
            <v>46.08</v>
          </cell>
          <cell r="E421">
            <v>30.65</v>
          </cell>
          <cell r="I421">
            <v>36.4925</v>
          </cell>
        </row>
        <row r="422">
          <cell r="A422">
            <v>41322</v>
          </cell>
          <cell r="B422">
            <v>29.73</v>
          </cell>
          <cell r="C422">
            <v>39.51</v>
          </cell>
          <cell r="D422">
            <v>46.08</v>
          </cell>
          <cell r="E422">
            <v>30.65</v>
          </cell>
          <cell r="I422">
            <v>36.4925</v>
          </cell>
        </row>
        <row r="423">
          <cell r="A423">
            <v>41323</v>
          </cell>
          <cell r="B423">
            <v>29.76</v>
          </cell>
          <cell r="C423">
            <v>39.590000000000003</v>
          </cell>
          <cell r="D423">
            <v>46.01</v>
          </cell>
          <cell r="E423">
            <v>30.5</v>
          </cell>
          <cell r="I423">
            <v>36.465000000000003</v>
          </cell>
        </row>
        <row r="424">
          <cell r="A424">
            <v>41324</v>
          </cell>
          <cell r="B424">
            <v>29.75</v>
          </cell>
          <cell r="C424">
            <v>39.590000000000003</v>
          </cell>
          <cell r="D424">
            <v>45.9</v>
          </cell>
          <cell r="E424">
            <v>30.6</v>
          </cell>
          <cell r="I424">
            <v>36.46</v>
          </cell>
        </row>
        <row r="425">
          <cell r="A425">
            <v>41325</v>
          </cell>
          <cell r="B425">
            <v>29.7</v>
          </cell>
          <cell r="C425">
            <v>39.770000000000003</v>
          </cell>
          <cell r="D425">
            <v>45.75</v>
          </cell>
          <cell r="E425">
            <v>30.63</v>
          </cell>
          <cell r="I425">
            <v>36.462499999999999</v>
          </cell>
        </row>
        <row r="426">
          <cell r="A426">
            <v>41326</v>
          </cell>
          <cell r="B426">
            <v>29.73</v>
          </cell>
          <cell r="C426">
            <v>39.409999999999997</v>
          </cell>
          <cell r="D426">
            <v>45.2</v>
          </cell>
          <cell r="E426">
            <v>30.38</v>
          </cell>
          <cell r="I426">
            <v>36.18</v>
          </cell>
        </row>
        <row r="427">
          <cell r="A427">
            <v>41327</v>
          </cell>
          <cell r="B427">
            <v>29.7</v>
          </cell>
          <cell r="C427">
            <v>39.06</v>
          </cell>
          <cell r="D427">
            <v>45.19</v>
          </cell>
          <cell r="E427">
            <v>30.42</v>
          </cell>
          <cell r="I427">
            <v>36.092500000000001</v>
          </cell>
        </row>
        <row r="428">
          <cell r="A428">
            <v>41328</v>
          </cell>
          <cell r="B428">
            <v>29.73</v>
          </cell>
          <cell r="C428">
            <v>39.19</v>
          </cell>
          <cell r="D428">
            <v>45.31</v>
          </cell>
          <cell r="E428">
            <v>30.48</v>
          </cell>
          <cell r="I428">
            <v>36.177500000000002</v>
          </cell>
        </row>
        <row r="429">
          <cell r="A429">
            <v>41329</v>
          </cell>
          <cell r="B429">
            <v>29.73</v>
          </cell>
          <cell r="C429">
            <v>39.19</v>
          </cell>
          <cell r="D429">
            <v>45.31</v>
          </cell>
          <cell r="E429">
            <v>30.48</v>
          </cell>
          <cell r="I429">
            <v>36.177500000000002</v>
          </cell>
        </row>
        <row r="430">
          <cell r="A430">
            <v>41330</v>
          </cell>
          <cell r="B430">
            <v>29.7</v>
          </cell>
          <cell r="C430">
            <v>39.06</v>
          </cell>
          <cell r="D430">
            <v>45.19</v>
          </cell>
          <cell r="E430">
            <v>30.42</v>
          </cell>
          <cell r="I430">
            <v>36.092500000000001</v>
          </cell>
        </row>
        <row r="431">
          <cell r="A431">
            <v>41331</v>
          </cell>
          <cell r="B431">
            <v>29.7</v>
          </cell>
          <cell r="C431">
            <v>38.729999999999997</v>
          </cell>
          <cell r="D431">
            <v>44.94</v>
          </cell>
          <cell r="E431">
            <v>30.42</v>
          </cell>
          <cell r="I431">
            <v>35.947499999999998</v>
          </cell>
        </row>
        <row r="432">
          <cell r="A432">
            <v>41332</v>
          </cell>
          <cell r="B432">
            <v>29.67</v>
          </cell>
          <cell r="C432">
            <v>38.64</v>
          </cell>
          <cell r="D432">
            <v>44.78</v>
          </cell>
          <cell r="E432">
            <v>30.18</v>
          </cell>
          <cell r="I432">
            <v>35.817500000000003</v>
          </cell>
        </row>
        <row r="433">
          <cell r="A433">
            <v>41333</v>
          </cell>
          <cell r="B433">
            <v>29.68</v>
          </cell>
          <cell r="C433">
            <v>38.92</v>
          </cell>
          <cell r="D433">
            <v>44.9</v>
          </cell>
          <cell r="E433">
            <v>30.31</v>
          </cell>
          <cell r="I433">
            <v>35.952500000000001</v>
          </cell>
        </row>
        <row r="434">
          <cell r="A434">
            <v>41334</v>
          </cell>
          <cell r="B434">
            <v>29.62</v>
          </cell>
          <cell r="C434">
            <v>38.6</v>
          </cell>
          <cell r="D434">
            <v>44.82</v>
          </cell>
          <cell r="E434">
            <v>30.13</v>
          </cell>
          <cell r="I434">
            <v>35.792499999999997</v>
          </cell>
        </row>
        <row r="435">
          <cell r="A435">
            <v>41335</v>
          </cell>
          <cell r="B435">
            <v>29.66</v>
          </cell>
          <cell r="C435">
            <v>38.57</v>
          </cell>
          <cell r="D435">
            <v>44.52</v>
          </cell>
          <cell r="E435">
            <v>30.11</v>
          </cell>
          <cell r="I435">
            <v>35.715000000000003</v>
          </cell>
        </row>
        <row r="436">
          <cell r="A436">
            <v>41336</v>
          </cell>
          <cell r="B436">
            <v>29.66</v>
          </cell>
          <cell r="C436">
            <v>38.57</v>
          </cell>
          <cell r="D436">
            <v>44.52</v>
          </cell>
          <cell r="E436">
            <v>30.11</v>
          </cell>
          <cell r="I436">
            <v>35.715000000000003</v>
          </cell>
        </row>
        <row r="437">
          <cell r="A437">
            <v>41337</v>
          </cell>
          <cell r="B437">
            <v>29.66</v>
          </cell>
          <cell r="C437">
            <v>38.520000000000003</v>
          </cell>
          <cell r="D437">
            <v>44.5</v>
          </cell>
          <cell r="E437">
            <v>30.1</v>
          </cell>
          <cell r="I437">
            <v>35.695</v>
          </cell>
        </row>
        <row r="438">
          <cell r="A438">
            <v>41338</v>
          </cell>
          <cell r="B438">
            <v>29.67</v>
          </cell>
          <cell r="C438">
            <v>38.56</v>
          </cell>
          <cell r="D438">
            <v>44.78</v>
          </cell>
          <cell r="E438">
            <v>30.2</v>
          </cell>
          <cell r="I438">
            <v>35.802500000000002</v>
          </cell>
        </row>
        <row r="439">
          <cell r="A439">
            <v>41339</v>
          </cell>
          <cell r="B439">
            <v>29.62</v>
          </cell>
          <cell r="C439">
            <v>38.590000000000003</v>
          </cell>
          <cell r="D439">
            <v>44.78</v>
          </cell>
          <cell r="E439">
            <v>30.34</v>
          </cell>
          <cell r="I439">
            <v>35.832500000000003</v>
          </cell>
        </row>
        <row r="440">
          <cell r="A440">
            <v>41340</v>
          </cell>
          <cell r="B440">
            <v>29.66</v>
          </cell>
          <cell r="C440">
            <v>38.4</v>
          </cell>
          <cell r="D440">
            <v>44.36</v>
          </cell>
          <cell r="E440">
            <v>30.19</v>
          </cell>
          <cell r="I440">
            <v>35.652500000000003</v>
          </cell>
        </row>
        <row r="441">
          <cell r="A441">
            <v>41341</v>
          </cell>
          <cell r="B441">
            <v>29.6</v>
          </cell>
          <cell r="C441">
            <v>38.659999999999997</v>
          </cell>
          <cell r="D441">
            <v>44.35</v>
          </cell>
          <cell r="E441">
            <v>30.26</v>
          </cell>
          <cell r="I441">
            <v>35.717499999999994</v>
          </cell>
        </row>
        <row r="442">
          <cell r="A442">
            <v>41342</v>
          </cell>
          <cell r="B442">
            <v>29.62</v>
          </cell>
          <cell r="C442">
            <v>38.68</v>
          </cell>
          <cell r="D442">
            <v>44.33</v>
          </cell>
          <cell r="E442">
            <v>30.2</v>
          </cell>
          <cell r="I442">
            <v>35.707499999999996</v>
          </cell>
        </row>
        <row r="443">
          <cell r="A443">
            <v>41343</v>
          </cell>
          <cell r="B443">
            <v>29.62</v>
          </cell>
          <cell r="C443">
            <v>38.68</v>
          </cell>
          <cell r="D443">
            <v>44.33</v>
          </cell>
          <cell r="E443">
            <v>30.2</v>
          </cell>
          <cell r="I443">
            <v>35.707499999999996</v>
          </cell>
        </row>
        <row r="444">
          <cell r="A444">
            <v>41344</v>
          </cell>
          <cell r="B444">
            <v>29.64</v>
          </cell>
          <cell r="C444">
            <v>38.4</v>
          </cell>
          <cell r="D444">
            <v>44.1</v>
          </cell>
          <cell r="E444">
            <v>30.18</v>
          </cell>
          <cell r="I444">
            <v>35.58</v>
          </cell>
        </row>
        <row r="445">
          <cell r="A445">
            <v>41345</v>
          </cell>
          <cell r="B445">
            <v>29.45</v>
          </cell>
          <cell r="C445">
            <v>38.29</v>
          </cell>
          <cell r="D445">
            <v>43.8</v>
          </cell>
          <cell r="E445">
            <v>30.18</v>
          </cell>
          <cell r="I445">
            <v>35.43</v>
          </cell>
        </row>
        <row r="446">
          <cell r="A446">
            <v>41346</v>
          </cell>
          <cell r="B446">
            <v>29.47</v>
          </cell>
          <cell r="C446">
            <v>38.29</v>
          </cell>
          <cell r="D446">
            <v>43.81</v>
          </cell>
          <cell r="E446">
            <v>30.3</v>
          </cell>
          <cell r="I446">
            <v>35.467500000000001</v>
          </cell>
        </row>
        <row r="447">
          <cell r="A447">
            <v>41347</v>
          </cell>
          <cell r="B447">
            <v>29.48</v>
          </cell>
          <cell r="C447">
            <v>38.14</v>
          </cell>
          <cell r="D447">
            <v>43.95</v>
          </cell>
          <cell r="E447">
            <v>30.46</v>
          </cell>
          <cell r="I447">
            <v>35.5075</v>
          </cell>
        </row>
        <row r="448">
          <cell r="A448">
            <v>41348</v>
          </cell>
          <cell r="B448">
            <v>29.45</v>
          </cell>
          <cell r="C448">
            <v>38.22</v>
          </cell>
          <cell r="D448">
            <v>44.33</v>
          </cell>
          <cell r="E448">
            <v>30.41</v>
          </cell>
          <cell r="I448">
            <v>35.602499999999999</v>
          </cell>
        </row>
        <row r="449">
          <cell r="A449">
            <v>41349</v>
          </cell>
          <cell r="B449">
            <v>29.4</v>
          </cell>
          <cell r="C449">
            <v>38.24</v>
          </cell>
          <cell r="D449">
            <v>44.41</v>
          </cell>
          <cell r="E449">
            <v>30.34</v>
          </cell>
          <cell r="I449">
            <v>35.597499999999997</v>
          </cell>
        </row>
        <row r="450">
          <cell r="A450">
            <v>41350</v>
          </cell>
          <cell r="B450">
            <v>29.4</v>
          </cell>
          <cell r="C450">
            <v>38.24</v>
          </cell>
          <cell r="D450">
            <v>44.41</v>
          </cell>
          <cell r="E450">
            <v>30.34</v>
          </cell>
          <cell r="I450">
            <v>35.597499999999997</v>
          </cell>
        </row>
        <row r="451">
          <cell r="A451">
            <v>41351</v>
          </cell>
          <cell r="B451">
            <v>29.44</v>
          </cell>
          <cell r="C451">
            <v>37.909999999999997</v>
          </cell>
          <cell r="D451">
            <v>44.33</v>
          </cell>
          <cell r="E451">
            <v>30.36</v>
          </cell>
          <cell r="I451">
            <v>35.51</v>
          </cell>
        </row>
        <row r="452">
          <cell r="A452">
            <v>41352</v>
          </cell>
          <cell r="B452">
            <v>29.19</v>
          </cell>
          <cell r="C452">
            <v>37.72</v>
          </cell>
          <cell r="D452">
            <v>44</v>
          </cell>
          <cell r="E452">
            <v>30.2</v>
          </cell>
          <cell r="I452">
            <v>35.277499999999996</v>
          </cell>
        </row>
        <row r="453">
          <cell r="A453">
            <v>41353</v>
          </cell>
          <cell r="B453">
            <v>29.03</v>
          </cell>
          <cell r="C453">
            <v>37.270000000000003</v>
          </cell>
          <cell r="D453">
            <v>43.75</v>
          </cell>
          <cell r="E453">
            <v>29.98</v>
          </cell>
          <cell r="I453">
            <v>35.0075</v>
          </cell>
        </row>
        <row r="454">
          <cell r="A454">
            <v>41354</v>
          </cell>
          <cell r="B454">
            <v>29.03</v>
          </cell>
          <cell r="C454">
            <v>37.479999999999997</v>
          </cell>
          <cell r="D454">
            <v>43.78</v>
          </cell>
          <cell r="E454">
            <v>30.02</v>
          </cell>
          <cell r="I454">
            <v>35.077500000000001</v>
          </cell>
        </row>
        <row r="455">
          <cell r="A455">
            <v>41355</v>
          </cell>
          <cell r="B455">
            <v>29.04</v>
          </cell>
          <cell r="C455">
            <v>37.39</v>
          </cell>
          <cell r="D455">
            <v>44</v>
          </cell>
          <cell r="E455">
            <v>30.18</v>
          </cell>
          <cell r="I455">
            <v>35.152500000000003</v>
          </cell>
        </row>
        <row r="456">
          <cell r="A456">
            <v>41356</v>
          </cell>
          <cell r="B456">
            <v>29.16</v>
          </cell>
          <cell r="C456">
            <v>37.659999999999997</v>
          </cell>
          <cell r="D456">
            <v>44.23</v>
          </cell>
          <cell r="E456">
            <v>30.27</v>
          </cell>
          <cell r="I456">
            <v>35.33</v>
          </cell>
        </row>
        <row r="457">
          <cell r="A457">
            <v>41357</v>
          </cell>
          <cell r="B457">
            <v>29.16</v>
          </cell>
          <cell r="C457">
            <v>37.659999999999997</v>
          </cell>
          <cell r="D457">
            <v>44.23</v>
          </cell>
          <cell r="E457">
            <v>30.27</v>
          </cell>
          <cell r="I457">
            <v>35.33</v>
          </cell>
        </row>
        <row r="458">
          <cell r="A458">
            <v>41358</v>
          </cell>
          <cell r="B458">
            <v>29.09</v>
          </cell>
          <cell r="C458">
            <v>37.78</v>
          </cell>
          <cell r="D458">
            <v>44.24</v>
          </cell>
          <cell r="E458">
            <v>30.26</v>
          </cell>
          <cell r="I458">
            <v>35.342500000000001</v>
          </cell>
        </row>
        <row r="459">
          <cell r="A459">
            <v>41359</v>
          </cell>
          <cell r="B459">
            <v>29.18</v>
          </cell>
          <cell r="C459">
            <v>37.43</v>
          </cell>
          <cell r="D459">
            <v>44.17</v>
          </cell>
          <cell r="E459">
            <v>30.41</v>
          </cell>
          <cell r="I459">
            <v>35.297499999999999</v>
          </cell>
        </row>
        <row r="460">
          <cell r="A460">
            <v>41360</v>
          </cell>
          <cell r="B460">
            <v>29.21</v>
          </cell>
          <cell r="C460">
            <v>37.47</v>
          </cell>
          <cell r="D460">
            <v>44.19</v>
          </cell>
          <cell r="E460">
            <v>30.47</v>
          </cell>
          <cell r="I460">
            <v>35.335000000000001</v>
          </cell>
        </row>
        <row r="461">
          <cell r="A461">
            <v>41361</v>
          </cell>
          <cell r="B461">
            <v>29.1</v>
          </cell>
          <cell r="C461">
            <v>37.090000000000003</v>
          </cell>
          <cell r="D461">
            <v>43.98</v>
          </cell>
          <cell r="E461">
            <v>30.3</v>
          </cell>
          <cell r="I461">
            <v>35.1175</v>
          </cell>
        </row>
        <row r="462">
          <cell r="A462">
            <v>41362</v>
          </cell>
          <cell r="B462">
            <v>29.2</v>
          </cell>
          <cell r="C462">
            <v>37.340000000000003</v>
          </cell>
          <cell r="D462">
            <v>44.32</v>
          </cell>
          <cell r="E462">
            <v>30.29</v>
          </cell>
          <cell r="I462">
            <v>35.287500000000001</v>
          </cell>
        </row>
        <row r="463">
          <cell r="A463">
            <v>41363</v>
          </cell>
          <cell r="B463">
            <v>29.2</v>
          </cell>
          <cell r="C463">
            <v>37.340000000000003</v>
          </cell>
          <cell r="D463">
            <v>44.32</v>
          </cell>
          <cell r="E463">
            <v>30.29</v>
          </cell>
          <cell r="I463">
            <v>35.287500000000001</v>
          </cell>
        </row>
        <row r="464">
          <cell r="A464">
            <v>41364</v>
          </cell>
          <cell r="B464">
            <v>29.2</v>
          </cell>
          <cell r="C464">
            <v>37.340000000000003</v>
          </cell>
          <cell r="D464">
            <v>44.32</v>
          </cell>
          <cell r="E464">
            <v>30.29</v>
          </cell>
          <cell r="I464">
            <v>35.287500000000001</v>
          </cell>
        </row>
        <row r="465">
          <cell r="A465">
            <v>41365</v>
          </cell>
          <cell r="B465">
            <v>29.14</v>
          </cell>
          <cell r="C465">
            <v>37.17</v>
          </cell>
          <cell r="D465">
            <v>44.14</v>
          </cell>
          <cell r="E465">
            <v>30.17</v>
          </cell>
          <cell r="I465">
            <v>35.155000000000001</v>
          </cell>
        </row>
        <row r="466">
          <cell r="A466">
            <v>41366</v>
          </cell>
          <cell r="B466">
            <v>29.15</v>
          </cell>
          <cell r="C466">
            <v>37.39</v>
          </cell>
          <cell r="D466">
            <v>44.3</v>
          </cell>
          <cell r="E466">
            <v>30.31</v>
          </cell>
          <cell r="I466">
            <v>35.287499999999994</v>
          </cell>
        </row>
        <row r="467">
          <cell r="A467">
            <v>41367</v>
          </cell>
          <cell r="B467">
            <v>29.3</v>
          </cell>
          <cell r="C467">
            <v>37.409999999999997</v>
          </cell>
          <cell r="D467">
            <v>44.09</v>
          </cell>
          <cell r="E467">
            <v>30.52</v>
          </cell>
          <cell r="I467">
            <v>35.33</v>
          </cell>
        </row>
        <row r="468">
          <cell r="A468">
            <v>41368</v>
          </cell>
          <cell r="B468">
            <v>29.26</v>
          </cell>
          <cell r="C468">
            <v>37.47</v>
          </cell>
          <cell r="D468">
            <v>44.17</v>
          </cell>
          <cell r="E468">
            <v>30.54</v>
          </cell>
          <cell r="I468">
            <v>35.36</v>
          </cell>
        </row>
        <row r="469">
          <cell r="A469">
            <v>41369</v>
          </cell>
          <cell r="B469">
            <v>29.12</v>
          </cell>
          <cell r="C469">
            <v>37.56</v>
          </cell>
          <cell r="D469">
            <v>44.28</v>
          </cell>
          <cell r="E469">
            <v>30.23</v>
          </cell>
          <cell r="I469">
            <v>35.297499999999999</v>
          </cell>
        </row>
        <row r="470">
          <cell r="A470">
            <v>41370</v>
          </cell>
          <cell r="B470">
            <v>29.09</v>
          </cell>
          <cell r="C470">
            <v>37.630000000000003</v>
          </cell>
          <cell r="D470">
            <v>44.36</v>
          </cell>
          <cell r="E470">
            <v>30.27</v>
          </cell>
          <cell r="I470">
            <v>35.337499999999999</v>
          </cell>
        </row>
        <row r="471">
          <cell r="A471">
            <v>41371</v>
          </cell>
          <cell r="B471">
            <v>29.09</v>
          </cell>
          <cell r="C471">
            <v>37.630000000000003</v>
          </cell>
          <cell r="D471">
            <v>44.36</v>
          </cell>
          <cell r="E471">
            <v>30.27</v>
          </cell>
          <cell r="I471">
            <v>35.337499999999999</v>
          </cell>
        </row>
        <row r="472">
          <cell r="A472">
            <v>41372</v>
          </cell>
          <cell r="B472">
            <v>29.19</v>
          </cell>
          <cell r="C472">
            <v>37.630000000000003</v>
          </cell>
          <cell r="D472">
            <v>44.36</v>
          </cell>
          <cell r="E472">
            <v>30.27</v>
          </cell>
          <cell r="I472">
            <v>35.362500000000004</v>
          </cell>
        </row>
        <row r="473">
          <cell r="A473">
            <v>41373</v>
          </cell>
          <cell r="B473">
            <v>28.92</v>
          </cell>
          <cell r="C473">
            <v>37.65</v>
          </cell>
          <cell r="D473">
            <v>44.04</v>
          </cell>
          <cell r="E473">
            <v>30.04</v>
          </cell>
          <cell r="I473">
            <v>35.162499999999994</v>
          </cell>
        </row>
        <row r="474">
          <cell r="A474">
            <v>41374</v>
          </cell>
          <cell r="B474">
            <v>28.79</v>
          </cell>
          <cell r="C474">
            <v>37.56</v>
          </cell>
          <cell r="D474">
            <v>44.01</v>
          </cell>
          <cell r="E474">
            <v>30.09</v>
          </cell>
          <cell r="I474">
            <v>35.112499999999997</v>
          </cell>
        </row>
        <row r="475">
          <cell r="A475">
            <v>41375</v>
          </cell>
          <cell r="B475">
            <v>28.85</v>
          </cell>
          <cell r="C475">
            <v>37.58</v>
          </cell>
          <cell r="D475">
            <v>44.13</v>
          </cell>
          <cell r="E475">
            <v>30.23</v>
          </cell>
          <cell r="I475">
            <v>35.197499999999998</v>
          </cell>
        </row>
        <row r="476">
          <cell r="A476">
            <v>41376</v>
          </cell>
          <cell r="B476">
            <v>28.85</v>
          </cell>
          <cell r="C476">
            <v>37.58</v>
          </cell>
          <cell r="D476">
            <v>44.13</v>
          </cell>
          <cell r="E476">
            <v>30.23</v>
          </cell>
          <cell r="I476">
            <v>35.197499999999998</v>
          </cell>
        </row>
        <row r="477">
          <cell r="A477">
            <v>41377</v>
          </cell>
          <cell r="B477">
            <v>28.85</v>
          </cell>
          <cell r="C477">
            <v>37.58</v>
          </cell>
          <cell r="D477">
            <v>44.13</v>
          </cell>
          <cell r="E477">
            <v>30.23</v>
          </cell>
          <cell r="I477">
            <v>35.197499999999998</v>
          </cell>
        </row>
        <row r="478">
          <cell r="A478">
            <v>41378</v>
          </cell>
          <cell r="B478">
            <v>28.85</v>
          </cell>
          <cell r="C478">
            <v>37.58</v>
          </cell>
          <cell r="D478">
            <v>44.13</v>
          </cell>
          <cell r="E478">
            <v>30.23</v>
          </cell>
          <cell r="I478">
            <v>35.197499999999998</v>
          </cell>
        </row>
        <row r="479">
          <cell r="A479">
            <v>41379</v>
          </cell>
          <cell r="B479">
            <v>28.85</v>
          </cell>
          <cell r="C479">
            <v>37.58</v>
          </cell>
          <cell r="D479">
            <v>44.13</v>
          </cell>
          <cell r="E479">
            <v>30.23</v>
          </cell>
          <cell r="I479">
            <v>35.197499999999998</v>
          </cell>
        </row>
        <row r="480">
          <cell r="A480">
            <v>41380</v>
          </cell>
          <cell r="B480">
            <v>28.85</v>
          </cell>
          <cell r="C480">
            <v>37.58</v>
          </cell>
          <cell r="D480">
            <v>44.13</v>
          </cell>
          <cell r="E480">
            <v>30.23</v>
          </cell>
          <cell r="I480">
            <v>35.197499999999998</v>
          </cell>
        </row>
        <row r="481">
          <cell r="A481">
            <v>41381</v>
          </cell>
          <cell r="B481">
            <v>28.79</v>
          </cell>
          <cell r="C481">
            <v>37.840000000000003</v>
          </cell>
          <cell r="D481">
            <v>44.13</v>
          </cell>
          <cell r="E481">
            <v>29.75</v>
          </cell>
          <cell r="I481">
            <v>35.127499999999998</v>
          </cell>
        </row>
        <row r="482">
          <cell r="A482">
            <v>41382</v>
          </cell>
          <cell r="B482">
            <v>28.66</v>
          </cell>
          <cell r="C482">
            <v>37.29</v>
          </cell>
          <cell r="D482">
            <v>43.61</v>
          </cell>
          <cell r="E482">
            <v>29.41</v>
          </cell>
          <cell r="I482">
            <v>34.7425</v>
          </cell>
        </row>
        <row r="483">
          <cell r="A483">
            <v>41383</v>
          </cell>
          <cell r="B483">
            <v>28.57</v>
          </cell>
          <cell r="C483">
            <v>37.19</v>
          </cell>
          <cell r="D483">
            <v>43.56</v>
          </cell>
          <cell r="E483">
            <v>29.28</v>
          </cell>
          <cell r="I483">
            <v>34.65</v>
          </cell>
        </row>
        <row r="484">
          <cell r="A484">
            <v>41384</v>
          </cell>
          <cell r="B484">
            <v>28.49</v>
          </cell>
          <cell r="C484">
            <v>37.18</v>
          </cell>
          <cell r="D484">
            <v>43.66</v>
          </cell>
          <cell r="E484">
            <v>29.34</v>
          </cell>
          <cell r="I484">
            <v>34.667499999999997</v>
          </cell>
        </row>
        <row r="485">
          <cell r="A485">
            <v>41385</v>
          </cell>
          <cell r="B485">
            <v>28.49</v>
          </cell>
          <cell r="C485">
            <v>37.18</v>
          </cell>
          <cell r="D485">
            <v>43.66</v>
          </cell>
          <cell r="E485">
            <v>29.34</v>
          </cell>
          <cell r="I485">
            <v>34.667499999999997</v>
          </cell>
        </row>
        <row r="486">
          <cell r="A486">
            <v>41386</v>
          </cell>
          <cell r="B486">
            <v>28.43</v>
          </cell>
          <cell r="C486">
            <v>37.04</v>
          </cell>
          <cell r="D486">
            <v>43.16</v>
          </cell>
          <cell r="E486">
            <v>29.15</v>
          </cell>
          <cell r="I486">
            <v>34.445</v>
          </cell>
        </row>
        <row r="487">
          <cell r="A487">
            <v>41387</v>
          </cell>
          <cell r="B487">
            <v>28.62</v>
          </cell>
          <cell r="C487">
            <v>37.25</v>
          </cell>
          <cell r="D487">
            <v>43.67</v>
          </cell>
          <cell r="E487">
            <v>29.23</v>
          </cell>
          <cell r="I487">
            <v>34.692500000000003</v>
          </cell>
        </row>
        <row r="488">
          <cell r="A488">
            <v>41388</v>
          </cell>
          <cell r="B488">
            <v>28.72</v>
          </cell>
          <cell r="C488">
            <v>37.24</v>
          </cell>
          <cell r="D488">
            <v>43.66</v>
          </cell>
          <cell r="E488">
            <v>29.33</v>
          </cell>
          <cell r="I488">
            <v>34.737499999999997</v>
          </cell>
        </row>
        <row r="489">
          <cell r="A489">
            <v>41389</v>
          </cell>
          <cell r="B489">
            <v>28.75</v>
          </cell>
          <cell r="C489">
            <v>37.42</v>
          </cell>
          <cell r="D489">
            <v>43.95</v>
          </cell>
          <cell r="E489">
            <v>29.53</v>
          </cell>
          <cell r="I489">
            <v>34.912500000000001</v>
          </cell>
        </row>
        <row r="490">
          <cell r="A490">
            <v>41390</v>
          </cell>
          <cell r="B490">
            <v>29.12</v>
          </cell>
          <cell r="C490">
            <v>37.82</v>
          </cell>
          <cell r="D490">
            <v>44.88</v>
          </cell>
          <cell r="E490">
            <v>29.93</v>
          </cell>
          <cell r="I490">
            <v>35.4375</v>
          </cell>
        </row>
        <row r="491">
          <cell r="A491">
            <v>41391</v>
          </cell>
          <cell r="B491">
            <v>29.24</v>
          </cell>
          <cell r="C491">
            <v>37.97</v>
          </cell>
          <cell r="D491">
            <v>45.06</v>
          </cell>
          <cell r="E491">
            <v>29.92</v>
          </cell>
          <cell r="I491">
            <v>35.547499999999999</v>
          </cell>
        </row>
        <row r="492">
          <cell r="A492">
            <v>41392</v>
          </cell>
          <cell r="B492">
            <v>29.24</v>
          </cell>
          <cell r="C492">
            <v>37.97</v>
          </cell>
          <cell r="D492">
            <v>45.06</v>
          </cell>
          <cell r="E492">
            <v>29.92</v>
          </cell>
          <cell r="I492">
            <v>35.547499999999999</v>
          </cell>
        </row>
        <row r="493">
          <cell r="A493">
            <v>41393</v>
          </cell>
          <cell r="B493">
            <v>29.03</v>
          </cell>
          <cell r="C493">
            <v>37.787500000000001</v>
          </cell>
          <cell r="D493">
            <v>44.914999999999999</v>
          </cell>
          <cell r="E493">
            <v>29.774999999999999</v>
          </cell>
          <cell r="I493">
            <v>35.376874999999998</v>
          </cell>
        </row>
        <row r="494">
          <cell r="A494">
            <v>41394</v>
          </cell>
          <cell r="B494">
            <v>29.14</v>
          </cell>
          <cell r="C494">
            <v>38.049999999999997</v>
          </cell>
          <cell r="D494">
            <v>45.04</v>
          </cell>
          <cell r="E494">
            <v>30.03</v>
          </cell>
          <cell r="I494">
            <v>35.564999999999998</v>
          </cell>
        </row>
        <row r="495">
          <cell r="A495">
            <v>41395</v>
          </cell>
          <cell r="B495">
            <v>29.22</v>
          </cell>
          <cell r="C495">
            <v>38.07</v>
          </cell>
          <cell r="D495">
            <v>45.18</v>
          </cell>
          <cell r="E495">
            <v>30.09</v>
          </cell>
          <cell r="I495">
            <v>35.64</v>
          </cell>
        </row>
        <row r="496">
          <cell r="A496">
            <v>41396</v>
          </cell>
          <cell r="B496">
            <v>29.22</v>
          </cell>
          <cell r="C496">
            <v>38.07</v>
          </cell>
          <cell r="D496">
            <v>45.18</v>
          </cell>
          <cell r="E496">
            <v>30.09</v>
          </cell>
          <cell r="I496">
            <v>35.64</v>
          </cell>
        </row>
        <row r="497">
          <cell r="A497">
            <v>41397</v>
          </cell>
          <cell r="B497">
            <v>29.47</v>
          </cell>
          <cell r="C497">
            <v>38.43</v>
          </cell>
          <cell r="D497">
            <v>45.67</v>
          </cell>
          <cell r="E497">
            <v>30.12</v>
          </cell>
          <cell r="I497">
            <v>35.922499999999999</v>
          </cell>
        </row>
        <row r="498">
          <cell r="A498">
            <v>41398</v>
          </cell>
          <cell r="B498">
            <v>29.47</v>
          </cell>
          <cell r="C498">
            <v>38.43</v>
          </cell>
          <cell r="D498">
            <v>45.67</v>
          </cell>
          <cell r="E498">
            <v>30.12</v>
          </cell>
          <cell r="I498">
            <v>35.922499999999999</v>
          </cell>
        </row>
        <row r="499">
          <cell r="A499">
            <v>41399</v>
          </cell>
          <cell r="B499">
            <v>29.47</v>
          </cell>
          <cell r="C499">
            <v>38.43</v>
          </cell>
          <cell r="D499">
            <v>45.67</v>
          </cell>
          <cell r="E499">
            <v>30.12</v>
          </cell>
          <cell r="I499">
            <v>35.922499999999999</v>
          </cell>
        </row>
        <row r="500">
          <cell r="A500">
            <v>41400</v>
          </cell>
          <cell r="B500">
            <v>29.52</v>
          </cell>
          <cell r="C500">
            <v>38.5</v>
          </cell>
          <cell r="D500">
            <v>45.75</v>
          </cell>
          <cell r="E500">
            <v>30.19</v>
          </cell>
          <cell r="I500">
            <v>35.99</v>
          </cell>
        </row>
        <row r="501">
          <cell r="A501">
            <v>41401</v>
          </cell>
          <cell r="B501">
            <v>29.55</v>
          </cell>
          <cell r="C501">
            <v>38.53</v>
          </cell>
          <cell r="D501">
            <v>45.85</v>
          </cell>
          <cell r="E501">
            <v>30.12</v>
          </cell>
          <cell r="I501">
            <v>36.012500000000003</v>
          </cell>
        </row>
        <row r="502">
          <cell r="A502">
            <v>41402</v>
          </cell>
          <cell r="B502">
            <v>29.45</v>
          </cell>
          <cell r="C502">
            <v>38.42</v>
          </cell>
          <cell r="D502">
            <v>45.48</v>
          </cell>
          <cell r="E502">
            <v>29.83</v>
          </cell>
          <cell r="I502">
            <v>35.795000000000002</v>
          </cell>
        </row>
        <row r="503">
          <cell r="A503">
            <v>41403</v>
          </cell>
          <cell r="B503">
            <v>29.26</v>
          </cell>
          <cell r="C503">
            <v>38.39</v>
          </cell>
          <cell r="D503">
            <v>45.36</v>
          </cell>
          <cell r="E503">
            <v>29.83</v>
          </cell>
          <cell r="I503">
            <v>35.71</v>
          </cell>
        </row>
        <row r="504">
          <cell r="A504">
            <v>41404</v>
          </cell>
          <cell r="B504">
            <v>29.48</v>
          </cell>
          <cell r="C504">
            <v>38.340000000000003</v>
          </cell>
          <cell r="D504">
            <v>45.42</v>
          </cell>
          <cell r="E504">
            <v>29.62</v>
          </cell>
          <cell r="I504">
            <v>35.715000000000003</v>
          </cell>
        </row>
        <row r="505">
          <cell r="A505">
            <v>41405</v>
          </cell>
          <cell r="B505">
            <v>29.59</v>
          </cell>
          <cell r="C505">
            <v>38.369999999999997</v>
          </cell>
          <cell r="D505">
            <v>45.44</v>
          </cell>
          <cell r="E505">
            <v>29.57</v>
          </cell>
          <cell r="I505">
            <v>35.7425</v>
          </cell>
        </row>
        <row r="506">
          <cell r="A506">
            <v>41406</v>
          </cell>
          <cell r="B506">
            <v>29.59</v>
          </cell>
          <cell r="C506">
            <v>38.369999999999997</v>
          </cell>
          <cell r="D506">
            <v>45.44</v>
          </cell>
          <cell r="E506">
            <v>29.57</v>
          </cell>
          <cell r="I506">
            <v>35.7425</v>
          </cell>
        </row>
        <row r="507">
          <cell r="A507">
            <v>41407</v>
          </cell>
          <cell r="B507">
            <v>29.67</v>
          </cell>
          <cell r="C507">
            <v>38.369999999999997</v>
          </cell>
          <cell r="D507">
            <v>45.45</v>
          </cell>
          <cell r="E507">
            <v>29.52</v>
          </cell>
          <cell r="I507">
            <v>35.752499999999998</v>
          </cell>
        </row>
        <row r="508">
          <cell r="A508">
            <v>41408</v>
          </cell>
          <cell r="B508">
            <v>29.45</v>
          </cell>
          <cell r="C508">
            <v>38.229999999999997</v>
          </cell>
          <cell r="D508">
            <v>45.02</v>
          </cell>
          <cell r="E508">
            <v>29.3</v>
          </cell>
          <cell r="I508">
            <v>35.5</v>
          </cell>
        </row>
        <row r="509">
          <cell r="A509">
            <v>41409</v>
          </cell>
          <cell r="B509">
            <v>29.61</v>
          </cell>
          <cell r="C509">
            <v>38.19</v>
          </cell>
          <cell r="D509">
            <v>44.98</v>
          </cell>
          <cell r="E509">
            <v>29.21</v>
          </cell>
          <cell r="I509">
            <v>35.497500000000002</v>
          </cell>
        </row>
        <row r="510">
          <cell r="A510">
            <v>41410</v>
          </cell>
          <cell r="B510">
            <v>29.55</v>
          </cell>
          <cell r="C510">
            <v>37.950000000000003</v>
          </cell>
          <cell r="D510">
            <v>44.92</v>
          </cell>
          <cell r="E510">
            <v>29.15</v>
          </cell>
          <cell r="I510">
            <v>35.392499999999998</v>
          </cell>
        </row>
        <row r="511">
          <cell r="A511">
            <v>41411</v>
          </cell>
          <cell r="B511">
            <v>29.64</v>
          </cell>
          <cell r="C511">
            <v>38.06</v>
          </cell>
          <cell r="D511">
            <v>45.13</v>
          </cell>
          <cell r="E511">
            <v>28.86</v>
          </cell>
          <cell r="I511">
            <v>35.422499999999999</v>
          </cell>
        </row>
        <row r="512">
          <cell r="A512">
            <v>41412</v>
          </cell>
          <cell r="B512">
            <v>29.66</v>
          </cell>
          <cell r="C512">
            <v>38.049999999999997</v>
          </cell>
          <cell r="D512">
            <v>45.11</v>
          </cell>
          <cell r="E512">
            <v>28.8</v>
          </cell>
          <cell r="I512">
            <v>35.405000000000001</v>
          </cell>
        </row>
        <row r="513">
          <cell r="A513">
            <v>41413</v>
          </cell>
          <cell r="B513">
            <v>29.66</v>
          </cell>
          <cell r="C513">
            <v>38.049999999999997</v>
          </cell>
          <cell r="D513">
            <v>45.11</v>
          </cell>
          <cell r="E513">
            <v>28.8</v>
          </cell>
          <cell r="I513">
            <v>35.405000000000001</v>
          </cell>
        </row>
        <row r="514">
          <cell r="A514">
            <v>41414</v>
          </cell>
          <cell r="B514">
            <v>29.73</v>
          </cell>
          <cell r="C514">
            <v>38.020000000000003</v>
          </cell>
          <cell r="D514">
            <v>45</v>
          </cell>
          <cell r="E514">
            <v>28.86</v>
          </cell>
          <cell r="I514">
            <v>35.402500000000003</v>
          </cell>
        </row>
        <row r="515">
          <cell r="A515">
            <v>41415</v>
          </cell>
          <cell r="B515">
            <v>29.62</v>
          </cell>
          <cell r="C515">
            <v>38.020000000000003</v>
          </cell>
          <cell r="D515">
            <v>45.01</v>
          </cell>
          <cell r="E515">
            <v>28.82</v>
          </cell>
          <cell r="I515">
            <v>35.3675</v>
          </cell>
        </row>
        <row r="516">
          <cell r="A516">
            <v>41416</v>
          </cell>
          <cell r="B516">
            <v>29.65</v>
          </cell>
          <cell r="C516">
            <v>38.21</v>
          </cell>
          <cell r="D516">
            <v>44.84</v>
          </cell>
          <cell r="E516">
            <v>28.89</v>
          </cell>
          <cell r="I516">
            <v>35.397500000000001</v>
          </cell>
        </row>
        <row r="517">
          <cell r="A517">
            <v>41417</v>
          </cell>
          <cell r="B517">
            <v>29.82</v>
          </cell>
          <cell r="C517">
            <v>38.19</v>
          </cell>
          <cell r="D517">
            <v>44.71</v>
          </cell>
          <cell r="E517">
            <v>28.61</v>
          </cell>
          <cell r="I517">
            <v>35.332499999999996</v>
          </cell>
        </row>
        <row r="518">
          <cell r="A518">
            <v>41418</v>
          </cell>
          <cell r="B518">
            <v>29.82</v>
          </cell>
          <cell r="C518">
            <v>38.369999999999997</v>
          </cell>
          <cell r="D518">
            <v>44.82</v>
          </cell>
          <cell r="E518">
            <v>28.78</v>
          </cell>
          <cell r="I518">
            <v>35.447499999999998</v>
          </cell>
        </row>
        <row r="519">
          <cell r="A519">
            <v>41419</v>
          </cell>
          <cell r="B519">
            <v>29.82</v>
          </cell>
          <cell r="C519">
            <v>38.369999999999997</v>
          </cell>
          <cell r="D519">
            <v>44.82</v>
          </cell>
          <cell r="E519">
            <v>28.78</v>
          </cell>
          <cell r="I519">
            <v>35.447499999999998</v>
          </cell>
        </row>
        <row r="520">
          <cell r="A520">
            <v>41420</v>
          </cell>
          <cell r="B520">
            <v>29.82</v>
          </cell>
          <cell r="C520">
            <v>38.369999999999997</v>
          </cell>
          <cell r="D520">
            <v>44.82</v>
          </cell>
          <cell r="E520">
            <v>28.78</v>
          </cell>
          <cell r="I520">
            <v>35.447499999999998</v>
          </cell>
        </row>
        <row r="521">
          <cell r="A521">
            <v>41421</v>
          </cell>
          <cell r="B521">
            <v>29.8</v>
          </cell>
          <cell r="C521">
            <v>38.39</v>
          </cell>
          <cell r="D521">
            <v>44.96</v>
          </cell>
          <cell r="E521">
            <v>28.55</v>
          </cell>
          <cell r="I521">
            <v>35.425000000000004</v>
          </cell>
        </row>
        <row r="522">
          <cell r="A522">
            <v>41422</v>
          </cell>
          <cell r="B522">
            <v>29.79</v>
          </cell>
          <cell r="C522">
            <v>38.299999999999997</v>
          </cell>
          <cell r="D522">
            <v>44.81</v>
          </cell>
          <cell r="E522">
            <v>28.49</v>
          </cell>
          <cell r="I522">
            <v>35.347500000000004</v>
          </cell>
        </row>
        <row r="523">
          <cell r="A523">
            <v>41423</v>
          </cell>
          <cell r="B523">
            <v>29.96</v>
          </cell>
          <cell r="C523">
            <v>38.409999999999997</v>
          </cell>
          <cell r="D523">
            <v>44.93</v>
          </cell>
          <cell r="E523">
            <v>28.55</v>
          </cell>
          <cell r="I523">
            <v>35.462500000000006</v>
          </cell>
        </row>
        <row r="524">
          <cell r="A524">
            <v>41424</v>
          </cell>
          <cell r="B524">
            <v>30.08</v>
          </cell>
          <cell r="C524">
            <v>38.85</v>
          </cell>
          <cell r="D524">
            <v>45.38</v>
          </cell>
          <cell r="E524">
            <v>28.8</v>
          </cell>
          <cell r="I524">
            <v>35.777500000000003</v>
          </cell>
        </row>
        <row r="525">
          <cell r="A525">
            <v>41425</v>
          </cell>
          <cell r="B525">
            <v>30.03</v>
          </cell>
          <cell r="C525">
            <v>39.049999999999997</v>
          </cell>
          <cell r="D525">
            <v>45.62</v>
          </cell>
          <cell r="E525">
            <v>28.81</v>
          </cell>
          <cell r="I525">
            <v>35.877499999999998</v>
          </cell>
        </row>
        <row r="526">
          <cell r="A526">
            <v>41426</v>
          </cell>
          <cell r="B526">
            <v>30.16</v>
          </cell>
          <cell r="C526">
            <v>39.03</v>
          </cell>
          <cell r="D526">
            <v>45.73</v>
          </cell>
          <cell r="E526">
            <v>28.73</v>
          </cell>
          <cell r="I526">
            <v>35.912499999999994</v>
          </cell>
        </row>
        <row r="527">
          <cell r="A527">
            <v>41427</v>
          </cell>
          <cell r="B527">
            <v>30.16</v>
          </cell>
          <cell r="C527">
            <v>39.03</v>
          </cell>
          <cell r="D527">
            <v>45.73</v>
          </cell>
          <cell r="E527">
            <v>28.73</v>
          </cell>
          <cell r="I527">
            <v>35.912499999999994</v>
          </cell>
        </row>
        <row r="528">
          <cell r="A528">
            <v>41428</v>
          </cell>
          <cell r="B528">
            <v>30.16</v>
          </cell>
          <cell r="C528">
            <v>39.03</v>
          </cell>
          <cell r="D528">
            <v>45.73</v>
          </cell>
          <cell r="E528">
            <v>28.73</v>
          </cell>
          <cell r="I528">
            <v>35.912499999999994</v>
          </cell>
        </row>
        <row r="529">
          <cell r="A529">
            <v>41429</v>
          </cell>
          <cell r="B529">
            <v>30.25</v>
          </cell>
          <cell r="C529">
            <v>39.42</v>
          </cell>
          <cell r="D529">
            <v>46.27</v>
          </cell>
          <cell r="E529">
            <v>29.33</v>
          </cell>
          <cell r="I529">
            <v>36.317499999999995</v>
          </cell>
        </row>
        <row r="530">
          <cell r="A530">
            <v>41430</v>
          </cell>
          <cell r="B530">
            <v>30.4</v>
          </cell>
          <cell r="C530">
            <v>39.630000000000003</v>
          </cell>
          <cell r="D530">
            <v>46.41</v>
          </cell>
          <cell r="E530">
            <v>29.11</v>
          </cell>
          <cell r="I530">
            <v>36.387500000000003</v>
          </cell>
        </row>
        <row r="531">
          <cell r="A531">
            <v>41431</v>
          </cell>
          <cell r="B531">
            <v>30.43</v>
          </cell>
          <cell r="C531">
            <v>39.69</v>
          </cell>
          <cell r="D531">
            <v>46.72</v>
          </cell>
          <cell r="E531">
            <v>28.74</v>
          </cell>
          <cell r="I531">
            <v>36.395000000000003</v>
          </cell>
        </row>
        <row r="532">
          <cell r="A532">
            <v>41432</v>
          </cell>
          <cell r="B532">
            <v>30.49</v>
          </cell>
          <cell r="C532">
            <v>40.299999999999997</v>
          </cell>
          <cell r="D532">
            <v>47.46</v>
          </cell>
          <cell r="E532">
            <v>28.86</v>
          </cell>
          <cell r="I532">
            <v>36.777500000000003</v>
          </cell>
        </row>
        <row r="533">
          <cell r="A533">
            <v>41433</v>
          </cell>
          <cell r="B533">
            <v>30.51</v>
          </cell>
          <cell r="C533">
            <v>40.31</v>
          </cell>
          <cell r="D533">
            <v>47.42</v>
          </cell>
          <cell r="E533">
            <v>28.86</v>
          </cell>
          <cell r="I533">
            <v>36.775000000000006</v>
          </cell>
        </row>
        <row r="534">
          <cell r="A534">
            <v>41434</v>
          </cell>
          <cell r="B534">
            <v>30.51</v>
          </cell>
          <cell r="C534">
            <v>40.31</v>
          </cell>
          <cell r="D534">
            <v>47.42</v>
          </cell>
          <cell r="E534">
            <v>28.86</v>
          </cell>
          <cell r="I534">
            <v>36.775000000000006</v>
          </cell>
        </row>
        <row r="535">
          <cell r="A535">
            <v>41435</v>
          </cell>
          <cell r="B535">
            <v>30.56</v>
          </cell>
          <cell r="C535">
            <v>40.25</v>
          </cell>
          <cell r="D535">
            <v>47.39</v>
          </cell>
          <cell r="E535">
            <v>28.69</v>
          </cell>
          <cell r="I535">
            <v>36.722500000000004</v>
          </cell>
        </row>
        <row r="536">
          <cell r="A536">
            <v>41436</v>
          </cell>
          <cell r="B536">
            <v>30.7</v>
          </cell>
          <cell r="C536">
            <v>40.64</v>
          </cell>
          <cell r="D536">
            <v>47.76</v>
          </cell>
          <cell r="E536">
            <v>28.8</v>
          </cell>
          <cell r="I536">
            <v>36.975000000000001</v>
          </cell>
        </row>
        <row r="537">
          <cell r="A537">
            <v>41437</v>
          </cell>
          <cell r="B537">
            <v>31</v>
          </cell>
          <cell r="C537">
            <v>41.16</v>
          </cell>
          <cell r="D537">
            <v>48.38</v>
          </cell>
          <cell r="E537">
            <v>29.21</v>
          </cell>
          <cell r="I537">
            <v>37.4375</v>
          </cell>
        </row>
        <row r="538">
          <cell r="A538">
            <v>41438</v>
          </cell>
          <cell r="B538">
            <v>30.91</v>
          </cell>
          <cell r="C538">
            <v>41.18</v>
          </cell>
          <cell r="D538">
            <v>48.33</v>
          </cell>
          <cell r="E538">
            <v>29.15</v>
          </cell>
          <cell r="I538">
            <v>37.392499999999998</v>
          </cell>
        </row>
        <row r="539">
          <cell r="A539">
            <v>41439</v>
          </cell>
          <cell r="B539">
            <v>30.45</v>
          </cell>
          <cell r="C539">
            <v>40.58</v>
          </cell>
          <cell r="D539">
            <v>47.72</v>
          </cell>
          <cell r="E539">
            <v>29.09</v>
          </cell>
          <cell r="I539">
            <v>36.96</v>
          </cell>
        </row>
        <row r="540">
          <cell r="A540">
            <v>41440</v>
          </cell>
          <cell r="B540">
            <v>30.44</v>
          </cell>
          <cell r="C540">
            <v>40.44</v>
          </cell>
          <cell r="D540">
            <v>47.46</v>
          </cell>
          <cell r="E540">
            <v>29.11</v>
          </cell>
          <cell r="I540">
            <v>36.862499999999997</v>
          </cell>
        </row>
        <row r="541">
          <cell r="A541">
            <v>41441</v>
          </cell>
          <cell r="B541">
            <v>30.44</v>
          </cell>
          <cell r="C541">
            <v>40.44</v>
          </cell>
          <cell r="D541">
            <v>47.46</v>
          </cell>
          <cell r="E541">
            <v>29.11</v>
          </cell>
          <cell r="I541">
            <v>36.862499999999997</v>
          </cell>
        </row>
        <row r="542">
          <cell r="A542">
            <v>41442</v>
          </cell>
          <cell r="B542">
            <v>30.49</v>
          </cell>
          <cell r="C542">
            <v>40.54</v>
          </cell>
          <cell r="D542">
            <v>47.8</v>
          </cell>
          <cell r="E542">
            <v>29.17</v>
          </cell>
          <cell r="I542">
            <v>37</v>
          </cell>
        </row>
        <row r="543">
          <cell r="A543">
            <v>41443</v>
          </cell>
          <cell r="B543">
            <v>30.61</v>
          </cell>
          <cell r="C543">
            <v>40.79</v>
          </cell>
          <cell r="D543">
            <v>47.98</v>
          </cell>
          <cell r="E543">
            <v>29.06</v>
          </cell>
          <cell r="I543">
            <v>37.11</v>
          </cell>
        </row>
        <row r="544">
          <cell r="A544">
            <v>41444</v>
          </cell>
          <cell r="B544">
            <v>30.89</v>
          </cell>
          <cell r="C544">
            <v>41.28</v>
          </cell>
          <cell r="D544">
            <v>48.15</v>
          </cell>
          <cell r="E544">
            <v>29.1</v>
          </cell>
          <cell r="I544">
            <v>37.354999999999997</v>
          </cell>
        </row>
        <row r="545">
          <cell r="A545">
            <v>41445</v>
          </cell>
          <cell r="B545">
            <v>30.79</v>
          </cell>
          <cell r="C545">
            <v>40.770000000000003</v>
          </cell>
          <cell r="D545">
            <v>47.48</v>
          </cell>
          <cell r="E545">
            <v>28.44</v>
          </cell>
          <cell r="I545">
            <v>36.869999999999997</v>
          </cell>
        </row>
        <row r="546">
          <cell r="A546">
            <v>41446</v>
          </cell>
          <cell r="B546">
            <v>31.05</v>
          </cell>
          <cell r="C546">
            <v>40.93</v>
          </cell>
          <cell r="D546">
            <v>48.01</v>
          </cell>
          <cell r="E546">
            <v>28.48</v>
          </cell>
          <cell r="I546">
            <v>37.1175</v>
          </cell>
        </row>
        <row r="547">
          <cell r="A547">
            <v>41447</v>
          </cell>
          <cell r="B547">
            <v>30.92</v>
          </cell>
          <cell r="C547">
            <v>40.75</v>
          </cell>
          <cell r="D547">
            <v>47.78</v>
          </cell>
          <cell r="E547">
            <v>28.42</v>
          </cell>
          <cell r="I547">
            <v>36.967500000000001</v>
          </cell>
        </row>
        <row r="548">
          <cell r="A548">
            <v>41448</v>
          </cell>
          <cell r="B548">
            <v>30.92</v>
          </cell>
          <cell r="C548">
            <v>40.75</v>
          </cell>
          <cell r="D548">
            <v>47.78</v>
          </cell>
          <cell r="E548">
            <v>28.42</v>
          </cell>
          <cell r="I548">
            <v>36.967500000000001</v>
          </cell>
        </row>
        <row r="549">
          <cell r="A549">
            <v>41449</v>
          </cell>
          <cell r="B549">
            <v>30.97</v>
          </cell>
          <cell r="C549">
            <v>40.5</v>
          </cell>
          <cell r="D549">
            <v>47.57</v>
          </cell>
          <cell r="E549">
            <v>28.48</v>
          </cell>
          <cell r="I549">
            <v>36.879999999999995</v>
          </cell>
        </row>
        <row r="550">
          <cell r="A550">
            <v>41450</v>
          </cell>
          <cell r="B550">
            <v>30.8</v>
          </cell>
          <cell r="C550">
            <v>40.32</v>
          </cell>
          <cell r="D550">
            <v>47.47</v>
          </cell>
          <cell r="E550">
            <v>28.4</v>
          </cell>
          <cell r="I550">
            <v>36.747500000000002</v>
          </cell>
        </row>
        <row r="551">
          <cell r="A551">
            <v>41451</v>
          </cell>
          <cell r="B551">
            <v>30.95</v>
          </cell>
          <cell r="C551">
            <v>40.36</v>
          </cell>
          <cell r="D551">
            <v>47.59</v>
          </cell>
          <cell r="E551">
            <v>28.51</v>
          </cell>
          <cell r="I551">
            <v>36.852499999999999</v>
          </cell>
        </row>
        <row r="552">
          <cell r="A552">
            <v>41452</v>
          </cell>
          <cell r="B552">
            <v>30.95</v>
          </cell>
          <cell r="C552">
            <v>40.19</v>
          </cell>
          <cell r="D552">
            <v>47.34</v>
          </cell>
          <cell r="E552">
            <v>28.63</v>
          </cell>
          <cell r="I552">
            <v>36.777500000000003</v>
          </cell>
        </row>
        <row r="553">
          <cell r="A553">
            <v>41453</v>
          </cell>
          <cell r="B553">
            <v>31.03</v>
          </cell>
          <cell r="C553">
            <v>40.35</v>
          </cell>
          <cell r="D553">
            <v>47.2</v>
          </cell>
          <cell r="E553">
            <v>28.52</v>
          </cell>
          <cell r="I553">
            <v>36.774999999999999</v>
          </cell>
        </row>
        <row r="554">
          <cell r="A554">
            <v>41454</v>
          </cell>
          <cell r="B554">
            <v>30.91</v>
          </cell>
          <cell r="C554">
            <v>40.24</v>
          </cell>
          <cell r="D554">
            <v>47.04</v>
          </cell>
          <cell r="E554">
            <v>28.42</v>
          </cell>
          <cell r="I554">
            <v>36.652500000000003</v>
          </cell>
        </row>
        <row r="555">
          <cell r="A555">
            <v>41455</v>
          </cell>
          <cell r="B555">
            <v>30.91</v>
          </cell>
          <cell r="C555">
            <v>40.24</v>
          </cell>
          <cell r="D555">
            <v>47.04</v>
          </cell>
          <cell r="E555">
            <v>28.42</v>
          </cell>
          <cell r="I555">
            <v>36.652500000000003</v>
          </cell>
        </row>
        <row r="556">
          <cell r="A556">
            <v>41456</v>
          </cell>
          <cell r="B556">
            <v>30.85</v>
          </cell>
          <cell r="C556">
            <v>40.159999999999997</v>
          </cell>
          <cell r="D556">
            <v>46.94</v>
          </cell>
          <cell r="E556">
            <v>28.45</v>
          </cell>
          <cell r="I556">
            <v>36.599999999999994</v>
          </cell>
        </row>
        <row r="557">
          <cell r="A557">
            <v>41457</v>
          </cell>
          <cell r="B557">
            <v>30.8</v>
          </cell>
          <cell r="C557">
            <v>40.119999999999997</v>
          </cell>
          <cell r="D557">
            <v>46.74</v>
          </cell>
          <cell r="E557">
            <v>28.31</v>
          </cell>
          <cell r="I557">
            <v>36.4925</v>
          </cell>
        </row>
        <row r="558">
          <cell r="A558">
            <v>41458</v>
          </cell>
          <cell r="B558">
            <v>30.9</v>
          </cell>
          <cell r="C558">
            <v>39.979999999999997</v>
          </cell>
          <cell r="D558">
            <v>46.71</v>
          </cell>
          <cell r="E558">
            <v>28.19</v>
          </cell>
          <cell r="I558">
            <v>36.445</v>
          </cell>
        </row>
        <row r="559">
          <cell r="A559">
            <v>41459</v>
          </cell>
          <cell r="B559">
            <v>30.93</v>
          </cell>
          <cell r="C559">
            <v>40.11</v>
          </cell>
          <cell r="D559">
            <v>47.11</v>
          </cell>
          <cell r="E559">
            <v>28.03</v>
          </cell>
          <cell r="I559">
            <v>36.545000000000002</v>
          </cell>
        </row>
        <row r="560">
          <cell r="A560">
            <v>41460</v>
          </cell>
          <cell r="B560">
            <v>30.98</v>
          </cell>
          <cell r="C560">
            <v>39.86</v>
          </cell>
          <cell r="D560">
            <v>46.52</v>
          </cell>
          <cell r="E560">
            <v>28.2</v>
          </cell>
          <cell r="I560">
            <v>36.39</v>
          </cell>
        </row>
        <row r="561">
          <cell r="A561">
            <v>41461</v>
          </cell>
          <cell r="B561">
            <v>31</v>
          </cell>
          <cell r="C561">
            <v>39.83</v>
          </cell>
          <cell r="D561">
            <v>46.4</v>
          </cell>
          <cell r="E561">
            <v>28.26</v>
          </cell>
          <cell r="I561">
            <v>36.372499999999995</v>
          </cell>
        </row>
        <row r="562">
          <cell r="A562">
            <v>41462</v>
          </cell>
          <cell r="B562">
            <v>31</v>
          </cell>
          <cell r="C562">
            <v>39.83</v>
          </cell>
          <cell r="D562">
            <v>46.4</v>
          </cell>
          <cell r="E562">
            <v>28.26</v>
          </cell>
          <cell r="I562">
            <v>36.372499999999995</v>
          </cell>
        </row>
        <row r="563">
          <cell r="A563">
            <v>41463</v>
          </cell>
          <cell r="B563">
            <v>31.22</v>
          </cell>
          <cell r="C563">
            <v>39.950000000000003</v>
          </cell>
          <cell r="D563">
            <v>46.35</v>
          </cell>
          <cell r="E563">
            <v>28.17</v>
          </cell>
          <cell r="I563">
            <v>36.422499999999999</v>
          </cell>
        </row>
        <row r="564">
          <cell r="A564">
            <v>41464</v>
          </cell>
          <cell r="B564">
            <v>31.25</v>
          </cell>
          <cell r="C564">
            <v>40.049999999999997</v>
          </cell>
          <cell r="D564">
            <v>46.55</v>
          </cell>
          <cell r="E564">
            <v>28.33</v>
          </cell>
          <cell r="I564">
            <v>36.545000000000002</v>
          </cell>
        </row>
        <row r="565">
          <cell r="A565">
            <v>41465</v>
          </cell>
          <cell r="B565">
            <v>31.1</v>
          </cell>
          <cell r="C565">
            <v>39.630000000000003</v>
          </cell>
          <cell r="D565">
            <v>46.09</v>
          </cell>
          <cell r="E565">
            <v>28.42</v>
          </cell>
          <cell r="I565">
            <v>36.31</v>
          </cell>
        </row>
        <row r="566">
          <cell r="A566">
            <v>41466</v>
          </cell>
          <cell r="B566">
            <v>30.95</v>
          </cell>
          <cell r="C566">
            <v>40.46</v>
          </cell>
          <cell r="D566">
            <v>46.66</v>
          </cell>
          <cell r="E566">
            <v>28.57</v>
          </cell>
          <cell r="I566">
            <v>36.659999999999997</v>
          </cell>
        </row>
        <row r="567">
          <cell r="A567">
            <v>41467</v>
          </cell>
          <cell r="B567">
            <v>30.93</v>
          </cell>
          <cell r="C567">
            <v>40.369999999999997</v>
          </cell>
          <cell r="D567">
            <v>46.82</v>
          </cell>
          <cell r="E567">
            <v>28.17</v>
          </cell>
          <cell r="I567">
            <v>36.572500000000005</v>
          </cell>
        </row>
        <row r="568">
          <cell r="A568">
            <v>41468</v>
          </cell>
          <cell r="B568">
            <v>31.03</v>
          </cell>
          <cell r="C568">
            <v>40.43</v>
          </cell>
          <cell r="D568">
            <v>46.89</v>
          </cell>
          <cell r="E568">
            <v>28.27</v>
          </cell>
          <cell r="I568">
            <v>36.655000000000001</v>
          </cell>
        </row>
        <row r="569">
          <cell r="A569">
            <v>41469</v>
          </cell>
          <cell r="B569">
            <v>31.03</v>
          </cell>
          <cell r="C569">
            <v>40.43</v>
          </cell>
          <cell r="D569">
            <v>46.89</v>
          </cell>
          <cell r="E569">
            <v>28.27</v>
          </cell>
          <cell r="I569">
            <v>36.655000000000001</v>
          </cell>
        </row>
        <row r="570">
          <cell r="A570">
            <v>41470</v>
          </cell>
          <cell r="B570">
            <v>31.05</v>
          </cell>
          <cell r="C570">
            <v>40.450000000000003</v>
          </cell>
          <cell r="D570">
            <v>46.81</v>
          </cell>
          <cell r="E570">
            <v>28.01</v>
          </cell>
          <cell r="I570">
            <v>36.58</v>
          </cell>
        </row>
        <row r="571">
          <cell r="A571">
            <v>41471</v>
          </cell>
          <cell r="B571">
            <v>30.97</v>
          </cell>
          <cell r="C571">
            <v>40.340000000000003</v>
          </cell>
          <cell r="D571">
            <v>46.64</v>
          </cell>
          <cell r="E571">
            <v>28.13</v>
          </cell>
          <cell r="I571">
            <v>36.520000000000003</v>
          </cell>
        </row>
        <row r="572">
          <cell r="A572">
            <v>41472</v>
          </cell>
          <cell r="B572">
            <v>30.89</v>
          </cell>
          <cell r="C572">
            <v>40.5</v>
          </cell>
          <cell r="D572">
            <v>46.59</v>
          </cell>
          <cell r="E572">
            <v>28.41</v>
          </cell>
          <cell r="I572">
            <v>36.597500000000004</v>
          </cell>
        </row>
        <row r="573">
          <cell r="A573">
            <v>41473</v>
          </cell>
          <cell r="B573">
            <v>30.87</v>
          </cell>
          <cell r="C573">
            <v>40.369999999999997</v>
          </cell>
          <cell r="D573">
            <v>46.82</v>
          </cell>
          <cell r="E573">
            <v>28.27</v>
          </cell>
          <cell r="I573">
            <v>36.582500000000003</v>
          </cell>
        </row>
        <row r="574">
          <cell r="A574">
            <v>41474</v>
          </cell>
          <cell r="B574">
            <v>30.98</v>
          </cell>
          <cell r="C574">
            <v>40.479999999999997</v>
          </cell>
          <cell r="D574">
            <v>47.02</v>
          </cell>
          <cell r="E574">
            <v>28.28</v>
          </cell>
          <cell r="I574">
            <v>36.69</v>
          </cell>
        </row>
        <row r="575">
          <cell r="A575">
            <v>41475</v>
          </cell>
          <cell r="B575">
            <v>30.95</v>
          </cell>
          <cell r="C575">
            <v>40.44</v>
          </cell>
          <cell r="D575">
            <v>47.1</v>
          </cell>
          <cell r="E575">
            <v>28.23</v>
          </cell>
          <cell r="I575">
            <v>36.68</v>
          </cell>
        </row>
        <row r="576">
          <cell r="A576">
            <v>41476</v>
          </cell>
          <cell r="B576">
            <v>30.95</v>
          </cell>
          <cell r="C576">
            <v>40.44</v>
          </cell>
          <cell r="D576">
            <v>47.1</v>
          </cell>
          <cell r="E576">
            <v>28.23</v>
          </cell>
          <cell r="I576">
            <v>36.68</v>
          </cell>
        </row>
        <row r="577">
          <cell r="A577">
            <v>41477</v>
          </cell>
          <cell r="B577">
            <v>30.95</v>
          </cell>
          <cell r="C577">
            <v>40.44</v>
          </cell>
          <cell r="D577">
            <v>47.1</v>
          </cell>
          <cell r="E577">
            <v>28.23</v>
          </cell>
          <cell r="I577">
            <v>36.68</v>
          </cell>
        </row>
        <row r="578">
          <cell r="A578">
            <v>41478</v>
          </cell>
          <cell r="B578">
            <v>30.77</v>
          </cell>
          <cell r="C578">
            <v>40.47</v>
          </cell>
          <cell r="D578">
            <v>47.14</v>
          </cell>
          <cell r="E578">
            <v>28.36</v>
          </cell>
          <cell r="I578">
            <v>36.685000000000002</v>
          </cell>
        </row>
        <row r="579">
          <cell r="A579">
            <v>41479</v>
          </cell>
          <cell r="B579">
            <v>30.78</v>
          </cell>
          <cell r="C579">
            <v>40.53</v>
          </cell>
          <cell r="D579">
            <v>47.16</v>
          </cell>
          <cell r="E579">
            <v>28.39</v>
          </cell>
          <cell r="I579">
            <v>36.715000000000003</v>
          </cell>
        </row>
        <row r="580">
          <cell r="A580">
            <v>41480</v>
          </cell>
          <cell r="B580">
            <v>30.94</v>
          </cell>
          <cell r="C580">
            <v>40.71</v>
          </cell>
          <cell r="D580">
            <v>47.26</v>
          </cell>
          <cell r="E580">
            <v>28.19</v>
          </cell>
          <cell r="I580">
            <v>36.774999999999999</v>
          </cell>
        </row>
        <row r="581">
          <cell r="A581">
            <v>41481</v>
          </cell>
          <cell r="B581">
            <v>30.93</v>
          </cell>
          <cell r="C581">
            <v>40.94</v>
          </cell>
          <cell r="D581">
            <v>47.45</v>
          </cell>
          <cell r="E581">
            <v>28.49</v>
          </cell>
          <cell r="I581">
            <v>36.952500000000001</v>
          </cell>
        </row>
        <row r="582">
          <cell r="A582">
            <v>41482</v>
          </cell>
          <cell r="B582">
            <v>30.97</v>
          </cell>
          <cell r="C582">
            <v>41.04</v>
          </cell>
          <cell r="D582">
            <v>47.6</v>
          </cell>
          <cell r="E582">
            <v>28.62</v>
          </cell>
          <cell r="I582">
            <v>37.057499999999997</v>
          </cell>
        </row>
        <row r="583">
          <cell r="A583">
            <v>41483</v>
          </cell>
          <cell r="B583">
            <v>30.97</v>
          </cell>
          <cell r="C583">
            <v>41.04</v>
          </cell>
          <cell r="D583">
            <v>47.6</v>
          </cell>
          <cell r="E583">
            <v>28.62</v>
          </cell>
          <cell r="I583">
            <v>37.057499999999997</v>
          </cell>
        </row>
        <row r="584">
          <cell r="A584">
            <v>41484</v>
          </cell>
          <cell r="B584">
            <v>30.99</v>
          </cell>
          <cell r="C584">
            <v>41.07</v>
          </cell>
          <cell r="D584">
            <v>47.6</v>
          </cell>
          <cell r="E584">
            <v>28.59</v>
          </cell>
          <cell r="I584">
            <v>37.0625</v>
          </cell>
        </row>
        <row r="585">
          <cell r="A585">
            <v>41485</v>
          </cell>
          <cell r="B585">
            <v>31.1</v>
          </cell>
          <cell r="C585">
            <v>41.12</v>
          </cell>
          <cell r="D585">
            <v>47.59</v>
          </cell>
          <cell r="E585">
            <v>28.38</v>
          </cell>
          <cell r="I585">
            <v>37.047499999999999</v>
          </cell>
        </row>
        <row r="586">
          <cell r="A586">
            <v>41486</v>
          </cell>
          <cell r="B586">
            <v>31.2</v>
          </cell>
          <cell r="C586">
            <v>41.27</v>
          </cell>
          <cell r="D586">
            <v>47.41</v>
          </cell>
          <cell r="E586">
            <v>28.04</v>
          </cell>
          <cell r="I586">
            <v>36.979999999999997</v>
          </cell>
        </row>
        <row r="587">
          <cell r="A587">
            <v>41487</v>
          </cell>
          <cell r="B587">
            <v>31.12</v>
          </cell>
          <cell r="C587">
            <v>41.29</v>
          </cell>
          <cell r="D587">
            <v>47.09</v>
          </cell>
          <cell r="E587">
            <v>27.81</v>
          </cell>
          <cell r="I587">
            <v>36.827500000000001</v>
          </cell>
        </row>
        <row r="588">
          <cell r="A588">
            <v>41488</v>
          </cell>
          <cell r="B588">
            <v>31.25</v>
          </cell>
          <cell r="C588">
            <v>41.12</v>
          </cell>
          <cell r="D588">
            <v>47.1</v>
          </cell>
          <cell r="E588">
            <v>27.76</v>
          </cell>
          <cell r="I588">
            <v>36.807499999999997</v>
          </cell>
        </row>
        <row r="589">
          <cell r="A589">
            <v>41489</v>
          </cell>
          <cell r="B589">
            <v>31.27</v>
          </cell>
          <cell r="C589">
            <v>41.22</v>
          </cell>
          <cell r="D589">
            <v>47.3</v>
          </cell>
          <cell r="E589">
            <v>27.66</v>
          </cell>
          <cell r="I589">
            <v>36.862499999999997</v>
          </cell>
        </row>
        <row r="590">
          <cell r="A590">
            <v>41490</v>
          </cell>
          <cell r="B590">
            <v>31.27</v>
          </cell>
          <cell r="C590">
            <v>41.22</v>
          </cell>
          <cell r="D590">
            <v>47.3</v>
          </cell>
          <cell r="E590">
            <v>27.66</v>
          </cell>
          <cell r="I590">
            <v>36.862499999999997</v>
          </cell>
        </row>
        <row r="591">
          <cell r="A591">
            <v>41491</v>
          </cell>
          <cell r="B591">
            <v>31.17</v>
          </cell>
          <cell r="C591">
            <v>41.24</v>
          </cell>
          <cell r="D591">
            <v>47.49</v>
          </cell>
          <cell r="E591">
            <v>27.59</v>
          </cell>
          <cell r="I591">
            <v>36.872500000000002</v>
          </cell>
        </row>
        <row r="592">
          <cell r="A592">
            <v>41492</v>
          </cell>
          <cell r="B592">
            <v>31.24</v>
          </cell>
          <cell r="C592">
            <v>41.34</v>
          </cell>
          <cell r="D592">
            <v>47.86</v>
          </cell>
          <cell r="E592">
            <v>27.73</v>
          </cell>
          <cell r="I592">
            <v>37.042499999999997</v>
          </cell>
        </row>
        <row r="593">
          <cell r="A593">
            <v>41493</v>
          </cell>
          <cell r="B593">
            <v>31.29</v>
          </cell>
          <cell r="C593">
            <v>41.5</v>
          </cell>
          <cell r="D593">
            <v>47.85</v>
          </cell>
          <cell r="E593">
            <v>27.94</v>
          </cell>
          <cell r="I593">
            <v>37.144999999999996</v>
          </cell>
        </row>
        <row r="594">
          <cell r="A594">
            <v>41494</v>
          </cell>
          <cell r="B594">
            <v>31.23</v>
          </cell>
          <cell r="C594">
            <v>41.53</v>
          </cell>
          <cell r="D594">
            <v>48.27</v>
          </cell>
          <cell r="E594">
            <v>28.08</v>
          </cell>
          <cell r="I594">
            <v>37.277500000000003</v>
          </cell>
        </row>
        <row r="595">
          <cell r="A595">
            <v>41495</v>
          </cell>
          <cell r="B595">
            <v>31.08</v>
          </cell>
          <cell r="C595">
            <v>41.5</v>
          </cell>
          <cell r="D595">
            <v>48.19</v>
          </cell>
          <cell r="E595">
            <v>28.2</v>
          </cell>
          <cell r="I595">
            <v>37.2425</v>
          </cell>
        </row>
        <row r="596">
          <cell r="A596">
            <v>41496</v>
          </cell>
          <cell r="B596">
            <v>31.13</v>
          </cell>
          <cell r="C596">
            <v>41.56</v>
          </cell>
          <cell r="D596">
            <v>48.32</v>
          </cell>
          <cell r="E596">
            <v>28.37</v>
          </cell>
          <cell r="I596">
            <v>37.344999999999999</v>
          </cell>
        </row>
        <row r="597">
          <cell r="A597">
            <v>41497</v>
          </cell>
          <cell r="B597">
            <v>31.13</v>
          </cell>
          <cell r="C597">
            <v>41.56</v>
          </cell>
          <cell r="D597">
            <v>48.32</v>
          </cell>
          <cell r="E597">
            <v>28.37</v>
          </cell>
          <cell r="I597">
            <v>37.344999999999999</v>
          </cell>
        </row>
        <row r="598">
          <cell r="A598">
            <v>41498</v>
          </cell>
          <cell r="B598">
            <v>31.13</v>
          </cell>
          <cell r="C598">
            <v>41.56</v>
          </cell>
          <cell r="D598">
            <v>48.32</v>
          </cell>
          <cell r="E598">
            <v>28.37</v>
          </cell>
          <cell r="I598">
            <v>37.344999999999999</v>
          </cell>
        </row>
        <row r="599">
          <cell r="A599">
            <v>41499</v>
          </cell>
          <cell r="B599">
            <v>31.14</v>
          </cell>
          <cell r="C599">
            <v>41.3</v>
          </cell>
          <cell r="D599">
            <v>48.02</v>
          </cell>
          <cell r="E599">
            <v>28.27</v>
          </cell>
          <cell r="I599">
            <v>37.182500000000005</v>
          </cell>
        </row>
        <row r="600">
          <cell r="A600">
            <v>41500</v>
          </cell>
          <cell r="B600">
            <v>31.17</v>
          </cell>
          <cell r="C600">
            <v>41.23</v>
          </cell>
          <cell r="D600">
            <v>48.05</v>
          </cell>
          <cell r="E600">
            <v>28.2</v>
          </cell>
          <cell r="I600">
            <v>37.162500000000001</v>
          </cell>
        </row>
        <row r="601">
          <cell r="A601">
            <v>41501</v>
          </cell>
          <cell r="B601">
            <v>31.1</v>
          </cell>
          <cell r="C601">
            <v>41.15</v>
          </cell>
          <cell r="D601">
            <v>48.15</v>
          </cell>
          <cell r="E601">
            <v>28.35</v>
          </cell>
          <cell r="I601">
            <v>37.1875</v>
          </cell>
        </row>
        <row r="602">
          <cell r="A602">
            <v>41502</v>
          </cell>
          <cell r="B602">
            <v>31.12</v>
          </cell>
          <cell r="C602">
            <v>41.43</v>
          </cell>
          <cell r="D602">
            <v>48.55</v>
          </cell>
          <cell r="E602">
            <v>28.36</v>
          </cell>
          <cell r="I602">
            <v>37.364999999999995</v>
          </cell>
        </row>
        <row r="603">
          <cell r="A603">
            <v>41503</v>
          </cell>
          <cell r="B603">
            <v>31.16</v>
          </cell>
          <cell r="C603">
            <v>41.47</v>
          </cell>
          <cell r="D603">
            <v>48.62</v>
          </cell>
          <cell r="E603">
            <v>28.43</v>
          </cell>
          <cell r="I603">
            <v>37.42</v>
          </cell>
        </row>
        <row r="604">
          <cell r="A604">
            <v>41504</v>
          </cell>
          <cell r="B604">
            <v>31.16</v>
          </cell>
          <cell r="C604">
            <v>41.47</v>
          </cell>
          <cell r="D604">
            <v>48.62</v>
          </cell>
          <cell r="E604">
            <v>28.43</v>
          </cell>
          <cell r="I604">
            <v>37.42</v>
          </cell>
        </row>
        <row r="605">
          <cell r="A605">
            <v>41505</v>
          </cell>
          <cell r="B605">
            <v>31.16</v>
          </cell>
          <cell r="C605">
            <v>41.45</v>
          </cell>
          <cell r="D605">
            <v>48.6</v>
          </cell>
          <cell r="E605">
            <v>28.55</v>
          </cell>
          <cell r="I605">
            <v>37.440000000000005</v>
          </cell>
        </row>
        <row r="606">
          <cell r="A606">
            <v>41506</v>
          </cell>
          <cell r="B606">
            <v>31.5</v>
          </cell>
          <cell r="C606">
            <v>41.9</v>
          </cell>
          <cell r="D606">
            <v>49.17</v>
          </cell>
          <cell r="E606">
            <v>28.51</v>
          </cell>
          <cell r="I606">
            <v>37.770000000000003</v>
          </cell>
        </row>
        <row r="607">
          <cell r="A607">
            <v>41507</v>
          </cell>
          <cell r="B607">
            <v>31.61</v>
          </cell>
          <cell r="C607">
            <v>42.32</v>
          </cell>
          <cell r="D607">
            <v>49.41</v>
          </cell>
          <cell r="E607">
            <v>28.44</v>
          </cell>
          <cell r="I607">
            <v>37.945</v>
          </cell>
        </row>
        <row r="608">
          <cell r="A608">
            <v>41508</v>
          </cell>
          <cell r="B608">
            <v>31.93</v>
          </cell>
          <cell r="C608">
            <v>42.49</v>
          </cell>
          <cell r="D608">
            <v>49.77</v>
          </cell>
          <cell r="E608">
            <v>28.49</v>
          </cell>
          <cell r="I608">
            <v>38.17</v>
          </cell>
        </row>
        <row r="609">
          <cell r="A609">
            <v>41509</v>
          </cell>
          <cell r="B609">
            <v>31.84</v>
          </cell>
          <cell r="C609">
            <v>42.39</v>
          </cell>
          <cell r="D609">
            <v>49.5</v>
          </cell>
          <cell r="E609">
            <v>28.57</v>
          </cell>
          <cell r="I609">
            <v>38.075000000000003</v>
          </cell>
        </row>
        <row r="610">
          <cell r="A610">
            <v>41510</v>
          </cell>
          <cell r="B610">
            <v>31.81</v>
          </cell>
          <cell r="C610">
            <v>42.4</v>
          </cell>
          <cell r="D610">
            <v>49.57</v>
          </cell>
          <cell r="E610">
            <v>28.48</v>
          </cell>
          <cell r="I610">
            <v>38.064999999999998</v>
          </cell>
        </row>
        <row r="611">
          <cell r="A611">
            <v>41511</v>
          </cell>
          <cell r="B611">
            <v>31.81</v>
          </cell>
          <cell r="C611">
            <v>42.4</v>
          </cell>
          <cell r="D611">
            <v>49.57</v>
          </cell>
          <cell r="E611">
            <v>28.48</v>
          </cell>
          <cell r="I611">
            <v>38.064999999999998</v>
          </cell>
        </row>
        <row r="612">
          <cell r="A612">
            <v>41512</v>
          </cell>
          <cell r="B612">
            <v>31.76</v>
          </cell>
          <cell r="C612">
            <v>42.41</v>
          </cell>
          <cell r="D612">
            <v>49.37</v>
          </cell>
          <cell r="E612">
            <v>28.51</v>
          </cell>
          <cell r="I612">
            <v>38.012499999999996</v>
          </cell>
        </row>
        <row r="613">
          <cell r="A613">
            <v>41513</v>
          </cell>
          <cell r="B613">
            <v>31.94</v>
          </cell>
          <cell r="C613">
            <v>42.61</v>
          </cell>
          <cell r="D613">
            <v>49.62</v>
          </cell>
          <cell r="E613">
            <v>28.56</v>
          </cell>
          <cell r="I613">
            <v>38.182499999999997</v>
          </cell>
        </row>
        <row r="614">
          <cell r="A614">
            <v>41514</v>
          </cell>
          <cell r="B614">
            <v>32.06</v>
          </cell>
          <cell r="C614">
            <v>42.81</v>
          </cell>
          <cell r="D614">
            <v>49.71</v>
          </cell>
          <cell r="E614">
            <v>28.57</v>
          </cell>
          <cell r="I614">
            <v>38.287500000000001</v>
          </cell>
        </row>
        <row r="615">
          <cell r="A615">
            <v>41515</v>
          </cell>
          <cell r="B615">
            <v>32.049999999999997</v>
          </cell>
          <cell r="C615">
            <v>42.62</v>
          </cell>
          <cell r="D615">
            <v>49.65</v>
          </cell>
          <cell r="E615">
            <v>28.61</v>
          </cell>
          <cell r="I615">
            <v>38.232500000000002</v>
          </cell>
        </row>
        <row r="616">
          <cell r="A616">
            <v>41516</v>
          </cell>
          <cell r="B616">
            <v>31.95</v>
          </cell>
          <cell r="C616">
            <v>42.23</v>
          </cell>
          <cell r="D616">
            <v>49.46</v>
          </cell>
          <cell r="E616">
            <v>28.44</v>
          </cell>
          <cell r="I616">
            <v>38.019999999999996</v>
          </cell>
        </row>
        <row r="617">
          <cell r="A617">
            <v>41517</v>
          </cell>
          <cell r="B617">
            <v>32.03</v>
          </cell>
          <cell r="C617">
            <v>42.25</v>
          </cell>
          <cell r="D617">
            <v>49.5</v>
          </cell>
          <cell r="E617">
            <v>28.45</v>
          </cell>
          <cell r="I617">
            <v>38.057499999999997</v>
          </cell>
        </row>
        <row r="618">
          <cell r="A618">
            <v>41518</v>
          </cell>
          <cell r="B618">
            <v>32.03</v>
          </cell>
          <cell r="C618">
            <v>42.25</v>
          </cell>
          <cell r="D618">
            <v>49.5</v>
          </cell>
          <cell r="E618">
            <v>28.45</v>
          </cell>
          <cell r="I618">
            <v>38.057499999999997</v>
          </cell>
        </row>
        <row r="619">
          <cell r="A619">
            <v>41519</v>
          </cell>
          <cell r="B619">
            <v>32.020000000000003</v>
          </cell>
          <cell r="C619">
            <v>42.16</v>
          </cell>
          <cell r="D619">
            <v>49.57</v>
          </cell>
          <cell r="E619">
            <v>28.52</v>
          </cell>
          <cell r="I619">
            <v>38.067500000000003</v>
          </cell>
        </row>
        <row r="620">
          <cell r="A620">
            <v>41520</v>
          </cell>
          <cell r="B620">
            <v>31.85</v>
          </cell>
          <cell r="C620">
            <v>41.91</v>
          </cell>
          <cell r="D620">
            <v>49.42</v>
          </cell>
          <cell r="E620">
            <v>28.58</v>
          </cell>
          <cell r="I620">
            <v>37.94</v>
          </cell>
        </row>
        <row r="621">
          <cell r="A621">
            <v>41521</v>
          </cell>
          <cell r="B621">
            <v>32.07</v>
          </cell>
          <cell r="C621">
            <v>42.13</v>
          </cell>
          <cell r="D621">
            <v>49.81</v>
          </cell>
          <cell r="E621">
            <v>29.03</v>
          </cell>
          <cell r="I621">
            <v>38.260000000000005</v>
          </cell>
        </row>
        <row r="622">
          <cell r="A622">
            <v>41522</v>
          </cell>
          <cell r="B622">
            <v>32.049999999999997</v>
          </cell>
          <cell r="C622">
            <v>42.17</v>
          </cell>
          <cell r="D622">
            <v>49.94</v>
          </cell>
          <cell r="E622">
            <v>29.24</v>
          </cell>
          <cell r="I622">
            <v>38.35</v>
          </cell>
        </row>
        <row r="623">
          <cell r="A623">
            <v>41523</v>
          </cell>
          <cell r="B623">
            <v>32.21</v>
          </cell>
          <cell r="C623">
            <v>42.17</v>
          </cell>
          <cell r="D623">
            <v>50.14</v>
          </cell>
          <cell r="E623">
            <v>29.29</v>
          </cell>
          <cell r="I623">
            <v>38.452500000000001</v>
          </cell>
        </row>
        <row r="624">
          <cell r="A624">
            <v>41524</v>
          </cell>
          <cell r="B624">
            <v>32.28</v>
          </cell>
          <cell r="C624">
            <v>42.22</v>
          </cell>
          <cell r="D624">
            <v>50.23</v>
          </cell>
          <cell r="E624">
            <v>29.38</v>
          </cell>
          <cell r="I624">
            <v>38.527499999999996</v>
          </cell>
        </row>
        <row r="625">
          <cell r="A625">
            <v>41525</v>
          </cell>
          <cell r="B625">
            <v>32.28</v>
          </cell>
          <cell r="C625">
            <v>42.22</v>
          </cell>
          <cell r="D625">
            <v>50.23</v>
          </cell>
          <cell r="E625">
            <v>29.38</v>
          </cell>
          <cell r="I625">
            <v>38.527499999999996</v>
          </cell>
        </row>
        <row r="626">
          <cell r="A626">
            <v>41526</v>
          </cell>
          <cell r="B626">
            <v>32.17</v>
          </cell>
          <cell r="C626">
            <v>42.26</v>
          </cell>
          <cell r="D626">
            <v>50.17</v>
          </cell>
          <cell r="E626">
            <v>29.38</v>
          </cell>
          <cell r="I626">
            <v>38.495000000000005</v>
          </cell>
        </row>
        <row r="627">
          <cell r="A627">
            <v>41527</v>
          </cell>
          <cell r="B627">
            <v>31.95</v>
          </cell>
          <cell r="C627">
            <v>42.23</v>
          </cell>
          <cell r="D627">
            <v>50.02</v>
          </cell>
          <cell r="E627">
            <v>29.4</v>
          </cell>
          <cell r="I627">
            <v>38.4</v>
          </cell>
        </row>
        <row r="628">
          <cell r="A628">
            <v>41528</v>
          </cell>
          <cell r="B628">
            <v>31.98</v>
          </cell>
          <cell r="C628">
            <v>42.33</v>
          </cell>
          <cell r="D628">
            <v>50.2</v>
          </cell>
          <cell r="E628">
            <v>29.64</v>
          </cell>
          <cell r="I628">
            <v>38.537500000000001</v>
          </cell>
        </row>
        <row r="629">
          <cell r="A629">
            <v>41529</v>
          </cell>
          <cell r="B629">
            <v>31.57</v>
          </cell>
          <cell r="C629">
            <v>41.92</v>
          </cell>
          <cell r="D629">
            <v>49.84</v>
          </cell>
          <cell r="E629">
            <v>29.11</v>
          </cell>
          <cell r="I629">
            <v>38.11</v>
          </cell>
        </row>
        <row r="630">
          <cell r="A630">
            <v>41530</v>
          </cell>
          <cell r="B630">
            <v>31.67</v>
          </cell>
          <cell r="C630">
            <v>41.95</v>
          </cell>
          <cell r="D630">
            <v>49.92</v>
          </cell>
          <cell r="E630">
            <v>29.21</v>
          </cell>
          <cell r="I630">
            <v>38.1875</v>
          </cell>
        </row>
        <row r="631">
          <cell r="A631">
            <v>41531</v>
          </cell>
          <cell r="B631">
            <v>31.76</v>
          </cell>
          <cell r="C631">
            <v>42.07</v>
          </cell>
          <cell r="D631">
            <v>50.09</v>
          </cell>
          <cell r="E631">
            <v>29.19</v>
          </cell>
          <cell r="I631">
            <v>38.277500000000003</v>
          </cell>
        </row>
        <row r="632">
          <cell r="A632">
            <v>41532</v>
          </cell>
          <cell r="B632">
            <v>31.76</v>
          </cell>
          <cell r="C632">
            <v>42.07</v>
          </cell>
          <cell r="D632">
            <v>50.09</v>
          </cell>
          <cell r="E632">
            <v>29.19</v>
          </cell>
          <cell r="I632">
            <v>38.277500000000003</v>
          </cell>
        </row>
        <row r="633">
          <cell r="A633">
            <v>41533</v>
          </cell>
          <cell r="B633">
            <v>31.54</v>
          </cell>
          <cell r="C633">
            <v>42.03</v>
          </cell>
          <cell r="D633">
            <v>50.17</v>
          </cell>
          <cell r="E633">
            <v>29.31</v>
          </cell>
          <cell r="I633">
            <v>38.262499999999996</v>
          </cell>
        </row>
        <row r="634">
          <cell r="A634">
            <v>41534</v>
          </cell>
          <cell r="B634">
            <v>31.67</v>
          </cell>
          <cell r="C634">
            <v>42.11</v>
          </cell>
          <cell r="D634">
            <v>50.25</v>
          </cell>
          <cell r="E634">
            <v>29.36</v>
          </cell>
          <cell r="I634">
            <v>38.347499999999997</v>
          </cell>
        </row>
        <row r="635">
          <cell r="A635">
            <v>41535</v>
          </cell>
          <cell r="B635">
            <v>31.55</v>
          </cell>
          <cell r="C635">
            <v>42.02</v>
          </cell>
          <cell r="D635">
            <v>50.06</v>
          </cell>
          <cell r="E635">
            <v>29.36</v>
          </cell>
          <cell r="I635">
            <v>38.247500000000002</v>
          </cell>
        </row>
        <row r="636">
          <cell r="A636">
            <v>41536</v>
          </cell>
          <cell r="B636">
            <v>30.87</v>
          </cell>
          <cell r="C636">
            <v>41.67</v>
          </cell>
          <cell r="D636">
            <v>49.72</v>
          </cell>
          <cell r="E636">
            <v>29.24</v>
          </cell>
          <cell r="I636">
            <v>37.875</v>
          </cell>
        </row>
        <row r="637">
          <cell r="A637">
            <v>41537</v>
          </cell>
          <cell r="B637">
            <v>30.96</v>
          </cell>
          <cell r="C637">
            <v>41.79</v>
          </cell>
          <cell r="D637">
            <v>49.54</v>
          </cell>
          <cell r="E637">
            <v>29.16</v>
          </cell>
          <cell r="I637">
            <v>37.862499999999997</v>
          </cell>
        </row>
        <row r="638">
          <cell r="A638">
            <v>41538</v>
          </cell>
          <cell r="B638">
            <v>30.83</v>
          </cell>
          <cell r="C638">
            <v>41.59</v>
          </cell>
          <cell r="D638">
            <v>49.08</v>
          </cell>
          <cell r="E638">
            <v>28.91</v>
          </cell>
          <cell r="I638">
            <v>37.602499999999999</v>
          </cell>
        </row>
        <row r="639">
          <cell r="A639">
            <v>41539</v>
          </cell>
          <cell r="B639">
            <v>30.83</v>
          </cell>
          <cell r="C639">
            <v>41.59</v>
          </cell>
          <cell r="D639">
            <v>49.08</v>
          </cell>
          <cell r="E639">
            <v>28.91</v>
          </cell>
          <cell r="I639">
            <v>37.602499999999999</v>
          </cell>
        </row>
        <row r="640">
          <cell r="A640">
            <v>41540</v>
          </cell>
          <cell r="B640">
            <v>30.94</v>
          </cell>
          <cell r="C640">
            <v>41.76</v>
          </cell>
          <cell r="D640">
            <v>49.46</v>
          </cell>
          <cell r="E640">
            <v>29.03</v>
          </cell>
          <cell r="I640">
            <v>37.797499999999999</v>
          </cell>
        </row>
        <row r="641">
          <cell r="A641">
            <v>41541</v>
          </cell>
          <cell r="B641">
            <v>31.2</v>
          </cell>
          <cell r="C641">
            <v>42</v>
          </cell>
          <cell r="D641">
            <v>49.92</v>
          </cell>
          <cell r="E641">
            <v>29.23</v>
          </cell>
          <cell r="I641">
            <v>38.087499999999999</v>
          </cell>
        </row>
        <row r="642">
          <cell r="A642">
            <v>41542</v>
          </cell>
          <cell r="B642">
            <v>31.3</v>
          </cell>
          <cell r="C642">
            <v>42.07</v>
          </cell>
          <cell r="D642">
            <v>49.96</v>
          </cell>
          <cell r="E642">
            <v>29.26</v>
          </cell>
          <cell r="I642">
            <v>38.147500000000001</v>
          </cell>
        </row>
        <row r="643">
          <cell r="A643">
            <v>41543</v>
          </cell>
          <cell r="B643">
            <v>31.15</v>
          </cell>
          <cell r="C643">
            <v>42.01</v>
          </cell>
          <cell r="D643">
            <v>49.98</v>
          </cell>
          <cell r="E643">
            <v>29.07</v>
          </cell>
          <cell r="I643">
            <v>38.052499999999995</v>
          </cell>
        </row>
        <row r="644">
          <cell r="A644">
            <v>41544</v>
          </cell>
          <cell r="B644">
            <v>31.1</v>
          </cell>
          <cell r="C644">
            <v>41.8</v>
          </cell>
          <cell r="D644">
            <v>49.75</v>
          </cell>
          <cell r="E644">
            <v>28.93</v>
          </cell>
          <cell r="I644">
            <v>37.895000000000003</v>
          </cell>
        </row>
        <row r="645">
          <cell r="A645">
            <v>41545</v>
          </cell>
          <cell r="B645">
            <v>31.18</v>
          </cell>
          <cell r="C645">
            <v>42</v>
          </cell>
          <cell r="D645">
            <v>50.02</v>
          </cell>
          <cell r="E645">
            <v>28.93</v>
          </cell>
          <cell r="I645">
            <v>38.032500000000006</v>
          </cell>
        </row>
        <row r="646">
          <cell r="A646">
            <v>41546</v>
          </cell>
          <cell r="B646">
            <v>31.18</v>
          </cell>
          <cell r="C646">
            <v>42</v>
          </cell>
          <cell r="D646">
            <v>50.02</v>
          </cell>
          <cell r="E646">
            <v>28.93</v>
          </cell>
          <cell r="I646">
            <v>38.032500000000006</v>
          </cell>
        </row>
        <row r="647">
          <cell r="A647">
            <v>41547</v>
          </cell>
          <cell r="B647">
            <v>31.28</v>
          </cell>
          <cell r="C647">
            <v>42.11</v>
          </cell>
          <cell r="D647">
            <v>50.46</v>
          </cell>
          <cell r="E647">
            <v>28.96</v>
          </cell>
          <cell r="I647">
            <v>38.202500000000001</v>
          </cell>
        </row>
        <row r="648">
          <cell r="A648">
            <v>41548</v>
          </cell>
          <cell r="B648">
            <v>31.07</v>
          </cell>
          <cell r="C648">
            <v>41.9</v>
          </cell>
          <cell r="D648">
            <v>50.18</v>
          </cell>
          <cell r="E648">
            <v>28.84</v>
          </cell>
          <cell r="I648">
            <v>37.997500000000002</v>
          </cell>
        </row>
        <row r="649">
          <cell r="A649">
            <v>41549</v>
          </cell>
          <cell r="B649">
            <v>31.14</v>
          </cell>
          <cell r="C649">
            <v>42</v>
          </cell>
          <cell r="D649">
            <v>50.26</v>
          </cell>
          <cell r="E649">
            <v>29.08</v>
          </cell>
          <cell r="I649">
            <v>38.120000000000005</v>
          </cell>
        </row>
        <row r="650">
          <cell r="A650">
            <v>41550</v>
          </cell>
          <cell r="B650">
            <v>31.04</v>
          </cell>
          <cell r="C650">
            <v>42.14</v>
          </cell>
          <cell r="D650">
            <v>50.29</v>
          </cell>
          <cell r="E650">
            <v>29.04</v>
          </cell>
          <cell r="I650">
            <v>38.127499999999998</v>
          </cell>
        </row>
        <row r="651">
          <cell r="A651">
            <v>41551</v>
          </cell>
          <cell r="B651">
            <v>31.15</v>
          </cell>
          <cell r="C651">
            <v>42.32</v>
          </cell>
          <cell r="D651">
            <v>50.23</v>
          </cell>
          <cell r="E651">
            <v>29.22</v>
          </cell>
          <cell r="I651">
            <v>38.229999999999997</v>
          </cell>
        </row>
        <row r="652">
          <cell r="A652">
            <v>41552</v>
          </cell>
          <cell r="B652">
            <v>31.19</v>
          </cell>
          <cell r="C652">
            <v>42.35</v>
          </cell>
          <cell r="D652">
            <v>50.17</v>
          </cell>
          <cell r="E652">
            <v>29.27</v>
          </cell>
          <cell r="I652">
            <v>38.245000000000005</v>
          </cell>
        </row>
        <row r="653">
          <cell r="A653">
            <v>41553</v>
          </cell>
          <cell r="B653">
            <v>31.19</v>
          </cell>
          <cell r="C653">
            <v>42.35</v>
          </cell>
          <cell r="D653">
            <v>50.17</v>
          </cell>
          <cell r="E653">
            <v>29.27</v>
          </cell>
          <cell r="I653">
            <v>38.245000000000005</v>
          </cell>
        </row>
        <row r="654">
          <cell r="A654">
            <v>41554</v>
          </cell>
          <cell r="B654">
            <v>31.16</v>
          </cell>
          <cell r="C654">
            <v>42.17</v>
          </cell>
          <cell r="D654">
            <v>49.89</v>
          </cell>
          <cell r="E654">
            <v>29.3</v>
          </cell>
          <cell r="I654">
            <v>38.130000000000003</v>
          </cell>
        </row>
        <row r="655">
          <cell r="A655">
            <v>41555</v>
          </cell>
          <cell r="B655">
            <v>31.23</v>
          </cell>
          <cell r="C655">
            <v>42.28</v>
          </cell>
          <cell r="D655">
            <v>50.13</v>
          </cell>
          <cell r="E655">
            <v>29.32</v>
          </cell>
          <cell r="I655">
            <v>38.24</v>
          </cell>
        </row>
        <row r="656">
          <cell r="A656">
            <v>41556</v>
          </cell>
          <cell r="B656">
            <v>31.25</v>
          </cell>
          <cell r="C656">
            <v>42.32</v>
          </cell>
          <cell r="D656">
            <v>50.16</v>
          </cell>
          <cell r="E656">
            <v>29.32</v>
          </cell>
          <cell r="I656">
            <v>38.262499999999996</v>
          </cell>
        </row>
        <row r="657">
          <cell r="A657">
            <v>41557</v>
          </cell>
          <cell r="B657">
            <v>31.35</v>
          </cell>
          <cell r="C657">
            <v>42.22</v>
          </cell>
          <cell r="D657">
            <v>49.87</v>
          </cell>
          <cell r="E657">
            <v>29.43</v>
          </cell>
          <cell r="I657">
            <v>38.217500000000001</v>
          </cell>
        </row>
        <row r="658">
          <cell r="A658">
            <v>41558</v>
          </cell>
          <cell r="B658">
            <v>31.17</v>
          </cell>
          <cell r="C658">
            <v>42.05</v>
          </cell>
          <cell r="D658">
            <v>49.7</v>
          </cell>
          <cell r="E658">
            <v>29.42</v>
          </cell>
          <cell r="I658">
            <v>38.085000000000001</v>
          </cell>
        </row>
        <row r="659">
          <cell r="A659">
            <v>41559</v>
          </cell>
          <cell r="B659">
            <v>31.14</v>
          </cell>
          <cell r="C659">
            <v>42.14</v>
          </cell>
          <cell r="D659">
            <v>49.66</v>
          </cell>
          <cell r="E659">
            <v>29.35</v>
          </cell>
          <cell r="I659">
            <v>38.072499999999998</v>
          </cell>
        </row>
        <row r="660">
          <cell r="A660">
            <v>41560</v>
          </cell>
          <cell r="B660">
            <v>31.14</v>
          </cell>
          <cell r="C660">
            <v>42.14</v>
          </cell>
          <cell r="D660">
            <v>49.66</v>
          </cell>
          <cell r="E660">
            <v>29.35</v>
          </cell>
          <cell r="I660">
            <v>38.072499999999998</v>
          </cell>
        </row>
        <row r="661">
          <cell r="A661">
            <v>41561</v>
          </cell>
          <cell r="B661">
            <v>31.2</v>
          </cell>
          <cell r="C661">
            <v>42.19</v>
          </cell>
          <cell r="D661">
            <v>49.7</v>
          </cell>
          <cell r="E661">
            <v>29.33</v>
          </cell>
          <cell r="I661">
            <v>38.105000000000004</v>
          </cell>
        </row>
        <row r="662">
          <cell r="A662">
            <v>41562</v>
          </cell>
          <cell r="B662">
            <v>31.12</v>
          </cell>
          <cell r="C662">
            <v>42.08</v>
          </cell>
          <cell r="D662">
            <v>49.62</v>
          </cell>
          <cell r="E662">
            <v>29.54</v>
          </cell>
          <cell r="I662">
            <v>38.089999999999996</v>
          </cell>
        </row>
        <row r="663">
          <cell r="A663">
            <v>41563</v>
          </cell>
          <cell r="B663">
            <v>31.12</v>
          </cell>
          <cell r="C663">
            <v>41.94</v>
          </cell>
          <cell r="D663">
            <v>49.61</v>
          </cell>
          <cell r="E663">
            <v>29.55</v>
          </cell>
          <cell r="I663">
            <v>38.055</v>
          </cell>
        </row>
        <row r="664">
          <cell r="A664">
            <v>41564</v>
          </cell>
          <cell r="B664">
            <v>31</v>
          </cell>
          <cell r="C664">
            <v>41.87</v>
          </cell>
          <cell r="D664">
            <v>49.37</v>
          </cell>
          <cell r="E664">
            <v>29.49</v>
          </cell>
          <cell r="I664">
            <v>37.932500000000005</v>
          </cell>
        </row>
        <row r="665">
          <cell r="A665">
            <v>41565</v>
          </cell>
          <cell r="B665">
            <v>30.89</v>
          </cell>
          <cell r="C665">
            <v>42.09</v>
          </cell>
          <cell r="D665">
            <v>49.77</v>
          </cell>
          <cell r="E665">
            <v>29.58</v>
          </cell>
          <cell r="I665">
            <v>38.082499999999996</v>
          </cell>
        </row>
        <row r="666">
          <cell r="A666">
            <v>41566</v>
          </cell>
          <cell r="B666">
            <v>30.93</v>
          </cell>
          <cell r="C666">
            <v>42.2</v>
          </cell>
          <cell r="D666">
            <v>49.96</v>
          </cell>
          <cell r="E666">
            <v>29.64</v>
          </cell>
          <cell r="I666">
            <v>38.182500000000005</v>
          </cell>
        </row>
        <row r="667">
          <cell r="A667">
            <v>41567</v>
          </cell>
          <cell r="B667">
            <v>30.93</v>
          </cell>
          <cell r="C667">
            <v>42.2</v>
          </cell>
          <cell r="D667">
            <v>49.96</v>
          </cell>
          <cell r="E667">
            <v>29.64</v>
          </cell>
          <cell r="I667">
            <v>38.182500000000005</v>
          </cell>
        </row>
        <row r="668">
          <cell r="A668">
            <v>41568</v>
          </cell>
          <cell r="B668">
            <v>30.98</v>
          </cell>
          <cell r="C668">
            <v>42.25</v>
          </cell>
          <cell r="D668">
            <v>49.96</v>
          </cell>
          <cell r="E668">
            <v>29.78</v>
          </cell>
          <cell r="I668">
            <v>38.2425</v>
          </cell>
        </row>
        <row r="669">
          <cell r="A669">
            <v>41569</v>
          </cell>
          <cell r="B669">
            <v>31</v>
          </cell>
          <cell r="C669">
            <v>42.27</v>
          </cell>
          <cell r="D669">
            <v>49.9</v>
          </cell>
          <cell r="E669">
            <v>29.8</v>
          </cell>
          <cell r="I669">
            <v>38.242500000000007</v>
          </cell>
        </row>
        <row r="670">
          <cell r="A670">
            <v>41570</v>
          </cell>
          <cell r="B670">
            <v>31.01</v>
          </cell>
          <cell r="C670">
            <v>42.28</v>
          </cell>
          <cell r="D670">
            <v>49.91</v>
          </cell>
          <cell r="E670">
            <v>29.81</v>
          </cell>
          <cell r="I670">
            <v>38.252499999999998</v>
          </cell>
        </row>
        <row r="671">
          <cell r="A671">
            <v>41571</v>
          </cell>
          <cell r="B671">
            <v>31.05</v>
          </cell>
          <cell r="C671">
            <v>42.7</v>
          </cell>
          <cell r="D671">
            <v>50.16</v>
          </cell>
          <cell r="E671">
            <v>29.85</v>
          </cell>
          <cell r="I671">
            <v>38.44</v>
          </cell>
        </row>
        <row r="672">
          <cell r="A672">
            <v>41572</v>
          </cell>
          <cell r="B672">
            <v>31</v>
          </cell>
          <cell r="C672">
            <v>42.65</v>
          </cell>
          <cell r="D672">
            <v>50.08</v>
          </cell>
          <cell r="E672">
            <v>29.64</v>
          </cell>
          <cell r="I672">
            <v>38.342500000000001</v>
          </cell>
        </row>
        <row r="673">
          <cell r="A673">
            <v>41573</v>
          </cell>
          <cell r="B673">
            <v>30.95</v>
          </cell>
          <cell r="C673">
            <v>42.59</v>
          </cell>
          <cell r="D673">
            <v>50.03</v>
          </cell>
          <cell r="E673">
            <v>29.54</v>
          </cell>
          <cell r="I673">
            <v>38.277500000000003</v>
          </cell>
        </row>
        <row r="674">
          <cell r="A674">
            <v>41574</v>
          </cell>
          <cell r="B674">
            <v>30.95</v>
          </cell>
          <cell r="C674">
            <v>42.59</v>
          </cell>
          <cell r="D674">
            <v>50.03</v>
          </cell>
          <cell r="E674">
            <v>29.54</v>
          </cell>
          <cell r="I674">
            <v>38.277500000000003</v>
          </cell>
        </row>
        <row r="675">
          <cell r="A675">
            <v>41575</v>
          </cell>
          <cell r="B675">
            <v>30.91</v>
          </cell>
          <cell r="C675">
            <v>42.48</v>
          </cell>
          <cell r="D675">
            <v>49.91</v>
          </cell>
          <cell r="E675">
            <v>29.56</v>
          </cell>
          <cell r="I675">
            <v>38.214999999999996</v>
          </cell>
        </row>
        <row r="676">
          <cell r="A676">
            <v>41576</v>
          </cell>
          <cell r="B676">
            <v>30.96</v>
          </cell>
          <cell r="C676">
            <v>42.56</v>
          </cell>
          <cell r="D676">
            <v>49.72</v>
          </cell>
          <cell r="E676">
            <v>29.37</v>
          </cell>
          <cell r="I676">
            <v>38.152500000000003</v>
          </cell>
        </row>
        <row r="677">
          <cell r="A677">
            <v>41577</v>
          </cell>
          <cell r="B677">
            <v>30.94</v>
          </cell>
          <cell r="C677">
            <v>42.39</v>
          </cell>
          <cell r="D677">
            <v>49.52</v>
          </cell>
          <cell r="E677">
            <v>29.17</v>
          </cell>
          <cell r="I677">
            <v>38.004999999999995</v>
          </cell>
        </row>
        <row r="678">
          <cell r="A678">
            <v>41578</v>
          </cell>
          <cell r="B678">
            <v>30.94</v>
          </cell>
          <cell r="C678">
            <v>42.39</v>
          </cell>
          <cell r="D678">
            <v>49.51</v>
          </cell>
          <cell r="E678">
            <v>29.26</v>
          </cell>
          <cell r="I678">
            <v>38.024999999999999</v>
          </cell>
        </row>
        <row r="679">
          <cell r="A679">
            <v>41579</v>
          </cell>
          <cell r="B679">
            <v>31.04</v>
          </cell>
          <cell r="C679">
            <v>41.96</v>
          </cell>
          <cell r="D679">
            <v>49.62</v>
          </cell>
          <cell r="E679">
            <v>29.25</v>
          </cell>
          <cell r="I679">
            <v>37.967500000000001</v>
          </cell>
        </row>
        <row r="680">
          <cell r="A680">
            <v>41580</v>
          </cell>
          <cell r="B680">
            <v>31.06</v>
          </cell>
          <cell r="C680">
            <v>41.92</v>
          </cell>
          <cell r="D680">
            <v>49.61</v>
          </cell>
          <cell r="E680">
            <v>29.28</v>
          </cell>
          <cell r="I680">
            <v>37.967500000000001</v>
          </cell>
        </row>
        <row r="681">
          <cell r="A681">
            <v>41581</v>
          </cell>
          <cell r="B681">
            <v>31.06</v>
          </cell>
          <cell r="C681">
            <v>41.92</v>
          </cell>
          <cell r="D681">
            <v>49.61</v>
          </cell>
          <cell r="E681">
            <v>29.28</v>
          </cell>
          <cell r="I681">
            <v>37.967500000000001</v>
          </cell>
        </row>
        <row r="682">
          <cell r="A682">
            <v>41582</v>
          </cell>
          <cell r="B682">
            <v>31.15</v>
          </cell>
          <cell r="C682">
            <v>41.93</v>
          </cell>
          <cell r="D682">
            <v>49.52</v>
          </cell>
          <cell r="E682">
            <v>29.41</v>
          </cell>
          <cell r="I682">
            <v>38.002499999999998</v>
          </cell>
        </row>
        <row r="683">
          <cell r="A683">
            <v>41583</v>
          </cell>
          <cell r="B683">
            <v>31.18</v>
          </cell>
          <cell r="C683">
            <v>42.02</v>
          </cell>
          <cell r="D683">
            <v>49.7</v>
          </cell>
          <cell r="E683">
            <v>29.53</v>
          </cell>
          <cell r="I683">
            <v>38.107500000000002</v>
          </cell>
        </row>
        <row r="684">
          <cell r="A684">
            <v>41584</v>
          </cell>
          <cell r="B684">
            <v>31.17</v>
          </cell>
          <cell r="C684">
            <v>41.88</v>
          </cell>
          <cell r="D684">
            <v>49.91</v>
          </cell>
          <cell r="E684">
            <v>29.49</v>
          </cell>
          <cell r="I684">
            <v>38.112500000000004</v>
          </cell>
        </row>
        <row r="685">
          <cell r="A685">
            <v>41585</v>
          </cell>
          <cell r="B685">
            <v>31.12</v>
          </cell>
          <cell r="C685">
            <v>41.94</v>
          </cell>
          <cell r="D685">
            <v>49.9</v>
          </cell>
          <cell r="E685">
            <v>29.37</v>
          </cell>
          <cell r="I685">
            <v>38.082500000000003</v>
          </cell>
        </row>
        <row r="686">
          <cell r="A686">
            <v>41586</v>
          </cell>
          <cell r="B686">
            <v>31.19</v>
          </cell>
          <cell r="C686">
            <v>41.72</v>
          </cell>
          <cell r="D686">
            <v>50.11</v>
          </cell>
          <cell r="E686">
            <v>29.39</v>
          </cell>
          <cell r="I686">
            <v>38.102499999999999</v>
          </cell>
        </row>
        <row r="687">
          <cell r="A687">
            <v>41587</v>
          </cell>
          <cell r="B687">
            <v>31.27</v>
          </cell>
          <cell r="C687">
            <v>41.83</v>
          </cell>
          <cell r="D687">
            <v>50.21</v>
          </cell>
          <cell r="E687">
            <v>29.45</v>
          </cell>
          <cell r="I687">
            <v>38.19</v>
          </cell>
        </row>
        <row r="688">
          <cell r="A688">
            <v>41588</v>
          </cell>
          <cell r="B688">
            <v>31.27</v>
          </cell>
          <cell r="C688">
            <v>41.83</v>
          </cell>
          <cell r="D688">
            <v>50.21</v>
          </cell>
          <cell r="E688">
            <v>29.45</v>
          </cell>
          <cell r="I688">
            <v>38.19</v>
          </cell>
        </row>
        <row r="689">
          <cell r="A689">
            <v>41589</v>
          </cell>
          <cell r="B689">
            <v>31.47</v>
          </cell>
          <cell r="C689">
            <v>41.94</v>
          </cell>
          <cell r="D689">
            <v>50.28</v>
          </cell>
          <cell r="E689">
            <v>29.38</v>
          </cell>
          <cell r="I689">
            <v>38.267499999999998</v>
          </cell>
        </row>
        <row r="690">
          <cell r="A690">
            <v>41590</v>
          </cell>
          <cell r="B690">
            <v>31.48</v>
          </cell>
          <cell r="C690">
            <v>42.08</v>
          </cell>
          <cell r="D690">
            <v>50.21</v>
          </cell>
          <cell r="E690">
            <v>29.3</v>
          </cell>
          <cell r="I690">
            <v>38.267500000000005</v>
          </cell>
        </row>
        <row r="691">
          <cell r="A691">
            <v>41591</v>
          </cell>
          <cell r="B691">
            <v>31.44</v>
          </cell>
          <cell r="C691">
            <v>42.14</v>
          </cell>
          <cell r="D691">
            <v>49.85</v>
          </cell>
          <cell r="E691">
            <v>29.14</v>
          </cell>
          <cell r="I691">
            <v>38.142499999999998</v>
          </cell>
        </row>
        <row r="692">
          <cell r="A692">
            <v>41592</v>
          </cell>
          <cell r="B692">
            <v>31.32</v>
          </cell>
          <cell r="C692">
            <v>42.12</v>
          </cell>
          <cell r="D692">
            <v>50.13</v>
          </cell>
          <cell r="E692">
            <v>29.23</v>
          </cell>
          <cell r="I692">
            <v>38.199999999999996</v>
          </cell>
        </row>
        <row r="693">
          <cell r="A693">
            <v>41593</v>
          </cell>
          <cell r="B693">
            <v>31.43</v>
          </cell>
          <cell r="C693">
            <v>42.17</v>
          </cell>
          <cell r="D693">
            <v>50.37</v>
          </cell>
          <cell r="E693">
            <v>29.2</v>
          </cell>
          <cell r="I693">
            <v>38.292499999999997</v>
          </cell>
        </row>
        <row r="694">
          <cell r="A694">
            <v>41594</v>
          </cell>
          <cell r="B694">
            <v>31.5</v>
          </cell>
          <cell r="C694">
            <v>42.25</v>
          </cell>
          <cell r="D694">
            <v>50.48</v>
          </cell>
          <cell r="E694">
            <v>29.23</v>
          </cell>
          <cell r="I694">
            <v>38.364999999999995</v>
          </cell>
        </row>
        <row r="695">
          <cell r="A695">
            <v>41595</v>
          </cell>
          <cell r="B695">
            <v>31.5</v>
          </cell>
          <cell r="C695">
            <v>42.25</v>
          </cell>
          <cell r="D695">
            <v>50.48</v>
          </cell>
          <cell r="E695">
            <v>29.23</v>
          </cell>
          <cell r="I695">
            <v>38.364999999999995</v>
          </cell>
        </row>
        <row r="696">
          <cell r="A696">
            <v>41596</v>
          </cell>
          <cell r="B696">
            <v>31.44</v>
          </cell>
          <cell r="C696">
            <v>42.28</v>
          </cell>
          <cell r="D696">
            <v>50.53</v>
          </cell>
          <cell r="E696">
            <v>29.31</v>
          </cell>
          <cell r="I696">
            <v>38.39</v>
          </cell>
        </row>
        <row r="697">
          <cell r="A697">
            <v>41597</v>
          </cell>
          <cell r="B697">
            <v>31.44</v>
          </cell>
          <cell r="C697">
            <v>42.37</v>
          </cell>
          <cell r="D697">
            <v>50.57</v>
          </cell>
          <cell r="E697">
            <v>29.37</v>
          </cell>
          <cell r="I697">
            <v>38.4375</v>
          </cell>
        </row>
        <row r="698">
          <cell r="A698">
            <v>41598</v>
          </cell>
          <cell r="B698">
            <v>31.51</v>
          </cell>
          <cell r="C698">
            <v>42.59</v>
          </cell>
          <cell r="D698">
            <v>50.66</v>
          </cell>
          <cell r="E698">
            <v>29.56</v>
          </cell>
          <cell r="I698">
            <v>38.58</v>
          </cell>
        </row>
        <row r="699">
          <cell r="A699">
            <v>41599</v>
          </cell>
          <cell r="B699">
            <v>31.66</v>
          </cell>
          <cell r="C699">
            <v>42.4</v>
          </cell>
          <cell r="D699">
            <v>50.82</v>
          </cell>
          <cell r="E699">
            <v>29.39</v>
          </cell>
          <cell r="I699">
            <v>38.567499999999995</v>
          </cell>
        </row>
        <row r="700">
          <cell r="A700">
            <v>41600</v>
          </cell>
          <cell r="B700">
            <v>31.65</v>
          </cell>
          <cell r="C700">
            <v>42.54</v>
          </cell>
          <cell r="D700">
            <v>51.13</v>
          </cell>
          <cell r="E700">
            <v>29.12</v>
          </cell>
          <cell r="I700">
            <v>38.61</v>
          </cell>
        </row>
        <row r="701">
          <cell r="A701">
            <v>41601</v>
          </cell>
          <cell r="B701">
            <v>31.71</v>
          </cell>
          <cell r="C701">
            <v>42.68</v>
          </cell>
          <cell r="D701">
            <v>51.28</v>
          </cell>
          <cell r="E701">
            <v>28.98</v>
          </cell>
          <cell r="I701">
            <v>38.662500000000001</v>
          </cell>
        </row>
        <row r="702">
          <cell r="A702">
            <v>41602</v>
          </cell>
          <cell r="B702">
            <v>31.71</v>
          </cell>
          <cell r="C702">
            <v>42.68</v>
          </cell>
          <cell r="D702">
            <v>51.28</v>
          </cell>
          <cell r="E702">
            <v>28.98</v>
          </cell>
          <cell r="I702">
            <v>38.662500000000001</v>
          </cell>
        </row>
        <row r="703">
          <cell r="A703">
            <v>41603</v>
          </cell>
          <cell r="B703">
            <v>31.81</v>
          </cell>
          <cell r="C703">
            <v>42.98</v>
          </cell>
          <cell r="D703">
            <v>51.5</v>
          </cell>
          <cell r="E703">
            <v>29.03</v>
          </cell>
          <cell r="I703">
            <v>38.83</v>
          </cell>
        </row>
        <row r="704">
          <cell r="A704">
            <v>41604</v>
          </cell>
          <cell r="B704">
            <v>31.92</v>
          </cell>
          <cell r="C704">
            <v>43.1</v>
          </cell>
          <cell r="D704">
            <v>51.49</v>
          </cell>
          <cell r="E704">
            <v>29.21</v>
          </cell>
          <cell r="I704">
            <v>38.930000000000007</v>
          </cell>
        </row>
        <row r="705">
          <cell r="A705">
            <v>41605</v>
          </cell>
          <cell r="B705">
            <v>31.94</v>
          </cell>
          <cell r="C705">
            <v>43.21</v>
          </cell>
          <cell r="D705">
            <v>51.63</v>
          </cell>
          <cell r="E705">
            <v>28.99</v>
          </cell>
          <cell r="I705">
            <v>38.942500000000003</v>
          </cell>
        </row>
        <row r="706">
          <cell r="A706">
            <v>41606</v>
          </cell>
          <cell r="B706">
            <v>32.020000000000003</v>
          </cell>
          <cell r="C706">
            <v>43.33</v>
          </cell>
          <cell r="D706">
            <v>52.02</v>
          </cell>
          <cell r="E706">
            <v>29.08</v>
          </cell>
          <cell r="I706">
            <v>39.112499999999997</v>
          </cell>
        </row>
        <row r="707">
          <cell r="A707">
            <v>41607</v>
          </cell>
          <cell r="B707">
            <v>31.93</v>
          </cell>
          <cell r="C707">
            <v>43.35</v>
          </cell>
          <cell r="D707">
            <v>52.08</v>
          </cell>
          <cell r="E707">
            <v>29.81</v>
          </cell>
          <cell r="I707">
            <v>39.292499999999997</v>
          </cell>
        </row>
        <row r="708">
          <cell r="A708">
            <v>41608</v>
          </cell>
          <cell r="B708">
            <v>31.99</v>
          </cell>
          <cell r="C708">
            <v>43.45</v>
          </cell>
          <cell r="D708">
            <v>52.19</v>
          </cell>
          <cell r="E708">
            <v>28.96</v>
          </cell>
          <cell r="I708">
            <v>39.147500000000001</v>
          </cell>
        </row>
        <row r="709">
          <cell r="A709">
            <v>41609</v>
          </cell>
          <cell r="B709">
            <v>31.99</v>
          </cell>
          <cell r="C709">
            <v>43.45</v>
          </cell>
          <cell r="D709">
            <v>52.19</v>
          </cell>
          <cell r="E709">
            <v>28.96</v>
          </cell>
          <cell r="I709">
            <v>39.147500000000001</v>
          </cell>
        </row>
        <row r="710">
          <cell r="A710">
            <v>41610</v>
          </cell>
          <cell r="B710">
            <v>32.1</v>
          </cell>
          <cell r="C710">
            <v>43.53</v>
          </cell>
          <cell r="D710">
            <v>52.63</v>
          </cell>
          <cell r="E710">
            <v>29.17</v>
          </cell>
          <cell r="I710">
            <v>39.357500000000002</v>
          </cell>
        </row>
        <row r="711">
          <cell r="A711">
            <v>41611</v>
          </cell>
          <cell r="B711">
            <v>32.03</v>
          </cell>
          <cell r="C711">
            <v>43.23</v>
          </cell>
          <cell r="D711">
            <v>52.26</v>
          </cell>
          <cell r="E711">
            <v>29.04</v>
          </cell>
          <cell r="I711">
            <v>39.139999999999993</v>
          </cell>
        </row>
        <row r="712">
          <cell r="A712">
            <v>41612</v>
          </cell>
          <cell r="B712">
            <v>32.01</v>
          </cell>
          <cell r="C712">
            <v>43.36</v>
          </cell>
          <cell r="D712">
            <v>52.32</v>
          </cell>
          <cell r="E712">
            <v>28.91</v>
          </cell>
          <cell r="I712">
            <v>39.15</v>
          </cell>
        </row>
        <row r="713">
          <cell r="A713">
            <v>41613</v>
          </cell>
          <cell r="B713">
            <v>32.14</v>
          </cell>
          <cell r="C713">
            <v>43.56</v>
          </cell>
          <cell r="D713">
            <v>52.47</v>
          </cell>
          <cell r="E713">
            <v>28.83</v>
          </cell>
          <cell r="I713">
            <v>39.25</v>
          </cell>
        </row>
        <row r="714">
          <cell r="A714">
            <v>41614</v>
          </cell>
          <cell r="B714">
            <v>32.18</v>
          </cell>
          <cell r="C714">
            <v>43.88</v>
          </cell>
          <cell r="D714">
            <v>52.46</v>
          </cell>
          <cell r="E714">
            <v>29.03</v>
          </cell>
          <cell r="I714">
            <v>39.387500000000003</v>
          </cell>
        </row>
        <row r="715">
          <cell r="A715">
            <v>41615</v>
          </cell>
          <cell r="B715">
            <v>32.200000000000003</v>
          </cell>
          <cell r="C715">
            <v>43.85</v>
          </cell>
          <cell r="D715">
            <v>52.52</v>
          </cell>
          <cell r="E715">
            <v>28.99</v>
          </cell>
          <cell r="I715">
            <v>39.390000000000008</v>
          </cell>
        </row>
        <row r="716">
          <cell r="A716">
            <v>41616</v>
          </cell>
          <cell r="B716">
            <v>32.200000000000003</v>
          </cell>
          <cell r="C716">
            <v>43.85</v>
          </cell>
          <cell r="D716">
            <v>52.52</v>
          </cell>
          <cell r="E716">
            <v>28.99</v>
          </cell>
          <cell r="I716">
            <v>39.390000000000008</v>
          </cell>
        </row>
        <row r="717">
          <cell r="A717">
            <v>41617</v>
          </cell>
          <cell r="B717">
            <v>32.18</v>
          </cell>
          <cell r="C717">
            <v>43.88</v>
          </cell>
          <cell r="D717">
            <v>52.46</v>
          </cell>
          <cell r="E717">
            <v>29.03</v>
          </cell>
          <cell r="I717">
            <v>39.387500000000003</v>
          </cell>
        </row>
        <row r="718">
          <cell r="A718">
            <v>41618</v>
          </cell>
          <cell r="B718">
            <v>32</v>
          </cell>
          <cell r="C718">
            <v>43.77</v>
          </cell>
          <cell r="D718">
            <v>52.16</v>
          </cell>
          <cell r="E718">
            <v>29.08</v>
          </cell>
          <cell r="I718">
            <v>39.252499999999998</v>
          </cell>
        </row>
        <row r="719">
          <cell r="A719">
            <v>41619</v>
          </cell>
          <cell r="B719">
            <v>31.86</v>
          </cell>
          <cell r="C719">
            <v>43.7</v>
          </cell>
          <cell r="D719">
            <v>52.24</v>
          </cell>
          <cell r="E719">
            <v>29.01</v>
          </cell>
          <cell r="I719">
            <v>39.202500000000001</v>
          </cell>
        </row>
        <row r="720">
          <cell r="A720">
            <v>41620</v>
          </cell>
          <cell r="B720">
            <v>31.99</v>
          </cell>
          <cell r="C720">
            <v>43.96</v>
          </cell>
          <cell r="D720">
            <v>52.23</v>
          </cell>
          <cell r="E720">
            <v>28.8</v>
          </cell>
          <cell r="I720">
            <v>39.245000000000005</v>
          </cell>
        </row>
        <row r="721">
          <cell r="A721">
            <v>41621</v>
          </cell>
          <cell r="B721">
            <v>31.98</v>
          </cell>
          <cell r="C721">
            <v>43.87</v>
          </cell>
          <cell r="D721">
            <v>52.18</v>
          </cell>
          <cell r="E721">
            <v>28.47</v>
          </cell>
          <cell r="I721">
            <v>39.125</v>
          </cell>
        </row>
        <row r="722">
          <cell r="A722">
            <v>41622</v>
          </cell>
          <cell r="B722">
            <v>31.93</v>
          </cell>
          <cell r="C722">
            <v>43.8</v>
          </cell>
          <cell r="D722">
            <v>52.08</v>
          </cell>
          <cell r="E722">
            <v>28.39</v>
          </cell>
          <cell r="I722">
            <v>39.049999999999997</v>
          </cell>
        </row>
        <row r="723">
          <cell r="A723">
            <v>41623</v>
          </cell>
          <cell r="B723">
            <v>31.93</v>
          </cell>
          <cell r="C723">
            <v>43.8</v>
          </cell>
          <cell r="D723">
            <v>52.08</v>
          </cell>
          <cell r="E723">
            <v>28.39</v>
          </cell>
          <cell r="I723">
            <v>39.049999999999997</v>
          </cell>
        </row>
        <row r="724">
          <cell r="A724">
            <v>41624</v>
          </cell>
          <cell r="B724">
            <v>31.87</v>
          </cell>
          <cell r="C724">
            <v>43.7</v>
          </cell>
          <cell r="D724">
            <v>51.81</v>
          </cell>
          <cell r="E724">
            <v>28.37</v>
          </cell>
          <cell r="I724">
            <v>38.9375</v>
          </cell>
        </row>
        <row r="725">
          <cell r="A725">
            <v>41625</v>
          </cell>
          <cell r="B725">
            <v>31.86</v>
          </cell>
          <cell r="C725">
            <v>43.7</v>
          </cell>
          <cell r="D725">
            <v>51.82</v>
          </cell>
          <cell r="E725">
            <v>28.36</v>
          </cell>
          <cell r="I725">
            <v>38.935000000000002</v>
          </cell>
        </row>
        <row r="726">
          <cell r="A726">
            <v>41626</v>
          </cell>
          <cell r="B726">
            <v>32.04</v>
          </cell>
          <cell r="C726">
            <v>43.98</v>
          </cell>
          <cell r="D726">
            <v>52.02</v>
          </cell>
          <cell r="E726">
            <v>28.43</v>
          </cell>
          <cell r="I726">
            <v>39.1175</v>
          </cell>
        </row>
        <row r="727">
          <cell r="A727">
            <v>41627</v>
          </cell>
          <cell r="B727">
            <v>32.26</v>
          </cell>
          <cell r="C727">
            <v>43.96</v>
          </cell>
          <cell r="D727">
            <v>52.7</v>
          </cell>
          <cell r="E727">
            <v>28.4</v>
          </cell>
          <cell r="I727">
            <v>39.330000000000005</v>
          </cell>
        </row>
        <row r="728">
          <cell r="A728">
            <v>41628</v>
          </cell>
          <cell r="B728">
            <v>32.32</v>
          </cell>
          <cell r="C728">
            <v>43.96</v>
          </cell>
          <cell r="D728">
            <v>52.77</v>
          </cell>
          <cell r="E728">
            <v>28.56</v>
          </cell>
          <cell r="I728">
            <v>39.402500000000003</v>
          </cell>
        </row>
        <row r="729">
          <cell r="A729">
            <v>41629</v>
          </cell>
          <cell r="B729">
            <v>32.479999999999997</v>
          </cell>
          <cell r="C729">
            <v>44.2</v>
          </cell>
          <cell r="D729">
            <v>52.99</v>
          </cell>
          <cell r="E729">
            <v>28.69</v>
          </cell>
          <cell r="I729">
            <v>39.590000000000003</v>
          </cell>
        </row>
        <row r="730">
          <cell r="A730">
            <v>41630</v>
          </cell>
          <cell r="B730">
            <v>32.479999999999997</v>
          </cell>
          <cell r="C730">
            <v>44.2</v>
          </cell>
          <cell r="D730">
            <v>52.99</v>
          </cell>
          <cell r="E730">
            <v>28.69</v>
          </cell>
          <cell r="I730">
            <v>39.590000000000003</v>
          </cell>
        </row>
        <row r="731">
          <cell r="A731">
            <v>41631</v>
          </cell>
          <cell r="B731">
            <v>32.549999999999997</v>
          </cell>
          <cell r="C731">
            <v>44.45</v>
          </cell>
          <cell r="D731">
            <v>53.12</v>
          </cell>
          <cell r="E731">
            <v>28.93</v>
          </cell>
          <cell r="I731">
            <v>39.762500000000003</v>
          </cell>
        </row>
        <row r="732">
          <cell r="A732">
            <v>41632</v>
          </cell>
          <cell r="B732">
            <v>32.659999999999997</v>
          </cell>
          <cell r="C732">
            <v>44.59</v>
          </cell>
          <cell r="D732">
            <v>53.27</v>
          </cell>
          <cell r="E732">
            <v>28.99</v>
          </cell>
          <cell r="I732">
            <v>39.877500000000005</v>
          </cell>
        </row>
        <row r="733">
          <cell r="A733">
            <v>41633</v>
          </cell>
          <cell r="B733">
            <v>32.57</v>
          </cell>
          <cell r="C733">
            <v>44.42</v>
          </cell>
          <cell r="D733">
            <v>53.14</v>
          </cell>
          <cell r="E733">
            <v>28.91</v>
          </cell>
          <cell r="I733">
            <v>39.76</v>
          </cell>
        </row>
        <row r="734">
          <cell r="A734">
            <v>41634</v>
          </cell>
          <cell r="B734">
            <v>32.630000000000003</v>
          </cell>
          <cell r="C734">
            <v>44.51</v>
          </cell>
          <cell r="D734">
            <v>53.39</v>
          </cell>
          <cell r="E734">
            <v>28.9</v>
          </cell>
          <cell r="I734">
            <v>39.857500000000002</v>
          </cell>
        </row>
        <row r="735">
          <cell r="A735">
            <v>41635</v>
          </cell>
          <cell r="B735">
            <v>32.68</v>
          </cell>
          <cell r="C735">
            <v>44.68</v>
          </cell>
          <cell r="D735">
            <v>53.55</v>
          </cell>
          <cell r="E735">
            <v>28.9</v>
          </cell>
          <cell r="I735">
            <v>39.952500000000001</v>
          </cell>
        </row>
        <row r="736">
          <cell r="A736">
            <v>41636</v>
          </cell>
          <cell r="B736">
            <v>32.68</v>
          </cell>
          <cell r="C736">
            <v>44.68</v>
          </cell>
          <cell r="D736">
            <v>53.55</v>
          </cell>
          <cell r="E736">
            <v>28.9</v>
          </cell>
          <cell r="I736">
            <v>39.952500000000001</v>
          </cell>
        </row>
        <row r="737">
          <cell r="A737">
            <v>41637</v>
          </cell>
          <cell r="B737">
            <v>32.68</v>
          </cell>
          <cell r="C737">
            <v>44.68</v>
          </cell>
          <cell r="D737">
            <v>53.55</v>
          </cell>
          <cell r="E737">
            <v>28.9</v>
          </cell>
          <cell r="I737">
            <v>39.952500000000001</v>
          </cell>
        </row>
        <row r="738">
          <cell r="A738">
            <v>41638</v>
          </cell>
          <cell r="B738">
            <v>32.68</v>
          </cell>
          <cell r="C738">
            <v>44.68</v>
          </cell>
          <cell r="D738">
            <v>53.55</v>
          </cell>
          <cell r="E738">
            <v>28.9</v>
          </cell>
          <cell r="I738">
            <v>39.952500000000001</v>
          </cell>
        </row>
        <row r="739">
          <cell r="A739">
            <v>41639</v>
          </cell>
          <cell r="B739">
            <v>32.68</v>
          </cell>
          <cell r="C739">
            <v>44.68</v>
          </cell>
          <cell r="D739">
            <v>53.55</v>
          </cell>
          <cell r="E739">
            <v>28.9</v>
          </cell>
          <cell r="I739">
            <v>39.952500000000001</v>
          </cell>
        </row>
        <row r="740">
          <cell r="A740">
            <v>41640</v>
          </cell>
          <cell r="B740">
            <v>32.68</v>
          </cell>
          <cell r="C740">
            <v>44.68</v>
          </cell>
          <cell r="D740">
            <v>53.55</v>
          </cell>
          <cell r="E740">
            <v>28.9</v>
          </cell>
          <cell r="I740">
            <v>39.952500000000001</v>
          </cell>
        </row>
        <row r="741">
          <cell r="A741">
            <v>41641</v>
          </cell>
          <cell r="B741">
            <v>32.68</v>
          </cell>
          <cell r="C741">
            <v>44.68</v>
          </cell>
          <cell r="D741">
            <v>53.55</v>
          </cell>
          <cell r="E741">
            <v>28.9</v>
          </cell>
          <cell r="I741">
            <v>39.952500000000001</v>
          </cell>
        </row>
        <row r="742">
          <cell r="A742">
            <v>41642</v>
          </cell>
          <cell r="B742">
            <v>32.840000000000003</v>
          </cell>
          <cell r="C742">
            <v>44.75</v>
          </cell>
          <cell r="D742">
            <v>53.86</v>
          </cell>
          <cell r="E742">
            <v>29.17</v>
          </cell>
          <cell r="I742">
            <v>40.155000000000001</v>
          </cell>
        </row>
        <row r="743">
          <cell r="A743">
            <v>41643</v>
          </cell>
          <cell r="B743">
            <v>32.86</v>
          </cell>
          <cell r="C743">
            <v>44.78</v>
          </cell>
          <cell r="D743">
            <v>53.91</v>
          </cell>
          <cell r="E743">
            <v>29.35</v>
          </cell>
          <cell r="I743">
            <v>40.225000000000001</v>
          </cell>
        </row>
        <row r="744">
          <cell r="A744">
            <v>41644</v>
          </cell>
          <cell r="B744">
            <v>32.86</v>
          </cell>
          <cell r="C744">
            <v>44.78</v>
          </cell>
          <cell r="D744">
            <v>53.91</v>
          </cell>
          <cell r="E744">
            <v>29.35</v>
          </cell>
          <cell r="I744">
            <v>40.225000000000001</v>
          </cell>
        </row>
        <row r="745">
          <cell r="A745">
            <v>41645</v>
          </cell>
          <cell r="B745">
            <v>32.92</v>
          </cell>
          <cell r="C745">
            <v>44.65</v>
          </cell>
          <cell r="D745">
            <v>53.89</v>
          </cell>
          <cell r="E745">
            <v>29.44</v>
          </cell>
          <cell r="I745">
            <v>40.224999999999994</v>
          </cell>
        </row>
        <row r="746">
          <cell r="A746">
            <v>41646</v>
          </cell>
          <cell r="B746">
            <v>32.979999999999997</v>
          </cell>
          <cell r="C746">
            <v>44.83</v>
          </cell>
          <cell r="D746">
            <v>53.99</v>
          </cell>
          <cell r="E746">
            <v>29.38</v>
          </cell>
          <cell r="I746">
            <v>40.295000000000002</v>
          </cell>
        </row>
        <row r="747">
          <cell r="A747">
            <v>41647</v>
          </cell>
          <cell r="B747">
            <v>32.89</v>
          </cell>
          <cell r="C747">
            <v>44.7</v>
          </cell>
          <cell r="D747">
            <v>53.81</v>
          </cell>
          <cell r="E747">
            <v>29.23</v>
          </cell>
          <cell r="I747">
            <v>40.157499999999999</v>
          </cell>
        </row>
        <row r="748">
          <cell r="A748">
            <v>41648</v>
          </cell>
          <cell r="B748">
            <v>32.9</v>
          </cell>
          <cell r="C748">
            <v>44.55</v>
          </cell>
          <cell r="D748">
            <v>54.01</v>
          </cell>
          <cell r="E748">
            <v>29.16</v>
          </cell>
          <cell r="I748">
            <v>40.154999999999994</v>
          </cell>
        </row>
        <row r="749">
          <cell r="A749">
            <v>41649</v>
          </cell>
          <cell r="B749">
            <v>32.86</v>
          </cell>
          <cell r="C749">
            <v>44.6</v>
          </cell>
          <cell r="D749">
            <v>54.03</v>
          </cell>
          <cell r="E749">
            <v>29.12</v>
          </cell>
          <cell r="I749">
            <v>40.152500000000003</v>
          </cell>
        </row>
        <row r="750">
          <cell r="A750">
            <v>41650</v>
          </cell>
          <cell r="B750">
            <v>32.94</v>
          </cell>
          <cell r="C750">
            <v>44.68</v>
          </cell>
          <cell r="D750">
            <v>53.97</v>
          </cell>
          <cell r="E750">
            <v>29.15</v>
          </cell>
          <cell r="I750">
            <v>40.185000000000002</v>
          </cell>
        </row>
        <row r="751">
          <cell r="A751">
            <v>41651</v>
          </cell>
          <cell r="B751">
            <v>32.94</v>
          </cell>
          <cell r="C751">
            <v>44.68</v>
          </cell>
          <cell r="D751">
            <v>53.97</v>
          </cell>
          <cell r="E751">
            <v>29.15</v>
          </cell>
          <cell r="I751">
            <v>40.185000000000002</v>
          </cell>
        </row>
        <row r="752">
          <cell r="A752">
            <v>41652</v>
          </cell>
          <cell r="B752">
            <v>32.93</v>
          </cell>
          <cell r="C752">
            <v>44.89</v>
          </cell>
          <cell r="D752">
            <v>54.17</v>
          </cell>
          <cell r="E752">
            <v>29.51</v>
          </cell>
          <cell r="I752">
            <v>40.375</v>
          </cell>
        </row>
        <row r="753">
          <cell r="A753">
            <v>41653</v>
          </cell>
          <cell r="B753">
            <v>32.85</v>
          </cell>
          <cell r="C753">
            <v>44.78</v>
          </cell>
          <cell r="D753">
            <v>53.71</v>
          </cell>
          <cell r="E753">
            <v>29.54</v>
          </cell>
          <cell r="I753">
            <v>40.22</v>
          </cell>
        </row>
        <row r="754">
          <cell r="A754">
            <v>41654</v>
          </cell>
          <cell r="B754">
            <v>32.68</v>
          </cell>
          <cell r="C754">
            <v>44.53</v>
          </cell>
          <cell r="D754">
            <v>53.58</v>
          </cell>
          <cell r="E754">
            <v>29.09</v>
          </cell>
          <cell r="I754">
            <v>39.970000000000006</v>
          </cell>
        </row>
        <row r="755">
          <cell r="A755">
            <v>41655</v>
          </cell>
          <cell r="B755">
            <v>32.79</v>
          </cell>
          <cell r="C755">
            <v>44.52</v>
          </cell>
          <cell r="D755">
            <v>53.55</v>
          </cell>
          <cell r="E755">
            <v>28.76</v>
          </cell>
          <cell r="I755">
            <v>39.905000000000001</v>
          </cell>
        </row>
        <row r="756">
          <cell r="A756">
            <v>41656</v>
          </cell>
          <cell r="B756">
            <v>32.58</v>
          </cell>
          <cell r="C756">
            <v>44.23</v>
          </cell>
          <cell r="D756">
            <v>53.08</v>
          </cell>
          <cell r="E756">
            <v>28.58</v>
          </cell>
          <cell r="I756">
            <v>39.617499999999993</v>
          </cell>
        </row>
        <row r="757">
          <cell r="A757">
            <v>41657</v>
          </cell>
          <cell r="B757">
            <v>32.71</v>
          </cell>
          <cell r="C757">
            <v>44.37</v>
          </cell>
          <cell r="D757">
            <v>53.29</v>
          </cell>
          <cell r="E757">
            <v>28.65</v>
          </cell>
          <cell r="I757">
            <v>39.755000000000003</v>
          </cell>
        </row>
        <row r="758">
          <cell r="A758">
            <v>41658</v>
          </cell>
          <cell r="B758">
            <v>32.71</v>
          </cell>
          <cell r="C758">
            <v>44.37</v>
          </cell>
          <cell r="D758">
            <v>53.29</v>
          </cell>
          <cell r="E758">
            <v>28.65</v>
          </cell>
          <cell r="I758">
            <v>39.755000000000003</v>
          </cell>
        </row>
        <row r="759">
          <cell r="A759">
            <v>41659</v>
          </cell>
          <cell r="B759">
            <v>32.76</v>
          </cell>
          <cell r="C759">
            <v>44.15</v>
          </cell>
          <cell r="D759">
            <v>53.62</v>
          </cell>
          <cell r="E759">
            <v>28.61</v>
          </cell>
          <cell r="I759">
            <v>39.784999999999997</v>
          </cell>
        </row>
        <row r="760">
          <cell r="A760">
            <v>41660</v>
          </cell>
          <cell r="B760">
            <v>32.69</v>
          </cell>
          <cell r="C760">
            <v>44.15</v>
          </cell>
          <cell r="D760">
            <v>53.55</v>
          </cell>
          <cell r="E760">
            <v>28.68</v>
          </cell>
          <cell r="I760">
            <v>39.767499999999998</v>
          </cell>
        </row>
        <row r="761">
          <cell r="A761">
            <v>41661</v>
          </cell>
          <cell r="B761">
            <v>32.75</v>
          </cell>
          <cell r="C761">
            <v>44.32</v>
          </cell>
          <cell r="D761">
            <v>53.88</v>
          </cell>
          <cell r="E761">
            <v>28.89</v>
          </cell>
          <cell r="I761">
            <v>39.959999999999994</v>
          </cell>
        </row>
        <row r="762">
          <cell r="A762">
            <v>41662</v>
          </cell>
          <cell r="B762">
            <v>32.85</v>
          </cell>
          <cell r="C762">
            <v>44.39</v>
          </cell>
          <cell r="D762">
            <v>54.3</v>
          </cell>
          <cell r="E762">
            <v>28.82</v>
          </cell>
          <cell r="I762">
            <v>40.090000000000003</v>
          </cell>
        </row>
        <row r="763">
          <cell r="A763">
            <v>41663</v>
          </cell>
          <cell r="B763">
            <v>32.71</v>
          </cell>
          <cell r="C763">
            <v>44.66</v>
          </cell>
          <cell r="D763">
            <v>54.25</v>
          </cell>
          <cell r="E763">
            <v>28.51</v>
          </cell>
          <cell r="I763">
            <v>40.032499999999999</v>
          </cell>
        </row>
        <row r="764">
          <cell r="A764">
            <v>41664</v>
          </cell>
          <cell r="B764">
            <v>32.770000000000003</v>
          </cell>
          <cell r="C764">
            <v>44.71</v>
          </cell>
          <cell r="D764">
            <v>54.37</v>
          </cell>
          <cell r="E764">
            <v>28.33</v>
          </cell>
          <cell r="I764">
            <v>40.045000000000002</v>
          </cell>
        </row>
        <row r="765">
          <cell r="A765">
            <v>41665</v>
          </cell>
          <cell r="B765">
            <v>32.770000000000003</v>
          </cell>
          <cell r="C765">
            <v>44.71</v>
          </cell>
          <cell r="D765">
            <v>54.37</v>
          </cell>
          <cell r="E765">
            <v>28.33</v>
          </cell>
          <cell r="I765">
            <v>40.045000000000002</v>
          </cell>
        </row>
        <row r="766">
          <cell r="A766">
            <v>41666</v>
          </cell>
          <cell r="B766">
            <v>32.75</v>
          </cell>
          <cell r="C766">
            <v>44.69</v>
          </cell>
          <cell r="D766">
            <v>53.89</v>
          </cell>
          <cell r="E766">
            <v>28.3</v>
          </cell>
          <cell r="I766">
            <v>39.907499999999999</v>
          </cell>
        </row>
        <row r="767">
          <cell r="A767">
            <v>41667</v>
          </cell>
          <cell r="B767">
            <v>32.729999999999997</v>
          </cell>
          <cell r="C767">
            <v>44.63</v>
          </cell>
          <cell r="D767">
            <v>54.12</v>
          </cell>
          <cell r="E767">
            <v>28.53</v>
          </cell>
          <cell r="I767">
            <v>40.002499999999998</v>
          </cell>
        </row>
        <row r="768">
          <cell r="A768">
            <v>41668</v>
          </cell>
          <cell r="B768">
            <v>32.76</v>
          </cell>
          <cell r="C768">
            <v>44.64</v>
          </cell>
          <cell r="D768">
            <v>54.19</v>
          </cell>
          <cell r="E768">
            <v>28.75</v>
          </cell>
          <cell r="I768">
            <v>40.085000000000001</v>
          </cell>
        </row>
        <row r="769">
          <cell r="A769">
            <v>41669</v>
          </cell>
          <cell r="B769">
            <v>32.85</v>
          </cell>
          <cell r="C769">
            <v>44.73</v>
          </cell>
          <cell r="D769">
            <v>54.29</v>
          </cell>
          <cell r="E769">
            <v>28.6</v>
          </cell>
          <cell r="I769">
            <v>40.1175</v>
          </cell>
        </row>
        <row r="770">
          <cell r="A770">
            <v>41670</v>
          </cell>
          <cell r="B770">
            <v>32.85</v>
          </cell>
          <cell r="C770">
            <v>44.4</v>
          </cell>
          <cell r="D770">
            <v>54.06</v>
          </cell>
          <cell r="E770">
            <v>28.78</v>
          </cell>
          <cell r="I770">
            <v>40.022500000000001</v>
          </cell>
        </row>
        <row r="771">
          <cell r="A771">
            <v>41671</v>
          </cell>
          <cell r="B771">
            <v>32.880000000000003</v>
          </cell>
          <cell r="C771">
            <v>44.45</v>
          </cell>
          <cell r="D771">
            <v>54.02</v>
          </cell>
          <cell r="E771">
            <v>28.66</v>
          </cell>
          <cell r="I771">
            <v>40.002500000000005</v>
          </cell>
        </row>
        <row r="772">
          <cell r="A772">
            <v>41672</v>
          </cell>
          <cell r="B772">
            <v>32.880000000000003</v>
          </cell>
          <cell r="C772">
            <v>44.45</v>
          </cell>
          <cell r="D772">
            <v>54.02</v>
          </cell>
          <cell r="E772">
            <v>28.66</v>
          </cell>
          <cell r="I772">
            <v>40.002500000000005</v>
          </cell>
        </row>
        <row r="773">
          <cell r="A773">
            <v>41673</v>
          </cell>
          <cell r="B773">
            <v>32.729999999999997</v>
          </cell>
          <cell r="C773">
            <v>44.03</v>
          </cell>
          <cell r="D773">
            <v>53.65</v>
          </cell>
          <cell r="E773">
            <v>28.56</v>
          </cell>
          <cell r="I773">
            <v>39.7425</v>
          </cell>
        </row>
        <row r="774">
          <cell r="A774">
            <v>41674</v>
          </cell>
          <cell r="B774">
            <v>32.78</v>
          </cell>
          <cell r="C774">
            <v>44.21</v>
          </cell>
          <cell r="D774">
            <v>53.35</v>
          </cell>
          <cell r="E774">
            <v>28.53</v>
          </cell>
          <cell r="I774">
            <v>39.717500000000001</v>
          </cell>
        </row>
        <row r="775">
          <cell r="A775">
            <v>41675</v>
          </cell>
          <cell r="B775">
            <v>32.65</v>
          </cell>
          <cell r="C775">
            <v>44.04</v>
          </cell>
          <cell r="D775">
            <v>53.19</v>
          </cell>
          <cell r="E775">
            <v>28.9</v>
          </cell>
          <cell r="I775">
            <v>39.695</v>
          </cell>
        </row>
        <row r="776">
          <cell r="A776">
            <v>41676</v>
          </cell>
          <cell r="B776">
            <v>32.61</v>
          </cell>
          <cell r="C776">
            <v>44.01</v>
          </cell>
          <cell r="D776">
            <v>53.09</v>
          </cell>
          <cell r="E776">
            <v>29.14</v>
          </cell>
          <cell r="I776">
            <v>39.712500000000006</v>
          </cell>
        </row>
        <row r="777">
          <cell r="A777">
            <v>41677</v>
          </cell>
          <cell r="B777">
            <v>32.69</v>
          </cell>
          <cell r="C777">
            <v>44.32</v>
          </cell>
          <cell r="D777">
            <v>53.24</v>
          </cell>
          <cell r="E777">
            <v>29.07</v>
          </cell>
          <cell r="I777">
            <v>39.83</v>
          </cell>
        </row>
        <row r="778">
          <cell r="A778">
            <v>41678</v>
          </cell>
          <cell r="B778">
            <v>32.68</v>
          </cell>
          <cell r="C778">
            <v>44.2</v>
          </cell>
          <cell r="D778">
            <v>53.3</v>
          </cell>
          <cell r="E778">
            <v>29.09</v>
          </cell>
          <cell r="I778">
            <v>39.817500000000003</v>
          </cell>
        </row>
        <row r="779">
          <cell r="A779">
            <v>41679</v>
          </cell>
          <cell r="B779">
            <v>32.68</v>
          </cell>
          <cell r="C779">
            <v>44.2</v>
          </cell>
          <cell r="D779">
            <v>53.3</v>
          </cell>
          <cell r="E779">
            <v>29.09</v>
          </cell>
          <cell r="I779">
            <v>39.817500000000003</v>
          </cell>
        </row>
        <row r="780">
          <cell r="A780">
            <v>41680</v>
          </cell>
          <cell r="B780">
            <v>32.630000000000003</v>
          </cell>
          <cell r="C780">
            <v>44.35</v>
          </cell>
          <cell r="D780">
            <v>53.43</v>
          </cell>
          <cell r="E780">
            <v>29.05</v>
          </cell>
          <cell r="I780">
            <v>39.865000000000002</v>
          </cell>
        </row>
        <row r="781">
          <cell r="A781">
            <v>41681</v>
          </cell>
          <cell r="B781">
            <v>32.65</v>
          </cell>
          <cell r="C781">
            <v>44.54</v>
          </cell>
          <cell r="D781">
            <v>53.5</v>
          </cell>
          <cell r="E781">
            <v>29.26</v>
          </cell>
          <cell r="I781">
            <v>39.987499999999997</v>
          </cell>
        </row>
        <row r="782">
          <cell r="A782">
            <v>41682</v>
          </cell>
          <cell r="B782">
            <v>32.58</v>
          </cell>
          <cell r="C782">
            <v>44.32</v>
          </cell>
          <cell r="D782">
            <v>53.47</v>
          </cell>
          <cell r="E782">
            <v>29.23</v>
          </cell>
          <cell r="I782">
            <v>39.9</v>
          </cell>
        </row>
        <row r="783">
          <cell r="A783">
            <v>41683</v>
          </cell>
          <cell r="B783">
            <v>32.39</v>
          </cell>
          <cell r="C783">
            <v>43.94</v>
          </cell>
          <cell r="D783">
            <v>53.67</v>
          </cell>
          <cell r="E783">
            <v>28.83</v>
          </cell>
          <cell r="I783">
            <v>39.707499999999996</v>
          </cell>
        </row>
        <row r="784">
          <cell r="A784">
            <v>41684</v>
          </cell>
          <cell r="B784">
            <v>32.43</v>
          </cell>
          <cell r="C784">
            <v>44.03</v>
          </cell>
          <cell r="D784">
            <v>53.77</v>
          </cell>
          <cell r="E784">
            <v>28.87</v>
          </cell>
          <cell r="I784">
            <v>39.775000000000006</v>
          </cell>
        </row>
        <row r="785">
          <cell r="A785">
            <v>41685</v>
          </cell>
          <cell r="B785">
            <v>32.46</v>
          </cell>
          <cell r="C785">
            <v>44.12</v>
          </cell>
          <cell r="D785">
            <v>53.81</v>
          </cell>
          <cell r="E785">
            <v>28.9</v>
          </cell>
          <cell r="I785">
            <v>39.822499999999998</v>
          </cell>
        </row>
        <row r="786">
          <cell r="A786">
            <v>41686</v>
          </cell>
          <cell r="B786">
            <v>32.46</v>
          </cell>
          <cell r="C786">
            <v>44.12</v>
          </cell>
          <cell r="D786">
            <v>53.81</v>
          </cell>
          <cell r="E786">
            <v>28.9</v>
          </cell>
          <cell r="I786">
            <v>39.822499999999998</v>
          </cell>
        </row>
        <row r="787">
          <cell r="A787">
            <v>41687</v>
          </cell>
          <cell r="B787">
            <v>32.22</v>
          </cell>
          <cell r="C787">
            <v>44.05</v>
          </cell>
          <cell r="D787">
            <v>53.92</v>
          </cell>
          <cell r="E787">
            <v>28.99</v>
          </cell>
          <cell r="I787">
            <v>39.795000000000002</v>
          </cell>
        </row>
        <row r="788">
          <cell r="A788">
            <v>41688</v>
          </cell>
          <cell r="B788">
            <v>32.25</v>
          </cell>
          <cell r="C788">
            <v>44.06</v>
          </cell>
          <cell r="D788">
            <v>53.76</v>
          </cell>
          <cell r="E788">
            <v>29.11</v>
          </cell>
          <cell r="I788">
            <v>39.795000000000002</v>
          </cell>
        </row>
        <row r="789">
          <cell r="A789">
            <v>41689</v>
          </cell>
          <cell r="B789">
            <v>32.47</v>
          </cell>
          <cell r="C789">
            <v>44.57</v>
          </cell>
          <cell r="D789">
            <v>54.05</v>
          </cell>
          <cell r="E789">
            <v>29.05</v>
          </cell>
          <cell r="I789">
            <v>40.034999999999997</v>
          </cell>
        </row>
        <row r="790">
          <cell r="A790">
            <v>41690</v>
          </cell>
          <cell r="B790">
            <v>32.49</v>
          </cell>
          <cell r="C790">
            <v>44.53</v>
          </cell>
          <cell r="D790">
            <v>54.08</v>
          </cell>
          <cell r="E790">
            <v>29.13</v>
          </cell>
          <cell r="I790">
            <v>40.057500000000005</v>
          </cell>
        </row>
        <row r="791">
          <cell r="A791">
            <v>41691</v>
          </cell>
          <cell r="B791">
            <v>32.4</v>
          </cell>
          <cell r="C791">
            <v>44.31</v>
          </cell>
          <cell r="D791">
            <v>53.84</v>
          </cell>
          <cell r="E791">
            <v>28.97</v>
          </cell>
          <cell r="I791">
            <v>39.880000000000003</v>
          </cell>
        </row>
        <row r="792">
          <cell r="A792">
            <v>41692</v>
          </cell>
          <cell r="B792">
            <v>32.4</v>
          </cell>
          <cell r="C792">
            <v>44.31</v>
          </cell>
          <cell r="D792">
            <v>53.93</v>
          </cell>
          <cell r="E792">
            <v>28.88</v>
          </cell>
          <cell r="I792">
            <v>39.880000000000003</v>
          </cell>
        </row>
        <row r="793">
          <cell r="A793">
            <v>41693</v>
          </cell>
          <cell r="B793">
            <v>32.4</v>
          </cell>
          <cell r="C793">
            <v>44.31</v>
          </cell>
          <cell r="D793">
            <v>53.93</v>
          </cell>
          <cell r="E793">
            <v>28.88</v>
          </cell>
          <cell r="I793">
            <v>39.880000000000003</v>
          </cell>
        </row>
        <row r="794">
          <cell r="A794">
            <v>41694</v>
          </cell>
          <cell r="B794">
            <v>32.47</v>
          </cell>
          <cell r="C794">
            <v>44.49</v>
          </cell>
          <cell r="D794">
            <v>53.87</v>
          </cell>
          <cell r="E794">
            <v>29</v>
          </cell>
          <cell r="I794">
            <v>39.957500000000003</v>
          </cell>
        </row>
        <row r="795">
          <cell r="A795">
            <v>41695</v>
          </cell>
          <cell r="B795">
            <v>32.340000000000003</v>
          </cell>
          <cell r="C795">
            <v>44.31</v>
          </cell>
          <cell r="D795">
            <v>53.75</v>
          </cell>
          <cell r="E795">
            <v>29.08</v>
          </cell>
          <cell r="I795">
            <v>39.870000000000005</v>
          </cell>
        </row>
        <row r="796">
          <cell r="A796">
            <v>41696</v>
          </cell>
          <cell r="B796">
            <v>32.42</v>
          </cell>
          <cell r="C796">
            <v>44.45</v>
          </cell>
          <cell r="D796">
            <v>53.95</v>
          </cell>
          <cell r="E796">
            <v>29.02</v>
          </cell>
          <cell r="I796">
            <v>39.96</v>
          </cell>
        </row>
        <row r="797">
          <cell r="A797">
            <v>41697</v>
          </cell>
          <cell r="B797">
            <v>32.46</v>
          </cell>
          <cell r="C797">
            <v>44.33</v>
          </cell>
          <cell r="D797">
            <v>53.98</v>
          </cell>
          <cell r="E797">
            <v>28.86</v>
          </cell>
          <cell r="I797">
            <v>39.907499999999999</v>
          </cell>
        </row>
        <row r="798">
          <cell r="A798">
            <v>41698</v>
          </cell>
          <cell r="B798">
            <v>32.450000000000003</v>
          </cell>
          <cell r="C798">
            <v>44.38</v>
          </cell>
          <cell r="D798">
            <v>54.03</v>
          </cell>
          <cell r="E798">
            <v>29.02</v>
          </cell>
          <cell r="I798">
            <v>39.970000000000006</v>
          </cell>
        </row>
        <row r="799">
          <cell r="A799">
            <v>41699</v>
          </cell>
          <cell r="B799">
            <v>32.53</v>
          </cell>
          <cell r="C799">
            <v>44.45</v>
          </cell>
          <cell r="D799">
            <v>54.17</v>
          </cell>
          <cell r="E799">
            <v>28.96</v>
          </cell>
          <cell r="I799">
            <v>40.027500000000003</v>
          </cell>
        </row>
        <row r="800">
          <cell r="A800">
            <v>41700</v>
          </cell>
          <cell r="B800">
            <v>32.53</v>
          </cell>
          <cell r="C800">
            <v>44.45</v>
          </cell>
          <cell r="D800">
            <v>54.17</v>
          </cell>
          <cell r="E800">
            <v>28.96</v>
          </cell>
          <cell r="I800">
            <v>40.027500000000003</v>
          </cell>
        </row>
        <row r="801">
          <cell r="A801">
            <v>41701</v>
          </cell>
          <cell r="B801">
            <v>32.450000000000003</v>
          </cell>
          <cell r="C801">
            <v>44.59</v>
          </cell>
          <cell r="D801">
            <v>54.21</v>
          </cell>
          <cell r="E801">
            <v>28.77</v>
          </cell>
          <cell r="I801">
            <v>40.005000000000003</v>
          </cell>
        </row>
        <row r="802">
          <cell r="A802">
            <v>41702</v>
          </cell>
          <cell r="B802">
            <v>32.409999999999997</v>
          </cell>
          <cell r="C802">
            <v>44.39</v>
          </cell>
          <cell r="D802">
            <v>53.87</v>
          </cell>
          <cell r="E802">
            <v>28.88</v>
          </cell>
          <cell r="I802">
            <v>39.887499999999996</v>
          </cell>
        </row>
        <row r="803">
          <cell r="A803">
            <v>41703</v>
          </cell>
          <cell r="B803">
            <v>32.24</v>
          </cell>
          <cell r="C803">
            <v>44.18</v>
          </cell>
          <cell r="D803">
            <v>53.6</v>
          </cell>
          <cell r="E803">
            <v>28.81</v>
          </cell>
          <cell r="I803">
            <v>39.707500000000003</v>
          </cell>
        </row>
        <row r="804">
          <cell r="A804">
            <v>41704</v>
          </cell>
          <cell r="B804">
            <v>32.15</v>
          </cell>
          <cell r="C804">
            <v>44.02</v>
          </cell>
          <cell r="D804">
            <v>53.61</v>
          </cell>
          <cell r="E804">
            <v>28.89</v>
          </cell>
          <cell r="I804">
            <v>39.667500000000004</v>
          </cell>
        </row>
        <row r="805">
          <cell r="A805">
            <v>41705</v>
          </cell>
          <cell r="B805">
            <v>32.119999999999997</v>
          </cell>
          <cell r="C805">
            <v>44.41</v>
          </cell>
          <cell r="D805">
            <v>53.63</v>
          </cell>
          <cell r="E805">
            <v>29.04</v>
          </cell>
          <cell r="I805">
            <v>39.799999999999997</v>
          </cell>
        </row>
        <row r="806">
          <cell r="A806">
            <v>41706</v>
          </cell>
          <cell r="B806">
            <v>32.15</v>
          </cell>
          <cell r="C806">
            <v>44.44</v>
          </cell>
          <cell r="D806">
            <v>53.72</v>
          </cell>
          <cell r="E806">
            <v>29.07</v>
          </cell>
          <cell r="I806">
            <v>39.844999999999999</v>
          </cell>
        </row>
        <row r="807">
          <cell r="A807">
            <v>41707</v>
          </cell>
          <cell r="B807">
            <v>32.15</v>
          </cell>
          <cell r="C807">
            <v>44.44</v>
          </cell>
          <cell r="D807">
            <v>53.72</v>
          </cell>
          <cell r="E807">
            <v>29.07</v>
          </cell>
          <cell r="I807">
            <v>39.844999999999999</v>
          </cell>
        </row>
        <row r="808">
          <cell r="A808">
            <v>41708</v>
          </cell>
          <cell r="B808">
            <v>32.26</v>
          </cell>
          <cell r="C808">
            <v>44.7</v>
          </cell>
          <cell r="D808">
            <v>53.89</v>
          </cell>
          <cell r="E808">
            <v>29.04</v>
          </cell>
          <cell r="I808">
            <v>39.972500000000004</v>
          </cell>
        </row>
        <row r="809">
          <cell r="A809">
            <v>41709</v>
          </cell>
          <cell r="B809">
            <v>32.229999999999997</v>
          </cell>
          <cell r="C809">
            <v>44.6</v>
          </cell>
          <cell r="D809">
            <v>53.52</v>
          </cell>
          <cell r="E809">
            <v>28.93</v>
          </cell>
          <cell r="I809">
            <v>39.82</v>
          </cell>
        </row>
        <row r="810">
          <cell r="A810">
            <v>41710</v>
          </cell>
          <cell r="B810">
            <v>32.21</v>
          </cell>
          <cell r="C810">
            <v>44.54</v>
          </cell>
          <cell r="D810">
            <v>53.42</v>
          </cell>
          <cell r="E810">
            <v>28.71</v>
          </cell>
          <cell r="I810">
            <v>39.720000000000006</v>
          </cell>
        </row>
        <row r="811">
          <cell r="A811">
            <v>41711</v>
          </cell>
          <cell r="B811">
            <v>32.25</v>
          </cell>
          <cell r="C811">
            <v>44.7</v>
          </cell>
          <cell r="D811">
            <v>53.47</v>
          </cell>
          <cell r="E811">
            <v>29.1</v>
          </cell>
          <cell r="I811">
            <v>39.880000000000003</v>
          </cell>
        </row>
        <row r="812">
          <cell r="A812">
            <v>41712</v>
          </cell>
          <cell r="B812">
            <v>32.200000000000003</v>
          </cell>
          <cell r="C812">
            <v>44.52</v>
          </cell>
          <cell r="D812">
            <v>53.39</v>
          </cell>
          <cell r="E812">
            <v>28.97</v>
          </cell>
          <cell r="I812">
            <v>39.770000000000003</v>
          </cell>
        </row>
        <row r="813">
          <cell r="A813">
            <v>41713</v>
          </cell>
          <cell r="B813">
            <v>32.19</v>
          </cell>
          <cell r="C813">
            <v>44.59</v>
          </cell>
          <cell r="D813">
            <v>53.41</v>
          </cell>
          <cell r="E813">
            <v>28.91</v>
          </cell>
          <cell r="I813">
            <v>39.774999999999999</v>
          </cell>
        </row>
        <row r="814">
          <cell r="A814">
            <v>41714</v>
          </cell>
          <cell r="B814">
            <v>32.19</v>
          </cell>
          <cell r="C814">
            <v>44.59</v>
          </cell>
          <cell r="D814">
            <v>53.41</v>
          </cell>
          <cell r="E814">
            <v>28.91</v>
          </cell>
          <cell r="I814">
            <v>39.774999999999999</v>
          </cell>
        </row>
        <row r="815">
          <cell r="A815">
            <v>41715</v>
          </cell>
          <cell r="B815">
            <v>32.159999999999997</v>
          </cell>
          <cell r="C815">
            <v>44.6</v>
          </cell>
          <cell r="D815">
            <v>53.37</v>
          </cell>
          <cell r="E815">
            <v>28.89</v>
          </cell>
          <cell r="I815">
            <v>39.754999999999995</v>
          </cell>
        </row>
        <row r="816">
          <cell r="A816">
            <v>41716</v>
          </cell>
          <cell r="B816">
            <v>32.04</v>
          </cell>
          <cell r="C816">
            <v>44.53</v>
          </cell>
          <cell r="D816">
            <v>53.19</v>
          </cell>
          <cell r="E816">
            <v>28.95</v>
          </cell>
          <cell r="I816">
            <v>39.677499999999995</v>
          </cell>
        </row>
        <row r="817">
          <cell r="A817">
            <v>41717</v>
          </cell>
          <cell r="B817">
            <v>31.98</v>
          </cell>
          <cell r="C817">
            <v>44.44</v>
          </cell>
          <cell r="D817">
            <v>52.98</v>
          </cell>
          <cell r="E817">
            <v>29.04</v>
          </cell>
          <cell r="I817">
            <v>39.61</v>
          </cell>
        </row>
        <row r="818">
          <cell r="A818">
            <v>41718</v>
          </cell>
          <cell r="B818">
            <v>32.19</v>
          </cell>
          <cell r="C818">
            <v>44.4</v>
          </cell>
          <cell r="D818">
            <v>53.12</v>
          </cell>
          <cell r="E818">
            <v>28.88</v>
          </cell>
          <cell r="I818">
            <v>39.647500000000001</v>
          </cell>
        </row>
        <row r="819">
          <cell r="A819">
            <v>41719</v>
          </cell>
          <cell r="B819">
            <v>32.28</v>
          </cell>
          <cell r="C819">
            <v>44.38</v>
          </cell>
          <cell r="D819">
            <v>53.18</v>
          </cell>
          <cell r="E819">
            <v>29.07</v>
          </cell>
          <cell r="I819">
            <v>39.727499999999999</v>
          </cell>
        </row>
        <row r="820">
          <cell r="A820">
            <v>41720</v>
          </cell>
          <cell r="B820">
            <v>32.270000000000003</v>
          </cell>
          <cell r="C820">
            <v>44.33</v>
          </cell>
          <cell r="D820">
            <v>53.1</v>
          </cell>
          <cell r="E820">
            <v>29.08</v>
          </cell>
          <cell r="I820">
            <v>39.694999999999993</v>
          </cell>
        </row>
        <row r="821">
          <cell r="A821">
            <v>41721</v>
          </cell>
          <cell r="B821">
            <v>32.270000000000003</v>
          </cell>
          <cell r="C821">
            <v>44.33</v>
          </cell>
          <cell r="D821">
            <v>53.1</v>
          </cell>
          <cell r="E821">
            <v>29.08</v>
          </cell>
          <cell r="I821">
            <v>39.694999999999993</v>
          </cell>
        </row>
        <row r="822">
          <cell r="A822">
            <v>41722</v>
          </cell>
          <cell r="B822">
            <v>32.29</v>
          </cell>
          <cell r="C822">
            <v>44.42</v>
          </cell>
          <cell r="D822">
            <v>53.12</v>
          </cell>
          <cell r="E822">
            <v>29.2</v>
          </cell>
          <cell r="I822">
            <v>39.7575</v>
          </cell>
        </row>
        <row r="823">
          <cell r="A823">
            <v>41723</v>
          </cell>
          <cell r="B823">
            <v>32.340000000000003</v>
          </cell>
          <cell r="C823">
            <v>44.64</v>
          </cell>
          <cell r="D823">
            <v>53.25</v>
          </cell>
          <cell r="E823">
            <v>29.45</v>
          </cell>
          <cell r="I823">
            <v>39.92</v>
          </cell>
        </row>
        <row r="824">
          <cell r="A824">
            <v>41724</v>
          </cell>
          <cell r="B824">
            <v>32.450000000000003</v>
          </cell>
          <cell r="C824">
            <v>44.74</v>
          </cell>
          <cell r="D824">
            <v>53.56</v>
          </cell>
          <cell r="E824">
            <v>29.6</v>
          </cell>
          <cell r="I824">
            <v>40.087499999999999</v>
          </cell>
        </row>
        <row r="825">
          <cell r="A825">
            <v>41725</v>
          </cell>
          <cell r="B825">
            <v>32.42</v>
          </cell>
          <cell r="C825">
            <v>44.58</v>
          </cell>
          <cell r="D825">
            <v>53.63</v>
          </cell>
          <cell r="E825">
            <v>29.77</v>
          </cell>
          <cell r="I825">
            <v>40.1</v>
          </cell>
        </row>
        <row r="826">
          <cell r="A826">
            <v>41726</v>
          </cell>
          <cell r="B826">
            <v>32.39</v>
          </cell>
          <cell r="C826">
            <v>44.41</v>
          </cell>
          <cell r="D826">
            <v>53.72</v>
          </cell>
          <cell r="E826">
            <v>29.97</v>
          </cell>
          <cell r="I826">
            <v>40.122499999999995</v>
          </cell>
        </row>
        <row r="827">
          <cell r="A827">
            <v>41727</v>
          </cell>
          <cell r="B827">
            <v>32.4</v>
          </cell>
          <cell r="C827">
            <v>44.42</v>
          </cell>
          <cell r="D827">
            <v>53.77</v>
          </cell>
          <cell r="E827">
            <v>29.87</v>
          </cell>
          <cell r="I827">
            <v>40.115000000000002</v>
          </cell>
        </row>
        <row r="828">
          <cell r="A828">
            <v>41728</v>
          </cell>
          <cell r="B828">
            <v>32.4</v>
          </cell>
          <cell r="C828">
            <v>44.42</v>
          </cell>
          <cell r="D828">
            <v>53.77</v>
          </cell>
          <cell r="E828">
            <v>29.87</v>
          </cell>
          <cell r="I828">
            <v>40.115000000000002</v>
          </cell>
        </row>
        <row r="829">
          <cell r="A829">
            <v>41729</v>
          </cell>
          <cell r="B829">
            <v>32.31</v>
          </cell>
          <cell r="C829">
            <v>44.35</v>
          </cell>
          <cell r="D829">
            <v>53.65</v>
          </cell>
          <cell r="E829">
            <v>29.76</v>
          </cell>
          <cell r="I829">
            <v>40.017499999999998</v>
          </cell>
        </row>
        <row r="830">
          <cell r="A830">
            <v>41730</v>
          </cell>
          <cell r="B830">
            <v>32.28</v>
          </cell>
          <cell r="C830">
            <v>44.36</v>
          </cell>
          <cell r="D830">
            <v>53.67</v>
          </cell>
          <cell r="E830">
            <v>29.85</v>
          </cell>
          <cell r="I830">
            <v>40.04</v>
          </cell>
        </row>
        <row r="831">
          <cell r="A831">
            <v>41731</v>
          </cell>
          <cell r="B831">
            <v>32.25</v>
          </cell>
          <cell r="C831">
            <v>44.4</v>
          </cell>
          <cell r="D831">
            <v>53.51</v>
          </cell>
          <cell r="E831">
            <v>29.63</v>
          </cell>
          <cell r="I831">
            <v>39.947499999999998</v>
          </cell>
        </row>
        <row r="832">
          <cell r="A832">
            <v>41732</v>
          </cell>
          <cell r="B832">
            <v>32.33</v>
          </cell>
          <cell r="C832">
            <v>44.4</v>
          </cell>
          <cell r="D832">
            <v>53.7</v>
          </cell>
          <cell r="E832">
            <v>29.67</v>
          </cell>
          <cell r="I832">
            <v>40.025000000000006</v>
          </cell>
        </row>
        <row r="833">
          <cell r="A833">
            <v>41733</v>
          </cell>
          <cell r="B833">
            <v>32.369999999999997</v>
          </cell>
          <cell r="C833">
            <v>44.3</v>
          </cell>
          <cell r="D833">
            <v>53.59</v>
          </cell>
          <cell r="E833">
            <v>29.77</v>
          </cell>
          <cell r="I833">
            <v>40.0075</v>
          </cell>
        </row>
        <row r="834">
          <cell r="A834">
            <v>41734</v>
          </cell>
          <cell r="B834">
            <v>32.42</v>
          </cell>
          <cell r="C834">
            <v>44.3</v>
          </cell>
          <cell r="D834">
            <v>53.67</v>
          </cell>
          <cell r="E834">
            <v>29.82</v>
          </cell>
          <cell r="I834">
            <v>40.052499999999995</v>
          </cell>
        </row>
        <row r="835">
          <cell r="A835">
            <v>41735</v>
          </cell>
          <cell r="B835">
            <v>32.42</v>
          </cell>
          <cell r="C835">
            <v>44.3</v>
          </cell>
          <cell r="D835">
            <v>53.67</v>
          </cell>
          <cell r="E835">
            <v>29.82</v>
          </cell>
          <cell r="I835">
            <v>40.052499999999995</v>
          </cell>
        </row>
        <row r="836">
          <cell r="A836">
            <v>41736</v>
          </cell>
          <cell r="B836">
            <v>32.4</v>
          </cell>
          <cell r="C836">
            <v>44.26</v>
          </cell>
          <cell r="D836">
            <v>53.63</v>
          </cell>
          <cell r="E836">
            <v>29.81</v>
          </cell>
          <cell r="I836">
            <v>40.024999999999999</v>
          </cell>
        </row>
        <row r="837">
          <cell r="A837">
            <v>41737</v>
          </cell>
          <cell r="B837">
            <v>32.31</v>
          </cell>
          <cell r="C837">
            <v>44.3</v>
          </cell>
          <cell r="D837">
            <v>53.57</v>
          </cell>
          <cell r="E837">
            <v>29.86</v>
          </cell>
          <cell r="I837">
            <v>40.010000000000005</v>
          </cell>
        </row>
        <row r="838">
          <cell r="A838">
            <v>41738</v>
          </cell>
          <cell r="B838">
            <v>32.06</v>
          </cell>
          <cell r="C838">
            <v>44.09</v>
          </cell>
          <cell r="D838">
            <v>53.56</v>
          </cell>
          <cell r="E838">
            <v>29.84</v>
          </cell>
          <cell r="I838">
            <v>39.887500000000003</v>
          </cell>
        </row>
        <row r="839">
          <cell r="A839">
            <v>41739</v>
          </cell>
          <cell r="B839">
            <v>32.049999999999997</v>
          </cell>
          <cell r="C839">
            <v>44.28</v>
          </cell>
          <cell r="D839">
            <v>53.74</v>
          </cell>
          <cell r="E839">
            <v>30.04</v>
          </cell>
          <cell r="I839">
            <v>40.027499999999996</v>
          </cell>
        </row>
        <row r="840">
          <cell r="A840">
            <v>41740</v>
          </cell>
          <cell r="B840">
            <v>32.17</v>
          </cell>
          <cell r="C840">
            <v>44.58</v>
          </cell>
          <cell r="D840">
            <v>53.82</v>
          </cell>
          <cell r="E840">
            <v>30</v>
          </cell>
          <cell r="I840">
            <v>40.142499999999998</v>
          </cell>
        </row>
        <row r="841">
          <cell r="A841">
            <v>41741</v>
          </cell>
          <cell r="B841">
            <v>32.17</v>
          </cell>
          <cell r="C841">
            <v>44.58</v>
          </cell>
          <cell r="D841">
            <v>53.82</v>
          </cell>
          <cell r="E841">
            <v>30</v>
          </cell>
          <cell r="I841">
            <v>40.142499999999998</v>
          </cell>
        </row>
        <row r="842">
          <cell r="A842">
            <v>41742</v>
          </cell>
          <cell r="B842">
            <v>32.17</v>
          </cell>
          <cell r="C842">
            <v>44.58</v>
          </cell>
          <cell r="D842">
            <v>53.82</v>
          </cell>
          <cell r="E842">
            <v>30</v>
          </cell>
          <cell r="I842">
            <v>40.142499999999998</v>
          </cell>
        </row>
        <row r="843">
          <cell r="A843">
            <v>41743</v>
          </cell>
          <cell r="B843">
            <v>32.17</v>
          </cell>
          <cell r="C843">
            <v>44.58</v>
          </cell>
          <cell r="D843">
            <v>53.82</v>
          </cell>
          <cell r="E843">
            <v>30</v>
          </cell>
          <cell r="I843">
            <v>40.142499999999998</v>
          </cell>
        </row>
        <row r="844">
          <cell r="A844">
            <v>41744</v>
          </cell>
          <cell r="B844">
            <v>32.17</v>
          </cell>
          <cell r="C844">
            <v>44.58</v>
          </cell>
          <cell r="D844">
            <v>53.82</v>
          </cell>
          <cell r="E844">
            <v>30</v>
          </cell>
          <cell r="I844">
            <v>40.142499999999998</v>
          </cell>
        </row>
        <row r="845">
          <cell r="A845">
            <v>41745</v>
          </cell>
          <cell r="B845">
            <v>32.18</v>
          </cell>
          <cell r="C845">
            <v>44.33</v>
          </cell>
          <cell r="D845">
            <v>53.73</v>
          </cell>
          <cell r="E845">
            <v>29.93</v>
          </cell>
          <cell r="I845">
            <v>40.042499999999997</v>
          </cell>
        </row>
        <row r="846">
          <cell r="A846">
            <v>41746</v>
          </cell>
          <cell r="B846">
            <v>32.07</v>
          </cell>
          <cell r="C846">
            <v>44.26</v>
          </cell>
          <cell r="D846">
            <v>53.86</v>
          </cell>
          <cell r="E846">
            <v>29.96</v>
          </cell>
          <cell r="I846">
            <v>40.037500000000001</v>
          </cell>
        </row>
        <row r="847">
          <cell r="A847">
            <v>41747</v>
          </cell>
          <cell r="B847">
            <v>32.06</v>
          </cell>
          <cell r="C847">
            <v>44.17</v>
          </cell>
          <cell r="D847">
            <v>53.69</v>
          </cell>
          <cell r="E847">
            <v>29.79</v>
          </cell>
          <cell r="I847">
            <v>39.927500000000002</v>
          </cell>
        </row>
        <row r="848">
          <cell r="A848">
            <v>41748</v>
          </cell>
          <cell r="B848">
            <v>32.049999999999997</v>
          </cell>
          <cell r="C848">
            <v>44.17</v>
          </cell>
          <cell r="D848">
            <v>53.7</v>
          </cell>
          <cell r="E848">
            <v>29.76</v>
          </cell>
          <cell r="I848">
            <v>39.92</v>
          </cell>
        </row>
        <row r="849">
          <cell r="A849">
            <v>41749</v>
          </cell>
          <cell r="B849">
            <v>32.049999999999997</v>
          </cell>
          <cell r="C849">
            <v>44.17</v>
          </cell>
          <cell r="D849">
            <v>53.7</v>
          </cell>
          <cell r="E849">
            <v>29.76</v>
          </cell>
          <cell r="I849">
            <v>39.92</v>
          </cell>
        </row>
        <row r="850">
          <cell r="A850">
            <v>41750</v>
          </cell>
          <cell r="B850">
            <v>32.04</v>
          </cell>
          <cell r="C850">
            <v>44.13</v>
          </cell>
          <cell r="D850">
            <v>53.67</v>
          </cell>
          <cell r="E850">
            <v>29.72</v>
          </cell>
          <cell r="I850">
            <v>39.89</v>
          </cell>
        </row>
        <row r="851">
          <cell r="A851">
            <v>41751</v>
          </cell>
          <cell r="B851">
            <v>32.14</v>
          </cell>
          <cell r="C851">
            <v>44.21</v>
          </cell>
          <cell r="D851">
            <v>53.84</v>
          </cell>
          <cell r="E851">
            <v>29.86</v>
          </cell>
          <cell r="I851">
            <v>40.012500000000003</v>
          </cell>
        </row>
        <row r="852">
          <cell r="A852">
            <v>41752</v>
          </cell>
          <cell r="B852">
            <v>32.24</v>
          </cell>
          <cell r="C852">
            <v>44.42</v>
          </cell>
          <cell r="D852">
            <v>54.15</v>
          </cell>
          <cell r="E852">
            <v>29.91</v>
          </cell>
          <cell r="I852">
            <v>40.18</v>
          </cell>
        </row>
        <row r="853">
          <cell r="A853">
            <v>41753</v>
          </cell>
          <cell r="B853">
            <v>32.200000000000003</v>
          </cell>
          <cell r="C853">
            <v>44.39</v>
          </cell>
          <cell r="D853">
            <v>53.94</v>
          </cell>
          <cell r="E853">
            <v>29.82</v>
          </cell>
          <cell r="I853">
            <v>40.087499999999999</v>
          </cell>
        </row>
        <row r="854">
          <cell r="A854">
            <v>41754</v>
          </cell>
          <cell r="B854">
            <v>32.25</v>
          </cell>
          <cell r="C854">
            <v>44.48</v>
          </cell>
          <cell r="D854">
            <v>54.09</v>
          </cell>
          <cell r="E854">
            <v>29.76</v>
          </cell>
          <cell r="I854">
            <v>40.144999999999996</v>
          </cell>
        </row>
        <row r="855">
          <cell r="A855">
            <v>41755</v>
          </cell>
          <cell r="B855">
            <v>32.200000000000003</v>
          </cell>
          <cell r="C855">
            <v>44.44</v>
          </cell>
          <cell r="D855">
            <v>54</v>
          </cell>
          <cell r="E855">
            <v>29.73</v>
          </cell>
          <cell r="I855">
            <v>40.092499999999994</v>
          </cell>
        </row>
        <row r="856">
          <cell r="A856">
            <v>41756</v>
          </cell>
          <cell r="B856">
            <v>32.200000000000003</v>
          </cell>
          <cell r="C856">
            <v>44.44</v>
          </cell>
          <cell r="D856">
            <v>54</v>
          </cell>
          <cell r="E856">
            <v>29.73</v>
          </cell>
          <cell r="I856">
            <v>40.092499999999994</v>
          </cell>
        </row>
        <row r="857">
          <cell r="A857">
            <v>41757</v>
          </cell>
          <cell r="B857">
            <v>32.119999999999997</v>
          </cell>
          <cell r="C857">
            <v>44.28</v>
          </cell>
          <cell r="D857">
            <v>53.8</v>
          </cell>
          <cell r="E857">
            <v>29.69</v>
          </cell>
          <cell r="I857">
            <v>39.972499999999997</v>
          </cell>
        </row>
        <row r="858">
          <cell r="A858">
            <v>41758</v>
          </cell>
          <cell r="B858">
            <v>32.14</v>
          </cell>
          <cell r="C858">
            <v>44.44</v>
          </cell>
          <cell r="D858">
            <v>53.95</v>
          </cell>
          <cell r="E858">
            <v>29.56</v>
          </cell>
          <cell r="I858">
            <v>40.022500000000001</v>
          </cell>
        </row>
        <row r="859">
          <cell r="A859">
            <v>41759</v>
          </cell>
          <cell r="B859">
            <v>32.15</v>
          </cell>
          <cell r="C859">
            <v>44.29</v>
          </cell>
          <cell r="D859">
            <v>53.98</v>
          </cell>
          <cell r="E859">
            <v>29.71</v>
          </cell>
          <cell r="I859">
            <v>40.032499999999999</v>
          </cell>
        </row>
        <row r="860">
          <cell r="A860">
            <v>41760</v>
          </cell>
          <cell r="B860">
            <v>32.24</v>
          </cell>
          <cell r="C860">
            <v>44.36</v>
          </cell>
          <cell r="D860">
            <v>54.12</v>
          </cell>
          <cell r="E860">
            <v>29.8</v>
          </cell>
          <cell r="I860">
            <v>40.130000000000003</v>
          </cell>
        </row>
        <row r="861">
          <cell r="A861">
            <v>41761</v>
          </cell>
          <cell r="B861">
            <v>32.25</v>
          </cell>
          <cell r="C861">
            <v>44.59</v>
          </cell>
          <cell r="D861">
            <v>54.34</v>
          </cell>
          <cell r="E861">
            <v>29.77</v>
          </cell>
          <cell r="I861">
            <v>40.237500000000004</v>
          </cell>
        </row>
        <row r="862">
          <cell r="A862">
            <v>41762</v>
          </cell>
          <cell r="B862">
            <v>32.24</v>
          </cell>
          <cell r="C862">
            <v>44.57</v>
          </cell>
          <cell r="D862">
            <v>54.28</v>
          </cell>
          <cell r="E862">
            <v>29.68</v>
          </cell>
          <cell r="I862">
            <v>40.192500000000003</v>
          </cell>
        </row>
        <row r="863">
          <cell r="A863">
            <v>41763</v>
          </cell>
          <cell r="B863">
            <v>32.24</v>
          </cell>
          <cell r="C863">
            <v>44.57</v>
          </cell>
          <cell r="D863">
            <v>54.28</v>
          </cell>
          <cell r="E863">
            <v>29.68</v>
          </cell>
          <cell r="I863">
            <v>40.192500000000003</v>
          </cell>
        </row>
        <row r="864">
          <cell r="A864">
            <v>41764</v>
          </cell>
          <cell r="B864">
            <v>32.25</v>
          </cell>
          <cell r="C864">
            <v>44.59</v>
          </cell>
          <cell r="D864">
            <v>54.34</v>
          </cell>
          <cell r="E864">
            <v>29.77</v>
          </cell>
          <cell r="I864">
            <v>40.237500000000004</v>
          </cell>
        </row>
        <row r="865">
          <cell r="A865">
            <v>41765</v>
          </cell>
          <cell r="B865">
            <v>32.24</v>
          </cell>
          <cell r="C865">
            <v>44.63</v>
          </cell>
          <cell r="D865">
            <v>54.28</v>
          </cell>
          <cell r="E865">
            <v>29.81</v>
          </cell>
          <cell r="I865">
            <v>40.24</v>
          </cell>
        </row>
        <row r="866">
          <cell r="A866">
            <v>41766</v>
          </cell>
          <cell r="B866">
            <v>32.229999999999997</v>
          </cell>
          <cell r="C866">
            <v>44.79</v>
          </cell>
          <cell r="D866">
            <v>54.6</v>
          </cell>
          <cell r="E866">
            <v>30.01</v>
          </cell>
          <cell r="I866">
            <v>40.407499999999999</v>
          </cell>
        </row>
        <row r="867">
          <cell r="A867">
            <v>41767</v>
          </cell>
          <cell r="B867">
            <v>32.29</v>
          </cell>
          <cell r="C867">
            <v>44.81</v>
          </cell>
          <cell r="D867">
            <v>54.64</v>
          </cell>
          <cell r="E867">
            <v>29.99</v>
          </cell>
          <cell r="I867">
            <v>40.432500000000005</v>
          </cell>
        </row>
        <row r="868">
          <cell r="A868">
            <v>41768</v>
          </cell>
          <cell r="B868">
            <v>32.380000000000003</v>
          </cell>
          <cell r="C868">
            <v>44.69</v>
          </cell>
          <cell r="D868">
            <v>54.68</v>
          </cell>
          <cell r="E868">
            <v>30.17</v>
          </cell>
          <cell r="I868">
            <v>40.480000000000004</v>
          </cell>
        </row>
        <row r="869">
          <cell r="A869">
            <v>41769</v>
          </cell>
          <cell r="B869">
            <v>32.479999999999997</v>
          </cell>
          <cell r="C869">
            <v>44.76</v>
          </cell>
          <cell r="D869">
            <v>54.82</v>
          </cell>
          <cell r="E869">
            <v>30.28</v>
          </cell>
          <cell r="I869">
            <v>40.585000000000001</v>
          </cell>
        </row>
        <row r="870">
          <cell r="A870">
            <v>41770</v>
          </cell>
          <cell r="B870">
            <v>32.479999999999997</v>
          </cell>
          <cell r="C870">
            <v>44.76</v>
          </cell>
          <cell r="D870">
            <v>54.82</v>
          </cell>
          <cell r="E870">
            <v>30.28</v>
          </cell>
          <cell r="I870">
            <v>40.585000000000001</v>
          </cell>
        </row>
        <row r="871">
          <cell r="A871">
            <v>41771</v>
          </cell>
          <cell r="B871">
            <v>32.51</v>
          </cell>
          <cell r="C871">
            <v>44.59</v>
          </cell>
          <cell r="D871">
            <v>54.67</v>
          </cell>
          <cell r="E871">
            <v>30.27</v>
          </cell>
          <cell r="I871">
            <v>40.51</v>
          </cell>
        </row>
        <row r="872">
          <cell r="A872">
            <v>41772</v>
          </cell>
          <cell r="B872">
            <v>32.5</v>
          </cell>
          <cell r="C872">
            <v>44.63</v>
          </cell>
          <cell r="D872">
            <v>54.82</v>
          </cell>
          <cell r="E872">
            <v>30.31</v>
          </cell>
          <cell r="I872">
            <v>40.564999999999998</v>
          </cell>
        </row>
        <row r="873">
          <cell r="A873">
            <v>41773</v>
          </cell>
          <cell r="B873">
            <v>32.4</v>
          </cell>
          <cell r="C873">
            <v>44.26</v>
          </cell>
          <cell r="D873">
            <v>54.42</v>
          </cell>
          <cell r="E873">
            <v>30.24</v>
          </cell>
          <cell r="I873">
            <v>40.33</v>
          </cell>
        </row>
        <row r="874">
          <cell r="A874">
            <v>41774</v>
          </cell>
          <cell r="B874">
            <v>32.299999999999997</v>
          </cell>
          <cell r="C874">
            <v>44.21</v>
          </cell>
          <cell r="D874">
            <v>54.06</v>
          </cell>
          <cell r="E874">
            <v>30.14</v>
          </cell>
          <cell r="I874">
            <v>40.177499999999995</v>
          </cell>
        </row>
        <row r="875">
          <cell r="A875">
            <v>41775</v>
          </cell>
          <cell r="B875">
            <v>32.35</v>
          </cell>
          <cell r="C875">
            <v>44.25</v>
          </cell>
          <cell r="D875">
            <v>54.17</v>
          </cell>
          <cell r="E875">
            <v>30.12</v>
          </cell>
          <cell r="I875">
            <v>40.222499999999997</v>
          </cell>
        </row>
        <row r="876">
          <cell r="A876">
            <v>41776</v>
          </cell>
          <cell r="B876">
            <v>32.380000000000003</v>
          </cell>
          <cell r="C876">
            <v>44.3</v>
          </cell>
          <cell r="D876">
            <v>54.31</v>
          </cell>
          <cell r="E876">
            <v>30.12</v>
          </cell>
          <cell r="I876">
            <v>40.277500000000003</v>
          </cell>
        </row>
        <row r="877">
          <cell r="A877">
            <v>41777</v>
          </cell>
          <cell r="B877">
            <v>32.380000000000003</v>
          </cell>
          <cell r="C877">
            <v>44.3</v>
          </cell>
          <cell r="D877">
            <v>54.31</v>
          </cell>
          <cell r="E877">
            <v>30.12</v>
          </cell>
          <cell r="I877">
            <v>40.277500000000003</v>
          </cell>
        </row>
        <row r="878">
          <cell r="A878">
            <v>41778</v>
          </cell>
          <cell r="B878">
            <v>32.35</v>
          </cell>
          <cell r="C878">
            <v>44.21</v>
          </cell>
          <cell r="D878">
            <v>54.32</v>
          </cell>
          <cell r="E878">
            <v>30.16</v>
          </cell>
          <cell r="I878">
            <v>40.26</v>
          </cell>
        </row>
        <row r="879">
          <cell r="A879">
            <v>41779</v>
          </cell>
          <cell r="B879">
            <v>32.43</v>
          </cell>
          <cell r="C879">
            <v>44.34</v>
          </cell>
          <cell r="D879">
            <v>54.4</v>
          </cell>
          <cell r="E879">
            <v>30.07</v>
          </cell>
          <cell r="I879">
            <v>40.31</v>
          </cell>
        </row>
        <row r="880">
          <cell r="A880">
            <v>41780</v>
          </cell>
          <cell r="B880">
            <v>32.42</v>
          </cell>
          <cell r="C880">
            <v>44.32</v>
          </cell>
          <cell r="D880">
            <v>54.45</v>
          </cell>
          <cell r="E880">
            <v>29.8</v>
          </cell>
          <cell r="I880">
            <v>40.247500000000002</v>
          </cell>
        </row>
        <row r="881">
          <cell r="A881">
            <v>41781</v>
          </cell>
          <cell r="B881">
            <v>32.28</v>
          </cell>
          <cell r="C881">
            <v>44.05</v>
          </cell>
          <cell r="D881">
            <v>54.4</v>
          </cell>
          <cell r="E881">
            <v>29.77</v>
          </cell>
          <cell r="I881">
            <v>40.125</v>
          </cell>
        </row>
        <row r="882">
          <cell r="A882">
            <v>41782</v>
          </cell>
          <cell r="B882">
            <v>32.340000000000003</v>
          </cell>
          <cell r="C882">
            <v>44.02</v>
          </cell>
          <cell r="D882">
            <v>54.42</v>
          </cell>
          <cell r="E882">
            <v>29.73</v>
          </cell>
          <cell r="I882">
            <v>40.127500000000005</v>
          </cell>
        </row>
        <row r="883">
          <cell r="A883">
            <v>41783</v>
          </cell>
          <cell r="B883">
            <v>32.47</v>
          </cell>
          <cell r="C883">
            <v>44.12</v>
          </cell>
          <cell r="D883">
            <v>54.6</v>
          </cell>
          <cell r="E883">
            <v>29.85</v>
          </cell>
          <cell r="I883">
            <v>40.26</v>
          </cell>
        </row>
        <row r="884">
          <cell r="A884">
            <v>41784</v>
          </cell>
          <cell r="B884">
            <v>32.47</v>
          </cell>
          <cell r="C884">
            <v>44.12</v>
          </cell>
          <cell r="D884">
            <v>54.6</v>
          </cell>
          <cell r="E884">
            <v>29.85</v>
          </cell>
          <cell r="I884">
            <v>40.26</v>
          </cell>
        </row>
        <row r="885">
          <cell r="A885">
            <v>41785</v>
          </cell>
          <cell r="B885">
            <v>32.46</v>
          </cell>
          <cell r="C885">
            <v>44.09</v>
          </cell>
          <cell r="D885">
            <v>54.52</v>
          </cell>
          <cell r="E885">
            <v>29.85</v>
          </cell>
          <cell r="I885">
            <v>40.230000000000004</v>
          </cell>
        </row>
        <row r="886">
          <cell r="A886">
            <v>41786</v>
          </cell>
          <cell r="B886">
            <v>32.43</v>
          </cell>
          <cell r="C886">
            <v>44.19</v>
          </cell>
          <cell r="D886">
            <v>54.58</v>
          </cell>
          <cell r="E886">
            <v>29.91</v>
          </cell>
          <cell r="I886">
            <v>40.277499999999996</v>
          </cell>
        </row>
        <row r="887">
          <cell r="A887">
            <v>41787</v>
          </cell>
          <cell r="B887">
            <v>32.54</v>
          </cell>
          <cell r="C887">
            <v>44.24</v>
          </cell>
          <cell r="D887">
            <v>54.59</v>
          </cell>
          <cell r="E887">
            <v>30.01</v>
          </cell>
          <cell r="I887">
            <v>40.344999999999999</v>
          </cell>
        </row>
        <row r="888">
          <cell r="A888">
            <v>41788</v>
          </cell>
          <cell r="B888">
            <v>32.57</v>
          </cell>
          <cell r="C888">
            <v>44.2</v>
          </cell>
          <cell r="D888">
            <v>54.36</v>
          </cell>
          <cell r="E888">
            <v>30.04</v>
          </cell>
          <cell r="I888">
            <v>40.292499999999997</v>
          </cell>
        </row>
        <row r="889">
          <cell r="A889">
            <v>41789</v>
          </cell>
          <cell r="B889">
            <v>32.64</v>
          </cell>
          <cell r="C889">
            <v>44.3</v>
          </cell>
          <cell r="D889">
            <v>54.48</v>
          </cell>
          <cell r="E889">
            <v>30.3</v>
          </cell>
          <cell r="I889">
            <v>40.43</v>
          </cell>
        </row>
        <row r="890">
          <cell r="A890">
            <v>41790</v>
          </cell>
          <cell r="B890">
            <v>32.71</v>
          </cell>
          <cell r="C890">
            <v>44.41</v>
          </cell>
          <cell r="D890">
            <v>54.63</v>
          </cell>
          <cell r="E890">
            <v>30.3</v>
          </cell>
          <cell r="I890">
            <v>40.512500000000003</v>
          </cell>
        </row>
        <row r="891">
          <cell r="A891">
            <v>41791</v>
          </cell>
          <cell r="B891">
            <v>32.71</v>
          </cell>
          <cell r="C891">
            <v>44.41</v>
          </cell>
          <cell r="D891">
            <v>54.63</v>
          </cell>
          <cell r="E891">
            <v>30.3</v>
          </cell>
          <cell r="I891">
            <v>40.512500000000003</v>
          </cell>
        </row>
        <row r="892">
          <cell r="A892">
            <v>41792</v>
          </cell>
          <cell r="B892">
            <v>32.72</v>
          </cell>
          <cell r="C892">
            <v>44.46</v>
          </cell>
          <cell r="D892">
            <v>54.69</v>
          </cell>
          <cell r="E892">
            <v>30.31</v>
          </cell>
          <cell r="I892">
            <v>40.545000000000002</v>
          </cell>
        </row>
        <row r="893">
          <cell r="A893">
            <v>41793</v>
          </cell>
          <cell r="B893">
            <v>32.65</v>
          </cell>
          <cell r="C893">
            <v>44.3</v>
          </cell>
          <cell r="D893">
            <v>54.56</v>
          </cell>
          <cell r="E893">
            <v>30.06</v>
          </cell>
          <cell r="I893">
            <v>40.392499999999998</v>
          </cell>
        </row>
        <row r="894">
          <cell r="A894">
            <v>41794</v>
          </cell>
          <cell r="B894">
            <v>32.53</v>
          </cell>
          <cell r="C894">
            <v>44.17</v>
          </cell>
          <cell r="D894">
            <v>54.28</v>
          </cell>
          <cell r="E894">
            <v>29.98</v>
          </cell>
          <cell r="I894">
            <v>40.24</v>
          </cell>
        </row>
        <row r="895">
          <cell r="A895">
            <v>41795</v>
          </cell>
          <cell r="B895">
            <v>32.549999999999997</v>
          </cell>
          <cell r="C895">
            <v>44.14</v>
          </cell>
          <cell r="D895">
            <v>54.38</v>
          </cell>
          <cell r="E895">
            <v>30.05</v>
          </cell>
          <cell r="I895">
            <v>40.28</v>
          </cell>
        </row>
        <row r="896">
          <cell r="A896">
            <v>41796</v>
          </cell>
          <cell r="B896">
            <v>32.450000000000003</v>
          </cell>
          <cell r="C896">
            <v>44.22</v>
          </cell>
          <cell r="D896">
            <v>54.44</v>
          </cell>
          <cell r="E896">
            <v>30.15</v>
          </cell>
          <cell r="I896">
            <v>40.315000000000005</v>
          </cell>
        </row>
        <row r="897">
          <cell r="A897">
            <v>41797</v>
          </cell>
          <cell r="B897">
            <v>32.43</v>
          </cell>
          <cell r="C897">
            <v>44.1</v>
          </cell>
          <cell r="D897">
            <v>54.4</v>
          </cell>
          <cell r="E897">
            <v>30.15</v>
          </cell>
          <cell r="I897">
            <v>40.270000000000003</v>
          </cell>
        </row>
        <row r="898">
          <cell r="A898">
            <v>41798</v>
          </cell>
          <cell r="B898">
            <v>32.43</v>
          </cell>
          <cell r="C898">
            <v>44.1</v>
          </cell>
          <cell r="D898">
            <v>54.4</v>
          </cell>
          <cell r="E898">
            <v>30.15</v>
          </cell>
          <cell r="I898">
            <v>40.270000000000003</v>
          </cell>
        </row>
        <row r="899">
          <cell r="A899">
            <v>41799</v>
          </cell>
          <cell r="B899">
            <v>32.31</v>
          </cell>
          <cell r="C899">
            <v>43.98</v>
          </cell>
          <cell r="D899">
            <v>54.2</v>
          </cell>
          <cell r="E899">
            <v>30.07</v>
          </cell>
          <cell r="I899">
            <v>40.14</v>
          </cell>
        </row>
        <row r="900">
          <cell r="A900">
            <v>41800</v>
          </cell>
          <cell r="B900">
            <v>32.299999999999997</v>
          </cell>
          <cell r="C900">
            <v>43.79</v>
          </cell>
          <cell r="D900">
            <v>54.15</v>
          </cell>
          <cell r="E900">
            <v>30.08</v>
          </cell>
          <cell r="I900">
            <v>40.08</v>
          </cell>
        </row>
        <row r="901">
          <cell r="A901">
            <v>41801</v>
          </cell>
          <cell r="B901">
            <v>32.299999999999997</v>
          </cell>
          <cell r="C901">
            <v>43.58</v>
          </cell>
          <cell r="D901">
            <v>53.98</v>
          </cell>
          <cell r="E901">
            <v>30.13</v>
          </cell>
          <cell r="I901">
            <v>39.997499999999995</v>
          </cell>
        </row>
        <row r="902">
          <cell r="A902">
            <v>41802</v>
          </cell>
          <cell r="B902">
            <v>32.35</v>
          </cell>
          <cell r="C902">
            <v>43.7</v>
          </cell>
          <cell r="D902">
            <v>54.21</v>
          </cell>
          <cell r="E902">
            <v>30.22</v>
          </cell>
          <cell r="I902">
            <v>40.120000000000005</v>
          </cell>
        </row>
        <row r="903">
          <cell r="A903">
            <v>41803</v>
          </cell>
          <cell r="B903">
            <v>32.299999999999997</v>
          </cell>
          <cell r="C903">
            <v>43.66</v>
          </cell>
          <cell r="D903">
            <v>54.61</v>
          </cell>
          <cell r="E903">
            <v>30.3</v>
          </cell>
          <cell r="I903">
            <v>40.217500000000001</v>
          </cell>
        </row>
        <row r="904">
          <cell r="A904">
            <v>41804</v>
          </cell>
          <cell r="B904">
            <v>32.26</v>
          </cell>
          <cell r="C904">
            <v>43.63</v>
          </cell>
          <cell r="D904">
            <v>54.64</v>
          </cell>
          <cell r="E904">
            <v>30.22</v>
          </cell>
          <cell r="I904">
            <v>40.1875</v>
          </cell>
        </row>
        <row r="905">
          <cell r="A905">
            <v>41805</v>
          </cell>
          <cell r="B905">
            <v>32.26</v>
          </cell>
          <cell r="C905">
            <v>43.63</v>
          </cell>
          <cell r="D905">
            <v>54.64</v>
          </cell>
          <cell r="E905">
            <v>30.22</v>
          </cell>
          <cell r="I905">
            <v>40.1875</v>
          </cell>
        </row>
        <row r="906">
          <cell r="A906">
            <v>41806</v>
          </cell>
          <cell r="B906">
            <v>32.24</v>
          </cell>
          <cell r="C906">
            <v>43.56</v>
          </cell>
          <cell r="D906">
            <v>54.63</v>
          </cell>
          <cell r="E906">
            <v>30.15</v>
          </cell>
          <cell r="I906">
            <v>40.145000000000003</v>
          </cell>
        </row>
        <row r="907">
          <cell r="A907">
            <v>41807</v>
          </cell>
          <cell r="B907">
            <v>32.25</v>
          </cell>
          <cell r="C907">
            <v>43.67</v>
          </cell>
          <cell r="D907">
            <v>54.63</v>
          </cell>
          <cell r="E907">
            <v>30.16</v>
          </cell>
          <cell r="I907">
            <v>40.177500000000002</v>
          </cell>
        </row>
        <row r="908">
          <cell r="A908">
            <v>41808</v>
          </cell>
          <cell r="B908">
            <v>32.369999999999997</v>
          </cell>
          <cell r="C908">
            <v>43.74</v>
          </cell>
          <cell r="D908">
            <v>54.79</v>
          </cell>
          <cell r="E908">
            <v>30.09</v>
          </cell>
          <cell r="I908">
            <v>40.247500000000002</v>
          </cell>
        </row>
        <row r="909">
          <cell r="A909">
            <v>41809</v>
          </cell>
          <cell r="B909">
            <v>32.26</v>
          </cell>
          <cell r="C909">
            <v>43.73</v>
          </cell>
          <cell r="D909">
            <v>54.72</v>
          </cell>
          <cell r="E909">
            <v>30.2</v>
          </cell>
          <cell r="I909">
            <v>40.227499999999992</v>
          </cell>
        </row>
        <row r="910">
          <cell r="A910">
            <v>41810</v>
          </cell>
          <cell r="B910">
            <v>32.32</v>
          </cell>
          <cell r="C910">
            <v>43.9</v>
          </cell>
          <cell r="D910">
            <v>54.96</v>
          </cell>
          <cell r="E910">
            <v>30.27</v>
          </cell>
          <cell r="I910">
            <v>40.362500000000004</v>
          </cell>
        </row>
        <row r="911">
          <cell r="A911">
            <v>41811</v>
          </cell>
          <cell r="B911">
            <v>32.33</v>
          </cell>
          <cell r="C911">
            <v>43.89</v>
          </cell>
          <cell r="D911">
            <v>55.05</v>
          </cell>
          <cell r="E911">
            <v>30.23</v>
          </cell>
          <cell r="I911">
            <v>40.374999999999993</v>
          </cell>
        </row>
        <row r="912">
          <cell r="A912">
            <v>41812</v>
          </cell>
          <cell r="B912">
            <v>32.33</v>
          </cell>
          <cell r="C912">
            <v>43.89</v>
          </cell>
          <cell r="D912">
            <v>55.05</v>
          </cell>
          <cell r="E912">
            <v>30.23</v>
          </cell>
          <cell r="I912">
            <v>40.374999999999993</v>
          </cell>
        </row>
        <row r="913">
          <cell r="A913">
            <v>41813</v>
          </cell>
          <cell r="B913">
            <v>32.26</v>
          </cell>
          <cell r="C913">
            <v>43.77</v>
          </cell>
          <cell r="D913">
            <v>54.81</v>
          </cell>
          <cell r="E913">
            <v>30.3</v>
          </cell>
          <cell r="I913">
            <v>40.285000000000004</v>
          </cell>
        </row>
        <row r="914">
          <cell r="A914">
            <v>41814</v>
          </cell>
          <cell r="B914">
            <v>32.29</v>
          </cell>
          <cell r="C914">
            <v>43.79</v>
          </cell>
          <cell r="D914">
            <v>54.85</v>
          </cell>
          <cell r="E914">
            <v>30.29</v>
          </cell>
          <cell r="I914">
            <v>40.305</v>
          </cell>
        </row>
        <row r="915">
          <cell r="A915">
            <v>41815</v>
          </cell>
          <cell r="B915">
            <v>32.33</v>
          </cell>
          <cell r="C915">
            <v>43.88</v>
          </cell>
          <cell r="D915">
            <v>54.77</v>
          </cell>
          <cell r="E915">
            <v>30.14</v>
          </cell>
          <cell r="I915">
            <v>40.28</v>
          </cell>
        </row>
        <row r="916">
          <cell r="A916">
            <v>41816</v>
          </cell>
          <cell r="B916">
            <v>32.31</v>
          </cell>
          <cell r="C916">
            <v>43.93</v>
          </cell>
          <cell r="D916">
            <v>54.78</v>
          </cell>
          <cell r="E916">
            <v>30.28</v>
          </cell>
          <cell r="I916">
            <v>40.325000000000003</v>
          </cell>
        </row>
        <row r="917">
          <cell r="A917">
            <v>41817</v>
          </cell>
          <cell r="B917">
            <v>32.35</v>
          </cell>
          <cell r="C917">
            <v>43.95</v>
          </cell>
          <cell r="D917">
            <v>54.98</v>
          </cell>
          <cell r="E917">
            <v>30.37</v>
          </cell>
          <cell r="I917">
            <v>40.412500000000001</v>
          </cell>
        </row>
        <row r="918">
          <cell r="A918">
            <v>41818</v>
          </cell>
          <cell r="B918">
            <v>32.340000000000003</v>
          </cell>
          <cell r="C918">
            <v>43.96</v>
          </cell>
          <cell r="D918">
            <v>55.01</v>
          </cell>
          <cell r="E918">
            <v>30.36</v>
          </cell>
          <cell r="I918">
            <v>40.417500000000004</v>
          </cell>
        </row>
        <row r="919">
          <cell r="A919">
            <v>41819</v>
          </cell>
          <cell r="B919">
            <v>32.340000000000003</v>
          </cell>
          <cell r="C919">
            <v>43.96</v>
          </cell>
          <cell r="D919">
            <v>55.01</v>
          </cell>
          <cell r="E919">
            <v>30.36</v>
          </cell>
          <cell r="I919">
            <v>40.417500000000004</v>
          </cell>
        </row>
        <row r="920">
          <cell r="A920">
            <v>41820</v>
          </cell>
          <cell r="B920">
            <v>32.33</v>
          </cell>
          <cell r="C920">
            <v>44.01</v>
          </cell>
          <cell r="D920">
            <v>54.95</v>
          </cell>
          <cell r="E920">
            <v>30.33</v>
          </cell>
          <cell r="I920">
            <v>40.405000000000001</v>
          </cell>
        </row>
        <row r="921">
          <cell r="A921">
            <v>41821</v>
          </cell>
          <cell r="B921">
            <v>32.32</v>
          </cell>
          <cell r="C921">
            <v>43.99</v>
          </cell>
          <cell r="D921">
            <v>54.93</v>
          </cell>
          <cell r="E921">
            <v>30.27</v>
          </cell>
          <cell r="I921">
            <v>40.377500000000005</v>
          </cell>
        </row>
        <row r="922">
          <cell r="A922">
            <v>41822</v>
          </cell>
          <cell r="B922">
            <v>32.24</v>
          </cell>
          <cell r="C922">
            <v>44</v>
          </cell>
          <cell r="D922">
            <v>55.15</v>
          </cell>
          <cell r="E922">
            <v>30.46</v>
          </cell>
          <cell r="I922">
            <v>40.462500000000006</v>
          </cell>
        </row>
        <row r="923">
          <cell r="A923">
            <v>41823</v>
          </cell>
          <cell r="B923">
            <v>32.229999999999997</v>
          </cell>
          <cell r="C923">
            <v>43.89</v>
          </cell>
          <cell r="D923">
            <v>55.16</v>
          </cell>
          <cell r="E923">
            <v>30.13</v>
          </cell>
          <cell r="I923">
            <v>40.352499999999999</v>
          </cell>
        </row>
        <row r="924">
          <cell r="A924">
            <v>41824</v>
          </cell>
          <cell r="B924">
            <v>32.28</v>
          </cell>
          <cell r="C924">
            <v>43.79</v>
          </cell>
          <cell r="D924">
            <v>55.27</v>
          </cell>
          <cell r="E924">
            <v>30.04</v>
          </cell>
          <cell r="I924">
            <v>40.344999999999999</v>
          </cell>
        </row>
        <row r="925">
          <cell r="A925">
            <v>41825</v>
          </cell>
          <cell r="B925">
            <v>32.25</v>
          </cell>
          <cell r="C925">
            <v>43.78</v>
          </cell>
          <cell r="D925">
            <v>55.28</v>
          </cell>
          <cell r="E925">
            <v>30.04</v>
          </cell>
          <cell r="I925">
            <v>40.337499999999999</v>
          </cell>
        </row>
        <row r="926">
          <cell r="A926">
            <v>41826</v>
          </cell>
          <cell r="B926">
            <v>32.25</v>
          </cell>
          <cell r="C926">
            <v>43.78</v>
          </cell>
          <cell r="D926">
            <v>55.28</v>
          </cell>
          <cell r="E926">
            <v>30.04</v>
          </cell>
          <cell r="I926">
            <v>40.337499999999999</v>
          </cell>
        </row>
        <row r="927">
          <cell r="A927">
            <v>41827</v>
          </cell>
          <cell r="B927">
            <v>32.25</v>
          </cell>
          <cell r="C927">
            <v>43.69</v>
          </cell>
          <cell r="D927">
            <v>55.17</v>
          </cell>
          <cell r="E927">
            <v>30.02</v>
          </cell>
          <cell r="I927">
            <v>40.282500000000006</v>
          </cell>
        </row>
        <row r="928">
          <cell r="A928">
            <v>41828</v>
          </cell>
          <cell r="B928">
            <v>32.26</v>
          </cell>
          <cell r="C928">
            <v>43.78</v>
          </cell>
          <cell r="D928">
            <v>55.18</v>
          </cell>
          <cell r="E928">
            <v>30.14</v>
          </cell>
          <cell r="I928">
            <v>40.340000000000003</v>
          </cell>
        </row>
        <row r="929">
          <cell r="A929">
            <v>41829</v>
          </cell>
          <cell r="B929">
            <v>32.229999999999997</v>
          </cell>
          <cell r="C929">
            <v>43.77</v>
          </cell>
          <cell r="D929">
            <v>55.1</v>
          </cell>
          <cell r="E929">
            <v>30.21</v>
          </cell>
          <cell r="I929">
            <v>40.327500000000001</v>
          </cell>
        </row>
        <row r="930">
          <cell r="A930">
            <v>41830</v>
          </cell>
          <cell r="B930">
            <v>31.99</v>
          </cell>
          <cell r="C930">
            <v>43.54</v>
          </cell>
          <cell r="D930">
            <v>54.79</v>
          </cell>
          <cell r="E930">
            <v>30.03</v>
          </cell>
          <cell r="I930">
            <v>40.087499999999999</v>
          </cell>
        </row>
        <row r="931">
          <cell r="A931">
            <v>41831</v>
          </cell>
          <cell r="B931">
            <v>32.049999999999997</v>
          </cell>
          <cell r="C931">
            <v>43.58</v>
          </cell>
          <cell r="D931">
            <v>54.82</v>
          </cell>
          <cell r="E931">
            <v>29.94</v>
          </cell>
          <cell r="I931">
            <v>40.097499999999997</v>
          </cell>
        </row>
        <row r="932">
          <cell r="A932">
            <v>41832</v>
          </cell>
          <cell r="B932">
            <v>32.049999999999997</v>
          </cell>
          <cell r="C932">
            <v>43.58</v>
          </cell>
          <cell r="D932">
            <v>54.82</v>
          </cell>
          <cell r="E932">
            <v>29.94</v>
          </cell>
          <cell r="I932">
            <v>40.097499999999997</v>
          </cell>
        </row>
        <row r="933">
          <cell r="A933">
            <v>41833</v>
          </cell>
          <cell r="B933">
            <v>32.049999999999997</v>
          </cell>
          <cell r="C933">
            <v>43.58</v>
          </cell>
          <cell r="D933">
            <v>54.82</v>
          </cell>
          <cell r="E933">
            <v>29.94</v>
          </cell>
          <cell r="I933">
            <v>40.097499999999997</v>
          </cell>
        </row>
        <row r="934">
          <cell r="A934">
            <v>41834</v>
          </cell>
          <cell r="B934">
            <v>32.01</v>
          </cell>
          <cell r="C934">
            <v>43.43</v>
          </cell>
          <cell r="D934">
            <v>54.68</v>
          </cell>
          <cell r="E934">
            <v>29.94</v>
          </cell>
          <cell r="I934">
            <v>40.015000000000001</v>
          </cell>
        </row>
        <row r="935">
          <cell r="A935">
            <v>41835</v>
          </cell>
          <cell r="B935">
            <v>32.01</v>
          </cell>
          <cell r="C935">
            <v>43.49</v>
          </cell>
          <cell r="D935">
            <v>54.58</v>
          </cell>
          <cell r="E935">
            <v>29.94</v>
          </cell>
          <cell r="I935">
            <v>40.004999999999995</v>
          </cell>
        </row>
        <row r="936">
          <cell r="A936">
            <v>41836</v>
          </cell>
          <cell r="B936">
            <v>32.04</v>
          </cell>
          <cell r="C936">
            <v>43.36</v>
          </cell>
          <cell r="D936">
            <v>54.79</v>
          </cell>
          <cell r="E936">
            <v>29.87</v>
          </cell>
          <cell r="I936">
            <v>40.015000000000001</v>
          </cell>
        </row>
        <row r="937">
          <cell r="A937">
            <v>41837</v>
          </cell>
          <cell r="B937">
            <v>31.99</v>
          </cell>
          <cell r="C937">
            <v>43.16</v>
          </cell>
          <cell r="D937">
            <v>54.71</v>
          </cell>
          <cell r="E937">
            <v>29.82</v>
          </cell>
          <cell r="I937">
            <v>39.919999999999995</v>
          </cell>
        </row>
        <row r="938">
          <cell r="A938">
            <v>41838</v>
          </cell>
          <cell r="B938">
            <v>32.08</v>
          </cell>
          <cell r="C938">
            <v>43.27</v>
          </cell>
          <cell r="D938">
            <v>54.7</v>
          </cell>
          <cell r="E938">
            <v>29.84</v>
          </cell>
          <cell r="I938">
            <v>39.972500000000004</v>
          </cell>
        </row>
        <row r="939">
          <cell r="A939">
            <v>41839</v>
          </cell>
          <cell r="B939">
            <v>32</v>
          </cell>
          <cell r="C939">
            <v>43.18</v>
          </cell>
          <cell r="D939">
            <v>54.66</v>
          </cell>
          <cell r="E939">
            <v>29.88</v>
          </cell>
          <cell r="I939">
            <v>39.93</v>
          </cell>
        </row>
        <row r="940">
          <cell r="A940">
            <v>41840</v>
          </cell>
          <cell r="B940">
            <v>32</v>
          </cell>
          <cell r="C940">
            <v>43.18</v>
          </cell>
          <cell r="D940">
            <v>54.66</v>
          </cell>
          <cell r="E940">
            <v>29.88</v>
          </cell>
          <cell r="I940">
            <v>39.93</v>
          </cell>
        </row>
        <row r="941">
          <cell r="A941">
            <v>41841</v>
          </cell>
          <cell r="B941">
            <v>31.93</v>
          </cell>
          <cell r="C941">
            <v>43.13</v>
          </cell>
          <cell r="D941">
            <v>54.51</v>
          </cell>
          <cell r="E941">
            <v>29.86</v>
          </cell>
          <cell r="I941">
            <v>39.857500000000002</v>
          </cell>
        </row>
        <row r="942">
          <cell r="A942">
            <v>41842</v>
          </cell>
          <cell r="B942">
            <v>31.72</v>
          </cell>
          <cell r="C942">
            <v>42.8</v>
          </cell>
          <cell r="D942">
            <v>54.05</v>
          </cell>
          <cell r="E942">
            <v>29.62</v>
          </cell>
          <cell r="I942">
            <v>39.547499999999999</v>
          </cell>
        </row>
        <row r="943">
          <cell r="A943">
            <v>41843</v>
          </cell>
          <cell r="B943">
            <v>31.64</v>
          </cell>
          <cell r="C943">
            <v>42.48</v>
          </cell>
          <cell r="D943">
            <v>53.89</v>
          </cell>
          <cell r="E943">
            <v>29.72</v>
          </cell>
          <cell r="I943">
            <v>39.432499999999997</v>
          </cell>
        </row>
        <row r="944">
          <cell r="A944">
            <v>41844</v>
          </cell>
          <cell r="B944">
            <v>31.69</v>
          </cell>
          <cell r="C944">
            <v>42.55</v>
          </cell>
          <cell r="D944">
            <v>53.89</v>
          </cell>
          <cell r="E944">
            <v>29.79</v>
          </cell>
          <cell r="I944">
            <v>39.479999999999997</v>
          </cell>
        </row>
        <row r="945">
          <cell r="A945">
            <v>41845</v>
          </cell>
          <cell r="B945">
            <v>31.72</v>
          </cell>
          <cell r="C945">
            <v>42.62</v>
          </cell>
          <cell r="D945">
            <v>53.8</v>
          </cell>
          <cell r="E945">
            <v>29.76</v>
          </cell>
          <cell r="I945">
            <v>39.474999999999994</v>
          </cell>
        </row>
        <row r="946">
          <cell r="A946">
            <v>41846</v>
          </cell>
          <cell r="B946">
            <v>31.72</v>
          </cell>
          <cell r="C946">
            <v>42.53</v>
          </cell>
          <cell r="D946">
            <v>53.75</v>
          </cell>
          <cell r="E946">
            <v>29.68</v>
          </cell>
          <cell r="I946">
            <v>39.42</v>
          </cell>
        </row>
        <row r="947">
          <cell r="A947">
            <v>41847</v>
          </cell>
          <cell r="B947">
            <v>31.72</v>
          </cell>
          <cell r="C947">
            <v>42.53</v>
          </cell>
          <cell r="D947">
            <v>53.75</v>
          </cell>
          <cell r="E947">
            <v>29.68</v>
          </cell>
          <cell r="I947">
            <v>39.42</v>
          </cell>
        </row>
        <row r="948">
          <cell r="A948">
            <v>41848</v>
          </cell>
          <cell r="B948">
            <v>31.68</v>
          </cell>
          <cell r="C948">
            <v>42.44</v>
          </cell>
          <cell r="D948">
            <v>53.68</v>
          </cell>
          <cell r="E948">
            <v>29.63</v>
          </cell>
          <cell r="I948">
            <v>39.357500000000002</v>
          </cell>
        </row>
        <row r="949">
          <cell r="A949">
            <v>41849</v>
          </cell>
          <cell r="B949">
            <v>31.67</v>
          </cell>
          <cell r="C949">
            <v>42.46</v>
          </cell>
          <cell r="D949">
            <v>53.68</v>
          </cell>
          <cell r="E949">
            <v>29.67</v>
          </cell>
          <cell r="I949">
            <v>39.370000000000005</v>
          </cell>
        </row>
        <row r="950">
          <cell r="A950">
            <v>41850</v>
          </cell>
          <cell r="B950">
            <v>31.7</v>
          </cell>
          <cell r="C950">
            <v>42.42</v>
          </cell>
          <cell r="D950">
            <v>53.64</v>
          </cell>
          <cell r="E950">
            <v>29.65</v>
          </cell>
          <cell r="I950">
            <v>39.352499999999999</v>
          </cell>
        </row>
        <row r="951">
          <cell r="A951">
            <v>41851</v>
          </cell>
          <cell r="B951">
            <v>31.84</v>
          </cell>
          <cell r="C951">
            <v>42.58</v>
          </cell>
          <cell r="D951">
            <v>53.78</v>
          </cell>
          <cell r="E951">
            <v>29.6</v>
          </cell>
          <cell r="I951">
            <v>39.449999999999996</v>
          </cell>
        </row>
        <row r="952">
          <cell r="A952">
            <v>41852</v>
          </cell>
          <cell r="B952">
            <v>32.020000000000003</v>
          </cell>
          <cell r="C952">
            <v>42.77</v>
          </cell>
          <cell r="D952">
            <v>53.96</v>
          </cell>
          <cell r="E952">
            <v>29.67</v>
          </cell>
          <cell r="I952">
            <v>39.605000000000004</v>
          </cell>
        </row>
        <row r="953">
          <cell r="A953">
            <v>41853</v>
          </cell>
          <cell r="B953">
            <v>32.1</v>
          </cell>
          <cell r="C953">
            <v>42.83</v>
          </cell>
          <cell r="D953">
            <v>54.05</v>
          </cell>
          <cell r="E953">
            <v>29.65</v>
          </cell>
          <cell r="I953">
            <v>39.657500000000006</v>
          </cell>
        </row>
        <row r="954">
          <cell r="A954">
            <v>41854</v>
          </cell>
          <cell r="B954">
            <v>32.1</v>
          </cell>
          <cell r="C954">
            <v>42.83</v>
          </cell>
          <cell r="D954">
            <v>54.05</v>
          </cell>
          <cell r="E954">
            <v>29.65</v>
          </cell>
          <cell r="I954">
            <v>39.657500000000006</v>
          </cell>
        </row>
        <row r="955">
          <cell r="A955">
            <v>41855</v>
          </cell>
          <cell r="B955">
            <v>31.99</v>
          </cell>
          <cell r="C955">
            <v>42.84</v>
          </cell>
          <cell r="D955">
            <v>53.71</v>
          </cell>
          <cell r="E955">
            <v>29.7</v>
          </cell>
          <cell r="I955">
            <v>39.559999999999995</v>
          </cell>
        </row>
        <row r="956">
          <cell r="A956">
            <v>41856</v>
          </cell>
          <cell r="B956">
            <v>32</v>
          </cell>
          <cell r="C956">
            <v>42.84</v>
          </cell>
          <cell r="D956">
            <v>53.88</v>
          </cell>
          <cell r="E956">
            <v>29.73</v>
          </cell>
          <cell r="I956">
            <v>39.612499999999997</v>
          </cell>
        </row>
        <row r="957">
          <cell r="A957">
            <v>41857</v>
          </cell>
          <cell r="B957">
            <v>32.03</v>
          </cell>
          <cell r="C957">
            <v>42.72</v>
          </cell>
          <cell r="D957">
            <v>53.94</v>
          </cell>
          <cell r="E957">
            <v>29.67</v>
          </cell>
          <cell r="I957">
            <v>39.590000000000003</v>
          </cell>
        </row>
        <row r="958">
          <cell r="A958">
            <v>41858</v>
          </cell>
          <cell r="B958">
            <v>32.04</v>
          </cell>
          <cell r="C958">
            <v>42.78</v>
          </cell>
          <cell r="D958">
            <v>53.89</v>
          </cell>
          <cell r="E958">
            <v>29.84</v>
          </cell>
          <cell r="I958">
            <v>39.637499999999996</v>
          </cell>
        </row>
        <row r="959">
          <cell r="A959">
            <v>41859</v>
          </cell>
          <cell r="B959">
            <v>32.14</v>
          </cell>
          <cell r="C959">
            <v>42.8</v>
          </cell>
          <cell r="D959">
            <v>53.92</v>
          </cell>
          <cell r="E959">
            <v>29.67</v>
          </cell>
          <cell r="I959">
            <v>39.632500000000007</v>
          </cell>
        </row>
        <row r="960">
          <cell r="A960">
            <v>41860</v>
          </cell>
          <cell r="B960">
            <v>32</v>
          </cell>
          <cell r="C960">
            <v>42.74</v>
          </cell>
          <cell r="D960">
            <v>53.7</v>
          </cell>
          <cell r="E960">
            <v>29.47</v>
          </cell>
          <cell r="I960">
            <v>39.477499999999999</v>
          </cell>
        </row>
        <row r="961">
          <cell r="A961">
            <v>41861</v>
          </cell>
          <cell r="B961">
            <v>32</v>
          </cell>
          <cell r="C961">
            <v>42.74</v>
          </cell>
          <cell r="D961">
            <v>53.7</v>
          </cell>
          <cell r="E961">
            <v>29.47</v>
          </cell>
          <cell r="I961">
            <v>39.477499999999999</v>
          </cell>
        </row>
        <row r="962">
          <cell r="A962">
            <v>41862</v>
          </cell>
          <cell r="B962">
            <v>32</v>
          </cell>
          <cell r="C962">
            <v>42.74</v>
          </cell>
          <cell r="D962">
            <v>53.7</v>
          </cell>
          <cell r="E962">
            <v>29.47</v>
          </cell>
          <cell r="I962">
            <v>39.477499999999999</v>
          </cell>
        </row>
        <row r="963">
          <cell r="A963">
            <v>41863</v>
          </cell>
          <cell r="B963">
            <v>32</v>
          </cell>
          <cell r="C963">
            <v>42.74</v>
          </cell>
          <cell r="D963">
            <v>53.7</v>
          </cell>
          <cell r="E963">
            <v>29.47</v>
          </cell>
          <cell r="I963">
            <v>39.477499999999999</v>
          </cell>
        </row>
        <row r="964">
          <cell r="A964">
            <v>41864</v>
          </cell>
          <cell r="B964">
            <v>31.89</v>
          </cell>
          <cell r="C964">
            <v>42.52</v>
          </cell>
          <cell r="D964">
            <v>53.48</v>
          </cell>
          <cell r="E964">
            <v>29.47</v>
          </cell>
          <cell r="I964">
            <v>39.339999999999996</v>
          </cell>
        </row>
        <row r="965">
          <cell r="A965">
            <v>41865</v>
          </cell>
          <cell r="B965">
            <v>31.78</v>
          </cell>
          <cell r="C965">
            <v>42.35</v>
          </cell>
          <cell r="D965">
            <v>52.91</v>
          </cell>
          <cell r="E965">
            <v>29.4</v>
          </cell>
          <cell r="I965">
            <v>39.11</v>
          </cell>
        </row>
        <row r="966">
          <cell r="A966">
            <v>41866</v>
          </cell>
          <cell r="B966">
            <v>31.74</v>
          </cell>
          <cell r="C966">
            <v>42.3</v>
          </cell>
          <cell r="D966">
            <v>52.83</v>
          </cell>
          <cell r="E966">
            <v>29.45</v>
          </cell>
          <cell r="I966">
            <v>39.08</v>
          </cell>
        </row>
        <row r="967">
          <cell r="A967">
            <v>41867</v>
          </cell>
          <cell r="B967">
            <v>31.73</v>
          </cell>
          <cell r="C967">
            <v>42.33</v>
          </cell>
          <cell r="D967">
            <v>52.88</v>
          </cell>
          <cell r="E967">
            <v>29.44</v>
          </cell>
          <cell r="I967">
            <v>39.094999999999999</v>
          </cell>
        </row>
        <row r="968">
          <cell r="A968">
            <v>41868</v>
          </cell>
          <cell r="B968">
            <v>31.73</v>
          </cell>
          <cell r="C968">
            <v>42.33</v>
          </cell>
          <cell r="D968">
            <v>52.88</v>
          </cell>
          <cell r="E968">
            <v>29.44</v>
          </cell>
          <cell r="I968">
            <v>39.094999999999999</v>
          </cell>
        </row>
        <row r="969">
          <cell r="A969">
            <v>41869</v>
          </cell>
          <cell r="B969">
            <v>31.67</v>
          </cell>
          <cell r="C969">
            <v>42.33</v>
          </cell>
          <cell r="D969">
            <v>52.88</v>
          </cell>
          <cell r="E969">
            <v>29.41</v>
          </cell>
          <cell r="I969">
            <v>39.072499999999998</v>
          </cell>
        </row>
        <row r="970">
          <cell r="A970">
            <v>41870</v>
          </cell>
          <cell r="B970">
            <v>31.74</v>
          </cell>
          <cell r="C970">
            <v>42.28</v>
          </cell>
          <cell r="D970">
            <v>52.96</v>
          </cell>
          <cell r="E970">
            <v>29.49</v>
          </cell>
          <cell r="I970">
            <v>39.1175</v>
          </cell>
        </row>
        <row r="971">
          <cell r="A971">
            <v>41871</v>
          </cell>
          <cell r="B971">
            <v>31.75</v>
          </cell>
          <cell r="C971">
            <v>42.19</v>
          </cell>
          <cell r="D971">
            <v>52.66</v>
          </cell>
          <cell r="E971">
            <v>29.42</v>
          </cell>
          <cell r="I971">
            <v>39.004999999999995</v>
          </cell>
        </row>
        <row r="972">
          <cell r="A972">
            <v>41872</v>
          </cell>
          <cell r="B972">
            <v>31.9</v>
          </cell>
          <cell r="C972">
            <v>42.19</v>
          </cell>
          <cell r="D972">
            <v>52.85</v>
          </cell>
          <cell r="E972">
            <v>29.5</v>
          </cell>
          <cell r="I972">
            <v>39.11</v>
          </cell>
        </row>
        <row r="973">
          <cell r="A973">
            <v>41873</v>
          </cell>
          <cell r="B973">
            <v>31.79</v>
          </cell>
          <cell r="C973">
            <v>42.11</v>
          </cell>
          <cell r="D973">
            <v>52.58</v>
          </cell>
          <cell r="E973">
            <v>29.46</v>
          </cell>
          <cell r="I973">
            <v>38.984999999999999</v>
          </cell>
        </row>
        <row r="974">
          <cell r="A974">
            <v>41874</v>
          </cell>
          <cell r="B974">
            <v>31.8</v>
          </cell>
          <cell r="C974">
            <v>42.13</v>
          </cell>
          <cell r="D974">
            <v>52.66</v>
          </cell>
          <cell r="E974">
            <v>29.49</v>
          </cell>
          <cell r="I974">
            <v>39.020000000000003</v>
          </cell>
        </row>
        <row r="975">
          <cell r="A975">
            <v>41875</v>
          </cell>
          <cell r="B975">
            <v>31.8</v>
          </cell>
          <cell r="C975">
            <v>42.13</v>
          </cell>
          <cell r="D975">
            <v>52.66</v>
          </cell>
          <cell r="E975">
            <v>29.49</v>
          </cell>
          <cell r="I975">
            <v>39.020000000000003</v>
          </cell>
        </row>
        <row r="976">
          <cell r="A976">
            <v>41876</v>
          </cell>
          <cell r="B976">
            <v>31.87</v>
          </cell>
          <cell r="C976">
            <v>41.96</v>
          </cell>
          <cell r="D976">
            <v>52.65</v>
          </cell>
          <cell r="E976">
            <v>29.53</v>
          </cell>
          <cell r="I976">
            <v>39.002499999999998</v>
          </cell>
        </row>
        <row r="977">
          <cell r="A977">
            <v>41877</v>
          </cell>
          <cell r="B977">
            <v>31.8</v>
          </cell>
          <cell r="C977">
            <v>41.86</v>
          </cell>
          <cell r="D977">
            <v>52.62</v>
          </cell>
          <cell r="E977">
            <v>29.42</v>
          </cell>
          <cell r="I977">
            <v>38.924999999999997</v>
          </cell>
        </row>
        <row r="978">
          <cell r="A978">
            <v>41878</v>
          </cell>
          <cell r="B978">
            <v>31.76</v>
          </cell>
          <cell r="C978">
            <v>41.71</v>
          </cell>
          <cell r="D978">
            <v>52.45</v>
          </cell>
          <cell r="E978">
            <v>29.48</v>
          </cell>
          <cell r="I978">
            <v>38.85</v>
          </cell>
        </row>
        <row r="979">
          <cell r="A979">
            <v>41879</v>
          </cell>
          <cell r="B979">
            <v>31.72</v>
          </cell>
          <cell r="C979">
            <v>41.78</v>
          </cell>
          <cell r="D979">
            <v>52.5</v>
          </cell>
          <cell r="E979">
            <v>29.51</v>
          </cell>
          <cell r="I979">
            <v>38.877499999999998</v>
          </cell>
        </row>
        <row r="980">
          <cell r="A980">
            <v>41880</v>
          </cell>
          <cell r="B980">
            <v>31.81</v>
          </cell>
          <cell r="C980">
            <v>41.82</v>
          </cell>
          <cell r="D980">
            <v>52.63</v>
          </cell>
          <cell r="E980">
            <v>29.62</v>
          </cell>
          <cell r="I980">
            <v>38.97</v>
          </cell>
        </row>
        <row r="981">
          <cell r="A981">
            <v>41881</v>
          </cell>
          <cell r="B981">
            <v>31.8</v>
          </cell>
          <cell r="C981">
            <v>41.77</v>
          </cell>
          <cell r="D981">
            <v>52.69</v>
          </cell>
          <cell r="E981">
            <v>29.6</v>
          </cell>
          <cell r="I981">
            <v>38.965000000000003</v>
          </cell>
        </row>
        <row r="982">
          <cell r="A982">
            <v>41882</v>
          </cell>
          <cell r="B982">
            <v>31.8</v>
          </cell>
          <cell r="C982">
            <v>41.77</v>
          </cell>
          <cell r="D982">
            <v>52.69</v>
          </cell>
          <cell r="E982">
            <v>29.6</v>
          </cell>
          <cell r="I982">
            <v>38.965000000000003</v>
          </cell>
        </row>
        <row r="983">
          <cell r="A983">
            <v>41883</v>
          </cell>
          <cell r="B983">
            <v>31.81</v>
          </cell>
          <cell r="C983">
            <v>41.66</v>
          </cell>
          <cell r="D983">
            <v>52.7</v>
          </cell>
          <cell r="E983">
            <v>29.56</v>
          </cell>
          <cell r="I983">
            <v>38.932499999999997</v>
          </cell>
        </row>
        <row r="984">
          <cell r="A984">
            <v>41884</v>
          </cell>
          <cell r="B984">
            <v>31.89</v>
          </cell>
          <cell r="C984">
            <v>41.73</v>
          </cell>
          <cell r="D984">
            <v>52.81</v>
          </cell>
          <cell r="E984">
            <v>29.63</v>
          </cell>
          <cell r="I984">
            <v>39.015000000000001</v>
          </cell>
        </row>
        <row r="985">
          <cell r="A985">
            <v>41885</v>
          </cell>
          <cell r="B985">
            <v>32</v>
          </cell>
          <cell r="C985">
            <v>41.93</v>
          </cell>
          <cell r="D985">
            <v>52.61</v>
          </cell>
          <cell r="E985">
            <v>29.61</v>
          </cell>
          <cell r="I985">
            <v>39.037500000000001</v>
          </cell>
        </row>
        <row r="986">
          <cell r="A986">
            <v>41886</v>
          </cell>
          <cell r="B986">
            <v>31.89</v>
          </cell>
          <cell r="C986">
            <v>41.83</v>
          </cell>
          <cell r="D986">
            <v>52.38</v>
          </cell>
          <cell r="E986">
            <v>29.71</v>
          </cell>
          <cell r="I986">
            <v>38.952500000000001</v>
          </cell>
        </row>
        <row r="987">
          <cell r="A987">
            <v>41887</v>
          </cell>
          <cell r="B987">
            <v>31.95</v>
          </cell>
          <cell r="C987">
            <v>41.24</v>
          </cell>
          <cell r="D987">
            <v>52</v>
          </cell>
          <cell r="E987">
            <v>29.75</v>
          </cell>
          <cell r="I987">
            <v>38.734999999999999</v>
          </cell>
        </row>
        <row r="988">
          <cell r="A988">
            <v>41888</v>
          </cell>
          <cell r="B988">
            <v>31.95</v>
          </cell>
          <cell r="C988">
            <v>41.25</v>
          </cell>
          <cell r="D988">
            <v>51.94</v>
          </cell>
          <cell r="E988">
            <v>29.76</v>
          </cell>
          <cell r="I988">
            <v>38.725000000000001</v>
          </cell>
        </row>
        <row r="989">
          <cell r="A989">
            <v>41889</v>
          </cell>
          <cell r="B989">
            <v>31.95</v>
          </cell>
          <cell r="C989">
            <v>41.25</v>
          </cell>
          <cell r="D989">
            <v>51.94</v>
          </cell>
          <cell r="E989">
            <v>29.76</v>
          </cell>
          <cell r="I989">
            <v>38.725000000000001</v>
          </cell>
        </row>
        <row r="990">
          <cell r="A990">
            <v>41890</v>
          </cell>
          <cell r="B990">
            <v>31.85</v>
          </cell>
          <cell r="C990">
            <v>41.17</v>
          </cell>
          <cell r="D990">
            <v>51.6</v>
          </cell>
          <cell r="E990">
            <v>29.72</v>
          </cell>
          <cell r="I990">
            <v>38.585000000000001</v>
          </cell>
        </row>
        <row r="991">
          <cell r="A991">
            <v>41891</v>
          </cell>
          <cell r="B991">
            <v>31.99</v>
          </cell>
          <cell r="C991">
            <v>41.15</v>
          </cell>
          <cell r="D991">
            <v>51.38</v>
          </cell>
          <cell r="E991">
            <v>29.55</v>
          </cell>
          <cell r="I991">
            <v>38.517500000000005</v>
          </cell>
        </row>
        <row r="992">
          <cell r="A992">
            <v>41892</v>
          </cell>
          <cell r="B992">
            <v>31.96</v>
          </cell>
          <cell r="C992">
            <v>41.27</v>
          </cell>
          <cell r="D992">
            <v>51.44</v>
          </cell>
          <cell r="E992">
            <v>29.31</v>
          </cell>
          <cell r="I992">
            <v>38.494999999999997</v>
          </cell>
        </row>
        <row r="993">
          <cell r="A993">
            <v>41893</v>
          </cell>
          <cell r="B993">
            <v>32.020000000000003</v>
          </cell>
          <cell r="C993">
            <v>41.26</v>
          </cell>
          <cell r="D993">
            <v>51.78</v>
          </cell>
          <cell r="E993">
            <v>29.2</v>
          </cell>
          <cell r="I993">
            <v>38.564999999999998</v>
          </cell>
        </row>
        <row r="994">
          <cell r="A994">
            <v>41894</v>
          </cell>
          <cell r="B994">
            <v>32.08</v>
          </cell>
          <cell r="C994">
            <v>41.34</v>
          </cell>
          <cell r="D994">
            <v>52</v>
          </cell>
          <cell r="E994">
            <v>29.04</v>
          </cell>
          <cell r="I994">
            <v>38.615000000000002</v>
          </cell>
        </row>
        <row r="995">
          <cell r="A995">
            <v>41895</v>
          </cell>
          <cell r="B995">
            <v>32.07</v>
          </cell>
          <cell r="C995">
            <v>41.34</v>
          </cell>
          <cell r="D995">
            <v>51.99</v>
          </cell>
          <cell r="E995">
            <v>28.89</v>
          </cell>
          <cell r="I995">
            <v>38.572500000000005</v>
          </cell>
        </row>
        <row r="996">
          <cell r="A996">
            <v>41896</v>
          </cell>
          <cell r="B996">
            <v>32.07</v>
          </cell>
          <cell r="C996">
            <v>41.34</v>
          </cell>
          <cell r="D996">
            <v>51.99</v>
          </cell>
          <cell r="E996">
            <v>28.89</v>
          </cell>
          <cell r="I996">
            <v>38.572500000000005</v>
          </cell>
        </row>
        <row r="997">
          <cell r="A997">
            <v>41897</v>
          </cell>
          <cell r="B997">
            <v>32.14</v>
          </cell>
          <cell r="C997">
            <v>41.53</v>
          </cell>
          <cell r="D997">
            <v>52.1</v>
          </cell>
          <cell r="E997">
            <v>28.84</v>
          </cell>
          <cell r="I997">
            <v>38.652500000000003</v>
          </cell>
        </row>
        <row r="998">
          <cell r="A998">
            <v>41898</v>
          </cell>
          <cell r="B998">
            <v>32.119999999999997</v>
          </cell>
          <cell r="C998">
            <v>41.47</v>
          </cell>
          <cell r="D998">
            <v>52.05</v>
          </cell>
          <cell r="E998">
            <v>28.93</v>
          </cell>
          <cell r="I998">
            <v>38.642499999999998</v>
          </cell>
        </row>
        <row r="999">
          <cell r="A999">
            <v>41899</v>
          </cell>
          <cell r="B999">
            <v>32.07</v>
          </cell>
          <cell r="C999">
            <v>41.42</v>
          </cell>
          <cell r="D999">
            <v>52.04</v>
          </cell>
          <cell r="E999">
            <v>28.97</v>
          </cell>
          <cell r="I999">
            <v>38.625</v>
          </cell>
        </row>
        <row r="1000">
          <cell r="A1000">
            <v>41900</v>
          </cell>
          <cell r="B1000">
            <v>32.17</v>
          </cell>
          <cell r="C1000">
            <v>41.26</v>
          </cell>
          <cell r="D1000">
            <v>52.22</v>
          </cell>
          <cell r="E1000">
            <v>28.7</v>
          </cell>
          <cell r="I1000">
            <v>38.587499999999999</v>
          </cell>
        </row>
        <row r="1001">
          <cell r="A1001">
            <v>41901</v>
          </cell>
          <cell r="B1001">
            <v>32.11</v>
          </cell>
          <cell r="C1001">
            <v>41.35</v>
          </cell>
          <cell r="D1001">
            <v>52.9</v>
          </cell>
          <cell r="E1001">
            <v>28.68</v>
          </cell>
          <cell r="I1001">
            <v>38.760000000000005</v>
          </cell>
        </row>
        <row r="1002">
          <cell r="A1002">
            <v>41902</v>
          </cell>
          <cell r="B1002">
            <v>32.1</v>
          </cell>
          <cell r="C1002">
            <v>41.2</v>
          </cell>
          <cell r="D1002">
            <v>52.44</v>
          </cell>
          <cell r="E1002">
            <v>28.54</v>
          </cell>
          <cell r="I1002">
            <v>38.57</v>
          </cell>
        </row>
        <row r="1003">
          <cell r="A1003">
            <v>41903</v>
          </cell>
          <cell r="B1003">
            <v>32.1</v>
          </cell>
          <cell r="C1003">
            <v>41.2</v>
          </cell>
          <cell r="D1003">
            <v>52.44</v>
          </cell>
          <cell r="E1003">
            <v>28.54</v>
          </cell>
          <cell r="I1003">
            <v>38.57</v>
          </cell>
        </row>
        <row r="1004">
          <cell r="A1004">
            <v>41904</v>
          </cell>
          <cell r="B1004">
            <v>32.07</v>
          </cell>
          <cell r="C1004">
            <v>41.09</v>
          </cell>
          <cell r="D1004">
            <v>52.26</v>
          </cell>
          <cell r="E1004">
            <v>28.52</v>
          </cell>
          <cell r="I1004">
            <v>38.484999999999999</v>
          </cell>
        </row>
        <row r="1005">
          <cell r="A1005">
            <v>41905</v>
          </cell>
          <cell r="B1005">
            <v>32.11</v>
          </cell>
          <cell r="C1005">
            <v>41.17</v>
          </cell>
          <cell r="D1005">
            <v>52.49</v>
          </cell>
          <cell r="E1005">
            <v>28.36</v>
          </cell>
          <cell r="I1005">
            <v>38.532499999999999</v>
          </cell>
        </row>
        <row r="1006">
          <cell r="A1006">
            <v>41906</v>
          </cell>
          <cell r="B1006">
            <v>32.11</v>
          </cell>
          <cell r="C1006">
            <v>41.16</v>
          </cell>
          <cell r="D1006">
            <v>52.52</v>
          </cell>
          <cell r="E1006">
            <v>28.28</v>
          </cell>
          <cell r="I1006">
            <v>38.517499999999998</v>
          </cell>
        </row>
        <row r="1007">
          <cell r="A1007">
            <v>41907</v>
          </cell>
          <cell r="B1007">
            <v>32.1</v>
          </cell>
          <cell r="C1007">
            <v>40.93</v>
          </cell>
          <cell r="D1007">
            <v>52.33</v>
          </cell>
          <cell r="E1007">
            <v>28.33</v>
          </cell>
          <cell r="I1007">
            <v>38.422499999999999</v>
          </cell>
        </row>
        <row r="1008">
          <cell r="A1008">
            <v>41908</v>
          </cell>
          <cell r="B1008">
            <v>32.18</v>
          </cell>
          <cell r="C1008">
            <v>40.92</v>
          </cell>
          <cell r="D1008">
            <v>52.39</v>
          </cell>
          <cell r="E1008">
            <v>28.2</v>
          </cell>
          <cell r="I1008">
            <v>38.422499999999999</v>
          </cell>
        </row>
        <row r="1009">
          <cell r="A1009">
            <v>41909</v>
          </cell>
          <cell r="B1009">
            <v>32.17</v>
          </cell>
          <cell r="C1009">
            <v>40.89</v>
          </cell>
          <cell r="D1009">
            <v>52.4</v>
          </cell>
          <cell r="E1009">
            <v>28.07</v>
          </cell>
          <cell r="I1009">
            <v>38.3825</v>
          </cell>
        </row>
        <row r="1010">
          <cell r="A1010">
            <v>41910</v>
          </cell>
          <cell r="B1010">
            <v>32.17</v>
          </cell>
          <cell r="C1010">
            <v>40.89</v>
          </cell>
          <cell r="D1010">
            <v>52.4</v>
          </cell>
          <cell r="E1010">
            <v>28.07</v>
          </cell>
          <cell r="I1010">
            <v>38.3825</v>
          </cell>
        </row>
        <row r="1011">
          <cell r="A1011">
            <v>41911</v>
          </cell>
          <cell r="B1011">
            <v>32.22</v>
          </cell>
          <cell r="C1011">
            <v>40.78</v>
          </cell>
          <cell r="D1011">
            <v>52.23</v>
          </cell>
          <cell r="E1011">
            <v>28.05</v>
          </cell>
          <cell r="I1011">
            <v>38.32</v>
          </cell>
        </row>
        <row r="1012">
          <cell r="A1012">
            <v>41912</v>
          </cell>
          <cell r="B1012">
            <v>32.25</v>
          </cell>
          <cell r="C1012">
            <v>40.82</v>
          </cell>
          <cell r="D1012">
            <v>52.25</v>
          </cell>
          <cell r="E1012">
            <v>27.97</v>
          </cell>
          <cell r="I1012">
            <v>38.322499999999998</v>
          </cell>
        </row>
        <row r="1013">
          <cell r="A1013">
            <v>41913</v>
          </cell>
          <cell r="B1013">
            <v>32.299999999999997</v>
          </cell>
          <cell r="C1013">
            <v>40.64</v>
          </cell>
          <cell r="D1013">
            <v>52.18</v>
          </cell>
          <cell r="E1013">
            <v>28.04</v>
          </cell>
          <cell r="I1013">
            <v>38.29</v>
          </cell>
        </row>
        <row r="1014">
          <cell r="A1014">
            <v>41914</v>
          </cell>
          <cell r="B1014">
            <v>32.26</v>
          </cell>
          <cell r="C1014">
            <v>40.619999999999997</v>
          </cell>
          <cell r="D1014">
            <v>52.12</v>
          </cell>
          <cell r="E1014">
            <v>28.14</v>
          </cell>
          <cell r="I1014">
            <v>38.284999999999997</v>
          </cell>
        </row>
        <row r="1015">
          <cell r="A1015">
            <v>41915</v>
          </cell>
          <cell r="B1015">
            <v>32.31</v>
          </cell>
          <cell r="C1015">
            <v>40.479999999999997</v>
          </cell>
          <cell r="D1015">
            <v>52.01</v>
          </cell>
          <cell r="E1015">
            <v>28.26</v>
          </cell>
          <cell r="I1015">
            <v>38.264999999999993</v>
          </cell>
        </row>
        <row r="1016">
          <cell r="A1016">
            <v>41916</v>
          </cell>
          <cell r="B1016">
            <v>32.36</v>
          </cell>
          <cell r="C1016">
            <v>40.81</v>
          </cell>
          <cell r="D1016">
            <v>52.07</v>
          </cell>
          <cell r="E1016">
            <v>28.3</v>
          </cell>
          <cell r="I1016">
            <v>38.385000000000005</v>
          </cell>
        </row>
        <row r="1017">
          <cell r="A1017">
            <v>41917</v>
          </cell>
          <cell r="B1017">
            <v>32.36</v>
          </cell>
          <cell r="C1017">
            <v>40.81</v>
          </cell>
          <cell r="D1017">
            <v>52.07</v>
          </cell>
          <cell r="E1017">
            <v>28.3</v>
          </cell>
          <cell r="I1017">
            <v>38.385000000000005</v>
          </cell>
        </row>
        <row r="1018">
          <cell r="A1018">
            <v>41918</v>
          </cell>
          <cell r="B1018">
            <v>32.47</v>
          </cell>
          <cell r="C1018">
            <v>40.549999999999997</v>
          </cell>
          <cell r="D1018">
            <v>51.78</v>
          </cell>
          <cell r="E1018">
            <v>28.09</v>
          </cell>
          <cell r="I1018">
            <v>38.222499999999997</v>
          </cell>
        </row>
        <row r="1019">
          <cell r="A1019">
            <v>41919</v>
          </cell>
          <cell r="B1019">
            <v>32.47</v>
          </cell>
          <cell r="C1019">
            <v>40.869999999999997</v>
          </cell>
          <cell r="D1019">
            <v>51.99</v>
          </cell>
          <cell r="E1019">
            <v>28.27</v>
          </cell>
          <cell r="I1019">
            <v>38.400000000000006</v>
          </cell>
        </row>
        <row r="1020">
          <cell r="A1020">
            <v>41920</v>
          </cell>
          <cell r="B1020">
            <v>32.49</v>
          </cell>
          <cell r="C1020">
            <v>40.96</v>
          </cell>
          <cell r="D1020">
            <v>52.08</v>
          </cell>
          <cell r="E1020">
            <v>28.44</v>
          </cell>
          <cell r="I1020">
            <v>38.4925</v>
          </cell>
        </row>
        <row r="1021">
          <cell r="A1021">
            <v>41921</v>
          </cell>
          <cell r="B1021">
            <v>32.35</v>
          </cell>
          <cell r="C1021">
            <v>41.09</v>
          </cell>
          <cell r="D1021">
            <v>52.2</v>
          </cell>
          <cell r="E1021">
            <v>28.51</v>
          </cell>
          <cell r="I1021">
            <v>38.537500000000001</v>
          </cell>
        </row>
        <row r="1022">
          <cell r="A1022">
            <v>41922</v>
          </cell>
          <cell r="B1022">
            <v>32.31</v>
          </cell>
          <cell r="C1022">
            <v>40.96</v>
          </cell>
          <cell r="D1022">
            <v>51.99</v>
          </cell>
          <cell r="E1022">
            <v>28.16</v>
          </cell>
          <cell r="I1022">
            <v>38.355000000000004</v>
          </cell>
        </row>
        <row r="1023">
          <cell r="A1023">
            <v>41923</v>
          </cell>
          <cell r="B1023">
            <v>32.340000000000003</v>
          </cell>
          <cell r="C1023">
            <v>40.82</v>
          </cell>
          <cell r="D1023">
            <v>51.82</v>
          </cell>
          <cell r="E1023">
            <v>28.03</v>
          </cell>
          <cell r="I1023">
            <v>38.252499999999998</v>
          </cell>
        </row>
        <row r="1024">
          <cell r="A1024">
            <v>41924</v>
          </cell>
          <cell r="B1024">
            <v>32.340000000000003</v>
          </cell>
          <cell r="C1024">
            <v>40.82</v>
          </cell>
          <cell r="D1024">
            <v>51.82</v>
          </cell>
          <cell r="E1024">
            <v>28.03</v>
          </cell>
          <cell r="I1024">
            <v>38.252499999999998</v>
          </cell>
        </row>
        <row r="1025">
          <cell r="A1025">
            <v>41925</v>
          </cell>
          <cell r="B1025">
            <v>32.299999999999997</v>
          </cell>
          <cell r="C1025">
            <v>40.799999999999997</v>
          </cell>
          <cell r="D1025">
            <v>51.93</v>
          </cell>
          <cell r="E1025">
            <v>27.98</v>
          </cell>
          <cell r="I1025">
            <v>38.252499999999998</v>
          </cell>
        </row>
        <row r="1026">
          <cell r="A1026">
            <v>41926</v>
          </cell>
          <cell r="B1026">
            <v>32.28</v>
          </cell>
          <cell r="C1026">
            <v>40.97</v>
          </cell>
          <cell r="D1026">
            <v>51.76</v>
          </cell>
          <cell r="E1026">
            <v>28.32</v>
          </cell>
          <cell r="I1026">
            <v>38.332499999999996</v>
          </cell>
        </row>
        <row r="1027">
          <cell r="A1027">
            <v>41927</v>
          </cell>
          <cell r="B1027">
            <v>32.380000000000003</v>
          </cell>
          <cell r="C1027">
            <v>40.82</v>
          </cell>
          <cell r="D1027">
            <v>51.33</v>
          </cell>
          <cell r="E1027">
            <v>28.02</v>
          </cell>
          <cell r="I1027">
            <v>38.137500000000003</v>
          </cell>
        </row>
        <row r="1028">
          <cell r="A1028">
            <v>41928</v>
          </cell>
          <cell r="B1028">
            <v>32.270000000000003</v>
          </cell>
          <cell r="C1028">
            <v>41.33</v>
          </cell>
          <cell r="D1028">
            <v>51.52</v>
          </cell>
          <cell r="E1028">
            <v>28.27</v>
          </cell>
          <cell r="I1028">
            <v>38.347500000000004</v>
          </cell>
        </row>
        <row r="1029">
          <cell r="A1029">
            <v>41929</v>
          </cell>
          <cell r="B1029">
            <v>32.29</v>
          </cell>
          <cell r="C1029">
            <v>41.26</v>
          </cell>
          <cell r="D1029">
            <v>51.78</v>
          </cell>
          <cell r="E1029">
            <v>28.23</v>
          </cell>
          <cell r="I1029">
            <v>38.39</v>
          </cell>
        </row>
        <row r="1030">
          <cell r="A1030">
            <v>41930</v>
          </cell>
          <cell r="B1030">
            <v>32.25</v>
          </cell>
          <cell r="C1030">
            <v>41.18</v>
          </cell>
          <cell r="D1030">
            <v>51.76</v>
          </cell>
          <cell r="E1030">
            <v>28.12</v>
          </cell>
          <cell r="I1030">
            <v>38.327500000000001</v>
          </cell>
        </row>
        <row r="1031">
          <cell r="A1031">
            <v>41931</v>
          </cell>
          <cell r="B1031">
            <v>32.25</v>
          </cell>
          <cell r="C1031">
            <v>41.18</v>
          </cell>
          <cell r="D1031">
            <v>51.76</v>
          </cell>
          <cell r="E1031">
            <v>28.12</v>
          </cell>
          <cell r="I1031">
            <v>38.327500000000001</v>
          </cell>
        </row>
        <row r="1032">
          <cell r="A1032">
            <v>41932</v>
          </cell>
          <cell r="B1032">
            <v>32.24</v>
          </cell>
          <cell r="C1032">
            <v>41</v>
          </cell>
          <cell r="D1032">
            <v>51.76</v>
          </cell>
          <cell r="E1032">
            <v>28.17</v>
          </cell>
          <cell r="I1032">
            <v>38.292500000000004</v>
          </cell>
        </row>
        <row r="1033">
          <cell r="A1033">
            <v>41933</v>
          </cell>
          <cell r="B1033">
            <v>32.119999999999997</v>
          </cell>
          <cell r="C1033">
            <v>40.98</v>
          </cell>
          <cell r="D1033">
            <v>51.76</v>
          </cell>
          <cell r="E1033">
            <v>28.06</v>
          </cell>
          <cell r="I1033">
            <v>38.229999999999997</v>
          </cell>
        </row>
        <row r="1034">
          <cell r="A1034">
            <v>41934</v>
          </cell>
          <cell r="B1034">
            <v>32.14</v>
          </cell>
          <cell r="C1034">
            <v>40.78</v>
          </cell>
          <cell r="D1034">
            <v>51.68</v>
          </cell>
          <cell r="E1034">
            <v>28.08</v>
          </cell>
          <cell r="I1034">
            <v>38.17</v>
          </cell>
        </row>
        <row r="1035">
          <cell r="A1035">
            <v>41935</v>
          </cell>
          <cell r="B1035">
            <v>32.18</v>
          </cell>
          <cell r="C1035">
            <v>40.729999999999997</v>
          </cell>
          <cell r="D1035">
            <v>51.6</v>
          </cell>
          <cell r="E1035">
            <v>28.13</v>
          </cell>
          <cell r="I1035">
            <v>38.159999999999997</v>
          </cell>
        </row>
        <row r="1036">
          <cell r="A1036">
            <v>41936</v>
          </cell>
          <cell r="B1036">
            <v>32.26</v>
          </cell>
          <cell r="C1036">
            <v>40.72</v>
          </cell>
          <cell r="D1036">
            <v>51.62</v>
          </cell>
          <cell r="E1036">
            <v>28.04</v>
          </cell>
          <cell r="I1036">
            <v>38.159999999999997</v>
          </cell>
        </row>
        <row r="1037">
          <cell r="A1037">
            <v>41937</v>
          </cell>
          <cell r="B1037">
            <v>32.28</v>
          </cell>
          <cell r="C1037">
            <v>40.71</v>
          </cell>
          <cell r="D1037">
            <v>51.63</v>
          </cell>
          <cell r="E1037">
            <v>28.1</v>
          </cell>
          <cell r="I1037">
            <v>38.18</v>
          </cell>
        </row>
        <row r="1038">
          <cell r="A1038">
            <v>41938</v>
          </cell>
          <cell r="B1038">
            <v>32.28</v>
          </cell>
          <cell r="C1038">
            <v>40.71</v>
          </cell>
          <cell r="D1038">
            <v>51.63</v>
          </cell>
          <cell r="E1038">
            <v>28.1</v>
          </cell>
          <cell r="I1038">
            <v>38.18</v>
          </cell>
        </row>
        <row r="1039">
          <cell r="A1039">
            <v>41939</v>
          </cell>
          <cell r="B1039">
            <v>32.24</v>
          </cell>
          <cell r="C1039">
            <v>40.81</v>
          </cell>
          <cell r="D1039">
            <v>51.8</v>
          </cell>
          <cell r="E1039">
            <v>28.28</v>
          </cell>
          <cell r="I1039">
            <v>38.282499999999999</v>
          </cell>
        </row>
        <row r="1040">
          <cell r="A1040">
            <v>41940</v>
          </cell>
          <cell r="B1040">
            <v>32.29</v>
          </cell>
          <cell r="C1040">
            <v>40.93</v>
          </cell>
          <cell r="D1040">
            <v>51.94</v>
          </cell>
          <cell r="E1040">
            <v>28.32</v>
          </cell>
          <cell r="I1040">
            <v>38.369999999999997</v>
          </cell>
        </row>
        <row r="1041">
          <cell r="A1041">
            <v>41941</v>
          </cell>
          <cell r="B1041">
            <v>32.33</v>
          </cell>
          <cell r="C1041">
            <v>41.05</v>
          </cell>
          <cell r="D1041">
            <v>52.04</v>
          </cell>
          <cell r="E1041">
            <v>28.51</v>
          </cell>
          <cell r="I1041">
            <v>38.482499999999995</v>
          </cell>
        </row>
        <row r="1042">
          <cell r="A1042">
            <v>41942</v>
          </cell>
          <cell r="B1042">
            <v>32.43</v>
          </cell>
          <cell r="C1042">
            <v>40.840000000000003</v>
          </cell>
          <cell r="D1042">
            <v>51.71</v>
          </cell>
          <cell r="E1042">
            <v>28.32</v>
          </cell>
          <cell r="I1042">
            <v>38.325000000000003</v>
          </cell>
        </row>
        <row r="1043">
          <cell r="A1043">
            <v>41943</v>
          </cell>
          <cell r="B1043">
            <v>32.36</v>
          </cell>
          <cell r="C1043">
            <v>40.700000000000003</v>
          </cell>
          <cell r="D1043">
            <v>51.67</v>
          </cell>
          <cell r="E1043">
            <v>28.43</v>
          </cell>
          <cell r="I1043">
            <v>38.29</v>
          </cell>
        </row>
        <row r="1044">
          <cell r="A1044">
            <v>41944</v>
          </cell>
          <cell r="B1044">
            <v>32.44</v>
          </cell>
          <cell r="C1044">
            <v>40.65</v>
          </cell>
          <cell r="D1044">
            <v>51.77</v>
          </cell>
          <cell r="E1044">
            <v>28.43</v>
          </cell>
          <cell r="I1044">
            <v>38.322500000000005</v>
          </cell>
        </row>
        <row r="1045">
          <cell r="A1045">
            <v>41945</v>
          </cell>
          <cell r="B1045">
            <v>32.44</v>
          </cell>
          <cell r="C1045">
            <v>40.65</v>
          </cell>
          <cell r="D1045">
            <v>51.77</v>
          </cell>
          <cell r="E1045">
            <v>28.43</v>
          </cell>
          <cell r="I1045">
            <v>38.322500000000005</v>
          </cell>
        </row>
        <row r="1046">
          <cell r="A1046">
            <v>41946</v>
          </cell>
          <cell r="B1046">
            <v>32.479999999999997</v>
          </cell>
          <cell r="C1046">
            <v>40.43</v>
          </cell>
          <cell r="D1046">
            <v>51.71</v>
          </cell>
          <cell r="E1046">
            <v>28.22</v>
          </cell>
          <cell r="I1046">
            <v>38.21</v>
          </cell>
        </row>
        <row r="1047">
          <cell r="A1047">
            <v>41947</v>
          </cell>
          <cell r="B1047">
            <v>32.53</v>
          </cell>
          <cell r="C1047">
            <v>40.56</v>
          </cell>
          <cell r="D1047">
            <v>51.87</v>
          </cell>
          <cell r="E1047">
            <v>28.14</v>
          </cell>
          <cell r="I1047">
            <v>38.275000000000006</v>
          </cell>
        </row>
        <row r="1048">
          <cell r="A1048">
            <v>41948</v>
          </cell>
          <cell r="B1048">
            <v>32.53</v>
          </cell>
          <cell r="C1048">
            <v>40.729999999999997</v>
          </cell>
          <cell r="D1048">
            <v>51.97</v>
          </cell>
          <cell r="E1048">
            <v>28.31</v>
          </cell>
          <cell r="I1048">
            <v>38.384999999999998</v>
          </cell>
        </row>
        <row r="1049">
          <cell r="A1049">
            <v>41949</v>
          </cell>
          <cell r="B1049">
            <v>32.630000000000003</v>
          </cell>
          <cell r="C1049">
            <v>40.630000000000003</v>
          </cell>
          <cell r="D1049">
            <v>51.98</v>
          </cell>
          <cell r="E1049">
            <v>27.86</v>
          </cell>
          <cell r="I1049">
            <v>38.275000000000006</v>
          </cell>
        </row>
        <row r="1050">
          <cell r="A1050">
            <v>41950</v>
          </cell>
          <cell r="B1050">
            <v>32.72</v>
          </cell>
          <cell r="C1050">
            <v>40.4</v>
          </cell>
          <cell r="D1050">
            <v>51.7</v>
          </cell>
          <cell r="E1050">
            <v>27.87</v>
          </cell>
          <cell r="I1050">
            <v>38.172499999999999</v>
          </cell>
        </row>
        <row r="1051">
          <cell r="A1051">
            <v>41951</v>
          </cell>
          <cell r="B1051">
            <v>32.700000000000003</v>
          </cell>
          <cell r="C1051">
            <v>40.4</v>
          </cell>
          <cell r="D1051">
            <v>51.61</v>
          </cell>
          <cell r="E1051">
            <v>27.93</v>
          </cell>
          <cell r="I1051">
            <v>38.159999999999997</v>
          </cell>
        </row>
        <row r="1052">
          <cell r="A1052">
            <v>41952</v>
          </cell>
          <cell r="B1052">
            <v>32.700000000000003</v>
          </cell>
          <cell r="C1052">
            <v>40.4</v>
          </cell>
          <cell r="D1052">
            <v>51.61</v>
          </cell>
          <cell r="E1052">
            <v>27.93</v>
          </cell>
          <cell r="I1052">
            <v>38.159999999999997</v>
          </cell>
        </row>
        <row r="1053">
          <cell r="A1053">
            <v>41953</v>
          </cell>
          <cell r="B1053">
            <v>32.6</v>
          </cell>
          <cell r="C1053">
            <v>40.51</v>
          </cell>
          <cell r="D1053">
            <v>51.66</v>
          </cell>
          <cell r="E1053">
            <v>28.08</v>
          </cell>
          <cell r="I1053">
            <v>38.212499999999999</v>
          </cell>
        </row>
        <row r="1054">
          <cell r="A1054">
            <v>41954</v>
          </cell>
          <cell r="B1054">
            <v>32.65</v>
          </cell>
          <cell r="C1054">
            <v>40.51</v>
          </cell>
          <cell r="D1054">
            <v>51.66</v>
          </cell>
          <cell r="E1054">
            <v>28.09</v>
          </cell>
          <cell r="I1054">
            <v>38.227499999999999</v>
          </cell>
        </row>
        <row r="1055">
          <cell r="A1055">
            <v>41955</v>
          </cell>
          <cell r="B1055">
            <v>32.72</v>
          </cell>
          <cell r="C1055">
            <v>40.659999999999997</v>
          </cell>
          <cell r="D1055">
            <v>51.95</v>
          </cell>
          <cell r="E1055">
            <v>28.31</v>
          </cell>
          <cell r="I1055">
            <v>38.409999999999997</v>
          </cell>
        </row>
        <row r="1056">
          <cell r="A1056">
            <v>41956</v>
          </cell>
          <cell r="B1056">
            <v>32.64</v>
          </cell>
          <cell r="C1056">
            <v>40.53</v>
          </cell>
          <cell r="D1056">
            <v>51.38</v>
          </cell>
          <cell r="E1056">
            <v>28.37</v>
          </cell>
          <cell r="I1056">
            <v>38.230000000000004</v>
          </cell>
        </row>
        <row r="1057">
          <cell r="A1057">
            <v>41957</v>
          </cell>
          <cell r="B1057">
            <v>32.68</v>
          </cell>
          <cell r="C1057">
            <v>40.61</v>
          </cell>
          <cell r="D1057">
            <v>51.16</v>
          </cell>
          <cell r="E1057">
            <v>28.31</v>
          </cell>
          <cell r="I1057">
            <v>38.19</v>
          </cell>
        </row>
        <row r="1058">
          <cell r="A1058">
            <v>41958</v>
          </cell>
          <cell r="B1058">
            <v>32.729999999999997</v>
          </cell>
          <cell r="C1058">
            <v>40.64</v>
          </cell>
          <cell r="D1058">
            <v>51.21</v>
          </cell>
          <cell r="E1058">
            <v>28.29</v>
          </cell>
          <cell r="I1058">
            <v>38.217500000000001</v>
          </cell>
        </row>
        <row r="1059">
          <cell r="A1059">
            <v>41959</v>
          </cell>
          <cell r="B1059">
            <v>32.729999999999997</v>
          </cell>
          <cell r="C1059">
            <v>40.64</v>
          </cell>
          <cell r="D1059">
            <v>51.21</v>
          </cell>
          <cell r="E1059">
            <v>28.29</v>
          </cell>
          <cell r="I1059">
            <v>38.217500000000001</v>
          </cell>
        </row>
        <row r="1060">
          <cell r="A1060">
            <v>41960</v>
          </cell>
          <cell r="B1060">
            <v>32.65</v>
          </cell>
          <cell r="C1060">
            <v>40.82</v>
          </cell>
          <cell r="D1060">
            <v>51.08</v>
          </cell>
          <cell r="E1060">
            <v>28.48</v>
          </cell>
          <cell r="I1060">
            <v>38.2575</v>
          </cell>
        </row>
        <row r="1061">
          <cell r="A1061">
            <v>41961</v>
          </cell>
          <cell r="B1061">
            <v>32.64</v>
          </cell>
          <cell r="C1061">
            <v>40.590000000000003</v>
          </cell>
          <cell r="D1061">
            <v>50.95</v>
          </cell>
          <cell r="E1061">
            <v>28.34</v>
          </cell>
          <cell r="I1061">
            <v>38.130000000000003</v>
          </cell>
        </row>
        <row r="1062">
          <cell r="A1062">
            <v>41962</v>
          </cell>
          <cell r="B1062">
            <v>32.659999999999997</v>
          </cell>
          <cell r="C1062">
            <v>40.78</v>
          </cell>
          <cell r="D1062">
            <v>50.87</v>
          </cell>
          <cell r="E1062">
            <v>28.24</v>
          </cell>
          <cell r="I1062">
            <v>38.137500000000003</v>
          </cell>
        </row>
        <row r="1063">
          <cell r="A1063">
            <v>41963</v>
          </cell>
          <cell r="B1063">
            <v>32.700000000000003</v>
          </cell>
          <cell r="C1063">
            <v>40.869999999999997</v>
          </cell>
          <cell r="D1063">
            <v>51.13</v>
          </cell>
          <cell r="E1063">
            <v>28.03</v>
          </cell>
          <cell r="I1063">
            <v>38.182499999999997</v>
          </cell>
        </row>
        <row r="1064">
          <cell r="A1064">
            <v>41964</v>
          </cell>
          <cell r="B1064">
            <v>32.65</v>
          </cell>
          <cell r="C1064">
            <v>40.869999999999997</v>
          </cell>
          <cell r="D1064">
            <v>51.13</v>
          </cell>
          <cell r="E1064">
            <v>28.05</v>
          </cell>
          <cell r="I1064">
            <v>38.175000000000004</v>
          </cell>
        </row>
        <row r="1065">
          <cell r="A1065">
            <v>41965</v>
          </cell>
          <cell r="B1065">
            <v>32.67</v>
          </cell>
          <cell r="C1065">
            <v>40.520000000000003</v>
          </cell>
          <cell r="D1065">
            <v>51.1</v>
          </cell>
          <cell r="E1065">
            <v>28.22</v>
          </cell>
          <cell r="I1065">
            <v>38.127499999999998</v>
          </cell>
        </row>
        <row r="1066">
          <cell r="A1066">
            <v>41966</v>
          </cell>
          <cell r="B1066">
            <v>32.67</v>
          </cell>
          <cell r="C1066">
            <v>40.520000000000003</v>
          </cell>
          <cell r="D1066">
            <v>51.1</v>
          </cell>
          <cell r="E1066">
            <v>28.22</v>
          </cell>
          <cell r="I1066">
            <v>38.127499999999998</v>
          </cell>
        </row>
        <row r="1067">
          <cell r="A1067">
            <v>41967</v>
          </cell>
          <cell r="B1067">
            <v>32.619999999999997</v>
          </cell>
          <cell r="C1067">
            <v>40.29</v>
          </cell>
          <cell r="D1067">
            <v>50.94</v>
          </cell>
          <cell r="E1067">
            <v>28.19</v>
          </cell>
          <cell r="I1067">
            <v>38.01</v>
          </cell>
        </row>
        <row r="1068">
          <cell r="A1068">
            <v>41968</v>
          </cell>
          <cell r="B1068">
            <v>32.69</v>
          </cell>
          <cell r="C1068">
            <v>40.53</v>
          </cell>
          <cell r="D1068">
            <v>51.18</v>
          </cell>
          <cell r="E1068">
            <v>28.02</v>
          </cell>
          <cell r="I1068">
            <v>38.105000000000004</v>
          </cell>
        </row>
        <row r="1069">
          <cell r="A1069">
            <v>41969</v>
          </cell>
          <cell r="B1069">
            <v>32.619999999999997</v>
          </cell>
          <cell r="C1069">
            <v>40.6</v>
          </cell>
          <cell r="D1069">
            <v>51.15</v>
          </cell>
          <cell r="E1069">
            <v>27.75</v>
          </cell>
          <cell r="I1069">
            <v>38.03</v>
          </cell>
        </row>
        <row r="1070">
          <cell r="A1070">
            <v>41970</v>
          </cell>
          <cell r="B1070">
            <v>32.619999999999997</v>
          </cell>
          <cell r="C1070">
            <v>40.65</v>
          </cell>
          <cell r="D1070">
            <v>51.38</v>
          </cell>
          <cell r="E1070">
            <v>27.77</v>
          </cell>
          <cell r="I1070">
            <v>38.105000000000004</v>
          </cell>
        </row>
        <row r="1071">
          <cell r="A1071">
            <v>41971</v>
          </cell>
          <cell r="B1071">
            <v>32.67</v>
          </cell>
          <cell r="C1071">
            <v>40.57</v>
          </cell>
          <cell r="D1071">
            <v>51.21</v>
          </cell>
          <cell r="E1071">
            <v>27.66</v>
          </cell>
          <cell r="I1071">
            <v>38.027500000000003</v>
          </cell>
        </row>
        <row r="1072">
          <cell r="A1072">
            <v>41972</v>
          </cell>
          <cell r="B1072">
            <v>32.700000000000003</v>
          </cell>
          <cell r="C1072">
            <v>40.56</v>
          </cell>
          <cell r="D1072">
            <v>51.23</v>
          </cell>
          <cell r="E1072">
            <v>27.64</v>
          </cell>
          <cell r="I1072">
            <v>38.032499999999999</v>
          </cell>
        </row>
        <row r="1073">
          <cell r="A1073">
            <v>41973</v>
          </cell>
          <cell r="B1073">
            <v>32.700000000000003</v>
          </cell>
          <cell r="C1073">
            <v>40.56</v>
          </cell>
          <cell r="D1073">
            <v>51.23</v>
          </cell>
          <cell r="E1073">
            <v>27.64</v>
          </cell>
          <cell r="I1073">
            <v>38.032499999999999</v>
          </cell>
        </row>
        <row r="1074">
          <cell r="A1074">
            <v>41974</v>
          </cell>
          <cell r="B1074">
            <v>32.78</v>
          </cell>
          <cell r="C1074">
            <v>40.65</v>
          </cell>
          <cell r="D1074">
            <v>51.06</v>
          </cell>
          <cell r="E1074">
            <v>27.51</v>
          </cell>
          <cell r="I1074">
            <v>38</v>
          </cell>
        </row>
        <row r="1075">
          <cell r="A1075">
            <v>41975</v>
          </cell>
          <cell r="B1075">
            <v>32.64</v>
          </cell>
          <cell r="C1075">
            <v>40.58</v>
          </cell>
          <cell r="D1075">
            <v>51.23</v>
          </cell>
          <cell r="E1075">
            <v>27.55</v>
          </cell>
          <cell r="I1075">
            <v>38</v>
          </cell>
        </row>
        <row r="1076">
          <cell r="A1076">
            <v>41976</v>
          </cell>
          <cell r="B1076">
            <v>32.75</v>
          </cell>
          <cell r="C1076">
            <v>40.44</v>
          </cell>
          <cell r="D1076">
            <v>51.11</v>
          </cell>
          <cell r="E1076">
            <v>27.39</v>
          </cell>
          <cell r="I1076">
            <v>37.922499999999999</v>
          </cell>
        </row>
        <row r="1077">
          <cell r="A1077">
            <v>41977</v>
          </cell>
          <cell r="B1077">
            <v>32.74</v>
          </cell>
          <cell r="C1077">
            <v>40.19</v>
          </cell>
          <cell r="D1077">
            <v>51.27</v>
          </cell>
          <cell r="E1077">
            <v>27.39</v>
          </cell>
          <cell r="I1077">
            <v>37.897500000000008</v>
          </cell>
        </row>
        <row r="1078">
          <cell r="A1078">
            <v>41978</v>
          </cell>
          <cell r="B1078">
            <v>32.75</v>
          </cell>
          <cell r="C1078">
            <v>40.200000000000003</v>
          </cell>
          <cell r="D1078">
            <v>51.27</v>
          </cell>
          <cell r="E1078">
            <v>27.28</v>
          </cell>
          <cell r="I1078">
            <v>37.875</v>
          </cell>
        </row>
        <row r="1079">
          <cell r="A1079">
            <v>41979</v>
          </cell>
          <cell r="B1079">
            <v>32.75</v>
          </cell>
          <cell r="C1079">
            <v>40.200000000000003</v>
          </cell>
          <cell r="D1079">
            <v>51.27</v>
          </cell>
          <cell r="E1079">
            <v>27.28</v>
          </cell>
          <cell r="I1079">
            <v>37.875</v>
          </cell>
        </row>
        <row r="1080">
          <cell r="A1080">
            <v>41980</v>
          </cell>
          <cell r="B1080">
            <v>32.75</v>
          </cell>
          <cell r="C1080">
            <v>40.200000000000003</v>
          </cell>
          <cell r="D1080">
            <v>51.27</v>
          </cell>
          <cell r="E1080">
            <v>27.28</v>
          </cell>
          <cell r="I1080">
            <v>37.875</v>
          </cell>
        </row>
        <row r="1081">
          <cell r="A1081">
            <v>41981</v>
          </cell>
          <cell r="B1081">
            <v>32.950000000000003</v>
          </cell>
          <cell r="C1081">
            <v>40.380000000000003</v>
          </cell>
          <cell r="D1081">
            <v>51.19</v>
          </cell>
          <cell r="E1081">
            <v>27.26</v>
          </cell>
          <cell r="I1081">
            <v>37.945</v>
          </cell>
        </row>
        <row r="1082">
          <cell r="A1082">
            <v>41982</v>
          </cell>
          <cell r="B1082">
            <v>32.89</v>
          </cell>
          <cell r="C1082">
            <v>40.36</v>
          </cell>
          <cell r="D1082">
            <v>51.31</v>
          </cell>
          <cell r="E1082">
            <v>27.08</v>
          </cell>
          <cell r="I1082">
            <v>37.909999999999997</v>
          </cell>
        </row>
        <row r="1083">
          <cell r="A1083">
            <v>41983</v>
          </cell>
          <cell r="B1083">
            <v>32.81</v>
          </cell>
          <cell r="C1083">
            <v>40.04</v>
          </cell>
          <cell r="D1083">
            <v>51.33</v>
          </cell>
          <cell r="E1083">
            <v>26.96</v>
          </cell>
          <cell r="I1083">
            <v>37.784999999999997</v>
          </cell>
        </row>
        <row r="1084">
          <cell r="A1084">
            <v>41984</v>
          </cell>
          <cell r="B1084">
            <v>32.65</v>
          </cell>
          <cell r="C1084">
            <v>40.6</v>
          </cell>
          <cell r="D1084">
            <v>51.26</v>
          </cell>
          <cell r="E1084">
            <v>27.16</v>
          </cell>
          <cell r="I1084">
            <v>37.917499999999997</v>
          </cell>
        </row>
        <row r="1085">
          <cell r="A1085">
            <v>41985</v>
          </cell>
          <cell r="B1085">
            <v>32.67</v>
          </cell>
          <cell r="C1085">
            <v>40.39</v>
          </cell>
          <cell r="D1085">
            <v>51.24</v>
          </cell>
          <cell r="E1085">
            <v>26.84</v>
          </cell>
          <cell r="I1085">
            <v>37.785000000000004</v>
          </cell>
        </row>
        <row r="1086">
          <cell r="A1086">
            <v>41986</v>
          </cell>
          <cell r="B1086">
            <v>32.659999999999997</v>
          </cell>
          <cell r="C1086">
            <v>40.479999999999997</v>
          </cell>
          <cell r="D1086">
            <v>51.21</v>
          </cell>
          <cell r="E1086">
            <v>26.86</v>
          </cell>
          <cell r="I1086">
            <v>37.802499999999995</v>
          </cell>
        </row>
        <row r="1087">
          <cell r="A1087">
            <v>41987</v>
          </cell>
          <cell r="B1087">
            <v>32.659999999999997</v>
          </cell>
          <cell r="C1087">
            <v>40.479999999999997</v>
          </cell>
          <cell r="D1087">
            <v>51.21</v>
          </cell>
          <cell r="E1087">
            <v>26.86</v>
          </cell>
          <cell r="I1087">
            <v>37.802499999999995</v>
          </cell>
        </row>
        <row r="1088">
          <cell r="A1088">
            <v>41988</v>
          </cell>
          <cell r="B1088">
            <v>32.67</v>
          </cell>
          <cell r="C1088">
            <v>40.549999999999997</v>
          </cell>
          <cell r="D1088">
            <v>51.2</v>
          </cell>
          <cell r="E1088">
            <v>26.7</v>
          </cell>
          <cell r="I1088">
            <v>37.78</v>
          </cell>
        </row>
        <row r="1089">
          <cell r="A1089">
            <v>41989</v>
          </cell>
          <cell r="B1089">
            <v>32.869999999999997</v>
          </cell>
          <cell r="C1089">
            <v>40.81</v>
          </cell>
          <cell r="D1089">
            <v>51.31</v>
          </cell>
          <cell r="E1089">
            <v>26.89</v>
          </cell>
          <cell r="I1089">
            <v>37.97</v>
          </cell>
        </row>
        <row r="1090">
          <cell r="A1090">
            <v>41990</v>
          </cell>
          <cell r="B1090">
            <v>32.869999999999997</v>
          </cell>
          <cell r="C1090">
            <v>41</v>
          </cell>
          <cell r="D1090">
            <v>51.61</v>
          </cell>
          <cell r="E1090">
            <v>26.91</v>
          </cell>
          <cell r="I1090">
            <v>38.097500000000004</v>
          </cell>
        </row>
        <row r="1091">
          <cell r="A1091">
            <v>41991</v>
          </cell>
          <cell r="B1091">
            <v>32.81</v>
          </cell>
          <cell r="C1091">
            <v>40.4</v>
          </cell>
          <cell r="D1091">
            <v>51.02</v>
          </cell>
          <cell r="E1091">
            <v>26.55</v>
          </cell>
          <cell r="I1091">
            <v>37.695000000000007</v>
          </cell>
        </row>
        <row r="1092">
          <cell r="A1092">
            <v>41992</v>
          </cell>
          <cell r="B1092">
            <v>32.72</v>
          </cell>
          <cell r="C1092">
            <v>40.07</v>
          </cell>
          <cell r="D1092">
            <v>51.09</v>
          </cell>
          <cell r="E1092">
            <v>26.59</v>
          </cell>
          <cell r="I1092">
            <v>37.6175</v>
          </cell>
        </row>
        <row r="1093">
          <cell r="A1093">
            <v>41993</v>
          </cell>
          <cell r="B1093">
            <v>32.729999999999997</v>
          </cell>
          <cell r="C1093">
            <v>40.11</v>
          </cell>
          <cell r="D1093">
            <v>51.15</v>
          </cell>
          <cell r="E1093">
            <v>26.59</v>
          </cell>
          <cell r="I1093">
            <v>37.645000000000003</v>
          </cell>
        </row>
        <row r="1094">
          <cell r="A1094">
            <v>41994</v>
          </cell>
          <cell r="B1094">
            <v>32.729999999999997</v>
          </cell>
          <cell r="C1094">
            <v>40.11</v>
          </cell>
          <cell r="D1094">
            <v>51.15</v>
          </cell>
          <cell r="E1094">
            <v>26.59</v>
          </cell>
          <cell r="I1094">
            <v>37.645000000000003</v>
          </cell>
        </row>
        <row r="1095">
          <cell r="A1095">
            <v>41995</v>
          </cell>
          <cell r="B1095">
            <v>32.71</v>
          </cell>
          <cell r="C1095">
            <v>39.9</v>
          </cell>
          <cell r="D1095">
            <v>50.98</v>
          </cell>
          <cell r="E1095">
            <v>26.49</v>
          </cell>
          <cell r="I1095">
            <v>37.520000000000003</v>
          </cell>
        </row>
        <row r="1096">
          <cell r="A1096">
            <v>41996</v>
          </cell>
          <cell r="B1096">
            <v>32.770000000000003</v>
          </cell>
          <cell r="C1096">
            <v>39.97</v>
          </cell>
          <cell r="D1096">
            <v>50.94</v>
          </cell>
          <cell r="E1096">
            <v>26.5</v>
          </cell>
          <cell r="I1096">
            <v>37.545000000000002</v>
          </cell>
        </row>
        <row r="1097">
          <cell r="A1097">
            <v>41997</v>
          </cell>
          <cell r="B1097">
            <v>32.75</v>
          </cell>
          <cell r="C1097">
            <v>39.78</v>
          </cell>
          <cell r="D1097">
            <v>50.72</v>
          </cell>
          <cell r="E1097">
            <v>26.48</v>
          </cell>
          <cell r="I1097">
            <v>37.432499999999997</v>
          </cell>
        </row>
        <row r="1098">
          <cell r="A1098">
            <v>41998</v>
          </cell>
          <cell r="B1098">
            <v>32.75</v>
          </cell>
          <cell r="C1098">
            <v>39.81</v>
          </cell>
          <cell r="D1098">
            <v>50.85</v>
          </cell>
          <cell r="E1098">
            <v>26.45</v>
          </cell>
          <cell r="I1098">
            <v>37.464999999999996</v>
          </cell>
        </row>
        <row r="1099">
          <cell r="A1099">
            <v>41999</v>
          </cell>
          <cell r="B1099">
            <v>32.74</v>
          </cell>
          <cell r="C1099">
            <v>39.9</v>
          </cell>
          <cell r="D1099">
            <v>50.86</v>
          </cell>
          <cell r="E1099">
            <v>26.46</v>
          </cell>
          <cell r="I1099">
            <v>37.49</v>
          </cell>
        </row>
        <row r="1100">
          <cell r="A1100">
            <v>42000</v>
          </cell>
          <cell r="B1100">
            <v>32.82</v>
          </cell>
          <cell r="C1100">
            <v>39.909999999999997</v>
          </cell>
          <cell r="D1100">
            <v>50.96</v>
          </cell>
          <cell r="E1100">
            <v>26.5</v>
          </cell>
          <cell r="I1100">
            <v>37.547499999999999</v>
          </cell>
        </row>
        <row r="1101">
          <cell r="A1101">
            <v>42001</v>
          </cell>
          <cell r="B1101">
            <v>32.82</v>
          </cell>
          <cell r="C1101">
            <v>39.909999999999997</v>
          </cell>
          <cell r="D1101">
            <v>50.96</v>
          </cell>
          <cell r="E1101">
            <v>26.5</v>
          </cell>
          <cell r="I1101">
            <v>37.547499999999999</v>
          </cell>
        </row>
        <row r="1102">
          <cell r="A1102">
            <v>42002</v>
          </cell>
          <cell r="B1102">
            <v>32.82</v>
          </cell>
          <cell r="C1102">
            <v>39.909999999999997</v>
          </cell>
          <cell r="D1102">
            <v>50.96</v>
          </cell>
          <cell r="E1102">
            <v>26.5</v>
          </cell>
          <cell r="I1102">
            <v>37.547499999999999</v>
          </cell>
        </row>
        <row r="1103">
          <cell r="A1103">
            <v>42003</v>
          </cell>
          <cell r="B1103">
            <v>32.82</v>
          </cell>
          <cell r="C1103">
            <v>39.909999999999997</v>
          </cell>
          <cell r="D1103">
            <v>50.96</v>
          </cell>
          <cell r="E1103">
            <v>26.5</v>
          </cell>
          <cell r="I1103">
            <v>37.547499999999999</v>
          </cell>
        </row>
        <row r="1104">
          <cell r="A1104">
            <v>42004</v>
          </cell>
          <cell r="B1104">
            <v>32.82</v>
          </cell>
          <cell r="C1104">
            <v>39.909999999999997</v>
          </cell>
          <cell r="D1104">
            <v>50.96</v>
          </cell>
          <cell r="E1104">
            <v>26.5</v>
          </cell>
          <cell r="I1104">
            <v>37.547499999999999</v>
          </cell>
        </row>
        <row r="1105">
          <cell r="A1105">
            <v>42005</v>
          </cell>
          <cell r="B1105">
            <v>32.82</v>
          </cell>
          <cell r="C1105">
            <v>39.909999999999997</v>
          </cell>
          <cell r="D1105">
            <v>50.96</v>
          </cell>
          <cell r="E1105">
            <v>26.5</v>
          </cell>
          <cell r="I1105">
            <v>37.547499999999999</v>
          </cell>
        </row>
        <row r="1106">
          <cell r="A1106">
            <v>42006</v>
          </cell>
          <cell r="B1106">
            <v>32.79</v>
          </cell>
          <cell r="C1106">
            <v>39.81</v>
          </cell>
          <cell r="D1106">
            <v>50.84</v>
          </cell>
          <cell r="E1106">
            <v>26.61</v>
          </cell>
          <cell r="I1106">
            <v>37.512500000000003</v>
          </cell>
        </row>
        <row r="1107">
          <cell r="A1107">
            <v>42007</v>
          </cell>
          <cell r="B1107">
            <v>32.79</v>
          </cell>
          <cell r="C1107">
            <v>39.81</v>
          </cell>
          <cell r="D1107">
            <v>50.84</v>
          </cell>
          <cell r="E1107">
            <v>26.61</v>
          </cell>
          <cell r="I1107">
            <v>37.512500000000003</v>
          </cell>
        </row>
        <row r="1108">
          <cell r="A1108">
            <v>42008</v>
          </cell>
          <cell r="B1108">
            <v>32.79</v>
          </cell>
          <cell r="C1108">
            <v>39.81</v>
          </cell>
          <cell r="D1108">
            <v>50.84</v>
          </cell>
          <cell r="E1108">
            <v>26.61</v>
          </cell>
          <cell r="I1108">
            <v>37.512500000000003</v>
          </cell>
        </row>
        <row r="1109">
          <cell r="A1109">
            <v>42009</v>
          </cell>
          <cell r="B1109">
            <v>32.85</v>
          </cell>
          <cell r="C1109">
            <v>39.200000000000003</v>
          </cell>
          <cell r="D1109">
            <v>50.18</v>
          </cell>
          <cell r="E1109">
            <v>26.45</v>
          </cell>
          <cell r="I1109">
            <v>37.17</v>
          </cell>
        </row>
        <row r="1110">
          <cell r="A1110">
            <v>42010</v>
          </cell>
          <cell r="B1110">
            <v>32.83</v>
          </cell>
          <cell r="C1110">
            <v>39.090000000000003</v>
          </cell>
          <cell r="D1110">
            <v>49.99</v>
          </cell>
          <cell r="E1110">
            <v>26.5</v>
          </cell>
          <cell r="I1110">
            <v>37.102499999999999</v>
          </cell>
        </row>
        <row r="1111">
          <cell r="A1111">
            <v>42011</v>
          </cell>
          <cell r="B1111">
            <v>32.770000000000003</v>
          </cell>
          <cell r="C1111">
            <v>38.79</v>
          </cell>
          <cell r="D1111">
            <v>49.5</v>
          </cell>
          <cell r="E1111">
            <v>26.3</v>
          </cell>
          <cell r="I1111">
            <v>36.840000000000003</v>
          </cell>
        </row>
        <row r="1112">
          <cell r="A1112">
            <v>42012</v>
          </cell>
          <cell r="B1112">
            <v>32.729999999999997</v>
          </cell>
          <cell r="C1112">
            <v>38.64</v>
          </cell>
          <cell r="D1112">
            <v>49.34</v>
          </cell>
          <cell r="E1112">
            <v>26.4</v>
          </cell>
          <cell r="I1112">
            <v>36.777500000000003</v>
          </cell>
        </row>
        <row r="1113">
          <cell r="A1113">
            <v>42013</v>
          </cell>
          <cell r="B1113">
            <v>32.700000000000003</v>
          </cell>
          <cell r="C1113">
            <v>38.49</v>
          </cell>
          <cell r="D1113">
            <v>49.27</v>
          </cell>
          <cell r="E1113">
            <v>26.46</v>
          </cell>
          <cell r="I1113">
            <v>36.730000000000004</v>
          </cell>
        </row>
        <row r="1114">
          <cell r="A1114">
            <v>42014</v>
          </cell>
          <cell r="B1114">
            <v>32.76</v>
          </cell>
          <cell r="C1114">
            <v>38.5</v>
          </cell>
          <cell r="D1114">
            <v>49.35</v>
          </cell>
          <cell r="E1114">
            <v>26.46</v>
          </cell>
          <cell r="I1114">
            <v>36.767499999999998</v>
          </cell>
        </row>
        <row r="1115">
          <cell r="A1115">
            <v>42015</v>
          </cell>
          <cell r="B1115">
            <v>32.76</v>
          </cell>
          <cell r="C1115">
            <v>38.5</v>
          </cell>
          <cell r="D1115">
            <v>49.35</v>
          </cell>
          <cell r="E1115">
            <v>26.46</v>
          </cell>
          <cell r="I1115">
            <v>36.767499999999998</v>
          </cell>
        </row>
        <row r="1116">
          <cell r="A1116">
            <v>42016</v>
          </cell>
          <cell r="B1116">
            <v>32.700000000000003</v>
          </cell>
          <cell r="C1116">
            <v>38.71</v>
          </cell>
          <cell r="D1116">
            <v>49.49</v>
          </cell>
          <cell r="E1116">
            <v>26.79</v>
          </cell>
          <cell r="I1116">
            <v>36.922499999999999</v>
          </cell>
        </row>
        <row r="1117">
          <cell r="A1117">
            <v>42017</v>
          </cell>
          <cell r="B1117">
            <v>32.71</v>
          </cell>
          <cell r="C1117">
            <v>38.65</v>
          </cell>
          <cell r="D1117">
            <v>49.53</v>
          </cell>
          <cell r="E1117">
            <v>26.58</v>
          </cell>
          <cell r="I1117">
            <v>36.8675</v>
          </cell>
        </row>
        <row r="1118">
          <cell r="A1118">
            <v>42018</v>
          </cell>
          <cell r="B1118">
            <v>32.659999999999997</v>
          </cell>
          <cell r="C1118">
            <v>38.33</v>
          </cell>
          <cell r="D1118">
            <v>49.42</v>
          </cell>
          <cell r="E1118">
            <v>26.56</v>
          </cell>
          <cell r="I1118">
            <v>36.7425</v>
          </cell>
        </row>
        <row r="1119">
          <cell r="A1119">
            <v>42019</v>
          </cell>
          <cell r="B1119">
            <v>32.61</v>
          </cell>
          <cell r="C1119">
            <v>38.29</v>
          </cell>
          <cell r="D1119">
            <v>49.59</v>
          </cell>
          <cell r="E1119">
            <v>26.65</v>
          </cell>
          <cell r="I1119">
            <v>36.785000000000004</v>
          </cell>
        </row>
        <row r="1120">
          <cell r="A1120">
            <v>42020</v>
          </cell>
          <cell r="B1120">
            <v>32.520000000000003</v>
          </cell>
          <cell r="C1120">
            <v>37.69</v>
          </cell>
          <cell r="D1120">
            <v>49.25</v>
          </cell>
          <cell r="E1120">
            <v>26.64</v>
          </cell>
          <cell r="I1120">
            <v>36.525000000000006</v>
          </cell>
        </row>
        <row r="1121">
          <cell r="A1121">
            <v>42021</v>
          </cell>
          <cell r="B1121">
            <v>32.53</v>
          </cell>
          <cell r="C1121">
            <v>37.71</v>
          </cell>
          <cell r="D1121">
            <v>49.41</v>
          </cell>
          <cell r="E1121">
            <v>26.56</v>
          </cell>
          <cell r="I1121">
            <v>36.552500000000002</v>
          </cell>
        </row>
        <row r="1122">
          <cell r="A1122">
            <v>42022</v>
          </cell>
          <cell r="B1122">
            <v>32.53</v>
          </cell>
          <cell r="C1122">
            <v>37.71</v>
          </cell>
          <cell r="D1122">
            <v>49.41</v>
          </cell>
          <cell r="E1122">
            <v>26.56</v>
          </cell>
          <cell r="I1122">
            <v>36.552500000000002</v>
          </cell>
        </row>
        <row r="1123">
          <cell r="A1123">
            <v>42023</v>
          </cell>
          <cell r="B1123">
            <v>32.42</v>
          </cell>
          <cell r="C1123">
            <v>37.380000000000003</v>
          </cell>
          <cell r="D1123">
            <v>48.97</v>
          </cell>
          <cell r="E1123">
            <v>26.54</v>
          </cell>
          <cell r="I1123">
            <v>36.327500000000001</v>
          </cell>
        </row>
        <row r="1124">
          <cell r="A1124">
            <v>42024</v>
          </cell>
          <cell r="B1124">
            <v>32.549999999999997</v>
          </cell>
          <cell r="C1124">
            <v>37.58</v>
          </cell>
          <cell r="D1124">
            <v>48.93</v>
          </cell>
          <cell r="E1124">
            <v>26.47</v>
          </cell>
          <cell r="I1124">
            <v>36.3825</v>
          </cell>
        </row>
        <row r="1125">
          <cell r="A1125">
            <v>42025</v>
          </cell>
          <cell r="B1125">
            <v>32.6</v>
          </cell>
          <cell r="C1125">
            <v>37.56</v>
          </cell>
          <cell r="D1125">
            <v>49.26</v>
          </cell>
          <cell r="E1125">
            <v>26.51</v>
          </cell>
          <cell r="I1125">
            <v>36.482499999999995</v>
          </cell>
        </row>
        <row r="1126">
          <cell r="A1126">
            <v>42026</v>
          </cell>
          <cell r="B1126">
            <v>32.4</v>
          </cell>
          <cell r="C1126">
            <v>37.5</v>
          </cell>
          <cell r="D1126">
            <v>48.99</v>
          </cell>
          <cell r="E1126">
            <v>26.09</v>
          </cell>
          <cell r="I1126">
            <v>36.245000000000005</v>
          </cell>
        </row>
        <row r="1127">
          <cell r="A1127">
            <v>42027</v>
          </cell>
          <cell r="B1127">
            <v>32.43</v>
          </cell>
          <cell r="C1127">
            <v>36.74</v>
          </cell>
          <cell r="D1127">
            <v>48.6</v>
          </cell>
          <cell r="E1127">
            <v>25.92</v>
          </cell>
          <cell r="I1127">
            <v>35.922499999999999</v>
          </cell>
        </row>
        <row r="1128">
          <cell r="A1128">
            <v>42028</v>
          </cell>
          <cell r="B1128">
            <v>32.49</v>
          </cell>
          <cell r="C1128">
            <v>36.380000000000003</v>
          </cell>
          <cell r="D1128">
            <v>48.56</v>
          </cell>
          <cell r="E1128">
            <v>25.71</v>
          </cell>
          <cell r="I1128">
            <v>35.785000000000004</v>
          </cell>
        </row>
        <row r="1129">
          <cell r="A1129">
            <v>42029</v>
          </cell>
          <cell r="B1129">
            <v>32.49</v>
          </cell>
          <cell r="C1129">
            <v>36.380000000000003</v>
          </cell>
          <cell r="D1129">
            <v>48.56</v>
          </cell>
          <cell r="E1129">
            <v>25.71</v>
          </cell>
          <cell r="I1129">
            <v>35.785000000000004</v>
          </cell>
        </row>
        <row r="1130">
          <cell r="A1130">
            <v>42030</v>
          </cell>
          <cell r="B1130">
            <v>32.42</v>
          </cell>
          <cell r="C1130">
            <v>36.119999999999997</v>
          </cell>
          <cell r="D1130">
            <v>48.52</v>
          </cell>
          <cell r="E1130">
            <v>25.49</v>
          </cell>
          <cell r="I1130">
            <v>35.637500000000003</v>
          </cell>
        </row>
        <row r="1131">
          <cell r="A1131">
            <v>42031</v>
          </cell>
          <cell r="B1131">
            <v>32.43</v>
          </cell>
          <cell r="C1131">
            <v>36.340000000000003</v>
          </cell>
          <cell r="D1131">
            <v>48.83</v>
          </cell>
          <cell r="E1131">
            <v>25.55</v>
          </cell>
          <cell r="I1131">
            <v>35.787500000000001</v>
          </cell>
        </row>
        <row r="1132">
          <cell r="A1132">
            <v>42032</v>
          </cell>
          <cell r="B1132">
            <v>32.46</v>
          </cell>
          <cell r="C1132">
            <v>36.68</v>
          </cell>
          <cell r="D1132">
            <v>49.1</v>
          </cell>
          <cell r="E1132">
            <v>25.81</v>
          </cell>
          <cell r="I1132">
            <v>36.012500000000003</v>
          </cell>
        </row>
        <row r="1133">
          <cell r="A1133">
            <v>42033</v>
          </cell>
          <cell r="B1133">
            <v>32.450000000000003</v>
          </cell>
          <cell r="C1133">
            <v>36.51</v>
          </cell>
          <cell r="D1133">
            <v>49.04</v>
          </cell>
          <cell r="E1133">
            <v>25.48</v>
          </cell>
          <cell r="I1133">
            <v>35.869999999999997</v>
          </cell>
        </row>
        <row r="1134">
          <cell r="A1134">
            <v>42034</v>
          </cell>
          <cell r="B1134">
            <v>32.6</v>
          </cell>
          <cell r="C1134">
            <v>36.82</v>
          </cell>
          <cell r="D1134">
            <v>49.03</v>
          </cell>
          <cell r="E1134">
            <v>25.24</v>
          </cell>
          <cell r="I1134">
            <v>35.922499999999999</v>
          </cell>
        </row>
        <row r="1135">
          <cell r="A1135">
            <v>42035</v>
          </cell>
          <cell r="B1135">
            <v>32.61</v>
          </cell>
          <cell r="C1135">
            <v>36.770000000000003</v>
          </cell>
          <cell r="D1135">
            <v>49.08</v>
          </cell>
          <cell r="E1135">
            <v>25.16</v>
          </cell>
          <cell r="I1135">
            <v>35.905000000000001</v>
          </cell>
        </row>
        <row r="1136">
          <cell r="A1136">
            <v>42036</v>
          </cell>
          <cell r="B1136">
            <v>32.61</v>
          </cell>
          <cell r="C1136">
            <v>36.770000000000003</v>
          </cell>
          <cell r="D1136">
            <v>49.08</v>
          </cell>
          <cell r="E1136">
            <v>25.16</v>
          </cell>
          <cell r="I1136">
            <v>35.905000000000001</v>
          </cell>
        </row>
        <row r="1137">
          <cell r="A1137">
            <v>42037</v>
          </cell>
          <cell r="B1137">
            <v>32.54</v>
          </cell>
          <cell r="C1137">
            <v>36.69</v>
          </cell>
          <cell r="D1137">
            <v>48.96</v>
          </cell>
          <cell r="E1137">
            <v>25.19</v>
          </cell>
          <cell r="I1137">
            <v>35.844999999999999</v>
          </cell>
        </row>
        <row r="1138">
          <cell r="A1138">
            <v>42038</v>
          </cell>
          <cell r="B1138">
            <v>32.4</v>
          </cell>
          <cell r="C1138">
            <v>36.630000000000003</v>
          </cell>
          <cell r="D1138">
            <v>48.59</v>
          </cell>
          <cell r="E1138">
            <v>25.17</v>
          </cell>
          <cell r="I1138">
            <v>35.697500000000005</v>
          </cell>
        </row>
        <row r="1139">
          <cell r="A1139">
            <v>42039</v>
          </cell>
          <cell r="B1139">
            <v>32.46</v>
          </cell>
          <cell r="C1139">
            <v>37.1</v>
          </cell>
          <cell r="D1139">
            <v>49.08</v>
          </cell>
          <cell r="E1139">
            <v>25.16</v>
          </cell>
          <cell r="I1139">
            <v>35.950000000000003</v>
          </cell>
        </row>
        <row r="1140">
          <cell r="A1140">
            <v>42040</v>
          </cell>
          <cell r="B1140">
            <v>32.47</v>
          </cell>
          <cell r="C1140">
            <v>36.69</v>
          </cell>
          <cell r="D1140">
            <v>49.18</v>
          </cell>
          <cell r="E1140">
            <v>25.07</v>
          </cell>
          <cell r="I1140">
            <v>35.852499999999999</v>
          </cell>
        </row>
        <row r="1141">
          <cell r="A1141">
            <v>42041</v>
          </cell>
          <cell r="B1141">
            <v>32.43</v>
          </cell>
          <cell r="C1141">
            <v>37.049999999999997</v>
          </cell>
          <cell r="D1141">
            <v>49.57</v>
          </cell>
          <cell r="E1141">
            <v>25.25</v>
          </cell>
          <cell r="I1141">
            <v>36.074999999999996</v>
          </cell>
        </row>
        <row r="1142">
          <cell r="A1142">
            <v>42042</v>
          </cell>
          <cell r="B1142">
            <v>32.4</v>
          </cell>
          <cell r="C1142">
            <v>37</v>
          </cell>
          <cell r="D1142">
            <v>49.54</v>
          </cell>
          <cell r="E1142">
            <v>25.25</v>
          </cell>
          <cell r="I1142">
            <v>36.047499999999999</v>
          </cell>
        </row>
        <row r="1143">
          <cell r="A1143">
            <v>42043</v>
          </cell>
          <cell r="B1143">
            <v>32.4</v>
          </cell>
          <cell r="C1143">
            <v>37</v>
          </cell>
          <cell r="D1143">
            <v>49.54</v>
          </cell>
          <cell r="E1143">
            <v>25.25</v>
          </cell>
          <cell r="I1143">
            <v>36.047499999999999</v>
          </cell>
        </row>
        <row r="1144">
          <cell r="A1144">
            <v>42044</v>
          </cell>
          <cell r="B1144">
            <v>32.49</v>
          </cell>
          <cell r="C1144">
            <v>36.68</v>
          </cell>
          <cell r="D1144">
            <v>49.44</v>
          </cell>
          <cell r="E1144">
            <v>25.07</v>
          </cell>
          <cell r="I1144">
            <v>35.92</v>
          </cell>
        </row>
        <row r="1145">
          <cell r="A1145">
            <v>42045</v>
          </cell>
          <cell r="B1145">
            <v>32.44</v>
          </cell>
          <cell r="C1145">
            <v>36.64</v>
          </cell>
          <cell r="D1145">
            <v>49.26</v>
          </cell>
          <cell r="E1145">
            <v>25.19</v>
          </cell>
          <cell r="I1145">
            <v>35.8825</v>
          </cell>
        </row>
        <row r="1146">
          <cell r="A1146">
            <v>42046</v>
          </cell>
          <cell r="B1146">
            <v>32.5</v>
          </cell>
          <cell r="C1146">
            <v>36.69</v>
          </cell>
          <cell r="D1146">
            <v>49.47</v>
          </cell>
          <cell r="E1146">
            <v>25.12</v>
          </cell>
          <cell r="I1146">
            <v>35.945</v>
          </cell>
        </row>
        <row r="1147">
          <cell r="A1147">
            <v>42047</v>
          </cell>
          <cell r="B1147">
            <v>32.520000000000003</v>
          </cell>
          <cell r="C1147">
            <v>36.67</v>
          </cell>
          <cell r="D1147">
            <v>49.42</v>
          </cell>
          <cell r="E1147">
            <v>24.75</v>
          </cell>
          <cell r="I1147">
            <v>35.840000000000003</v>
          </cell>
        </row>
        <row r="1148">
          <cell r="A1148">
            <v>42048</v>
          </cell>
          <cell r="B1148">
            <v>32.49</v>
          </cell>
          <cell r="C1148">
            <v>36.909999999999997</v>
          </cell>
          <cell r="D1148">
            <v>49.88</v>
          </cell>
          <cell r="E1148">
            <v>25.02</v>
          </cell>
          <cell r="I1148">
            <v>36.075000000000003</v>
          </cell>
        </row>
        <row r="1149">
          <cell r="A1149">
            <v>42049</v>
          </cell>
          <cell r="B1149">
            <v>32.479999999999997</v>
          </cell>
          <cell r="C1149">
            <v>36.9</v>
          </cell>
          <cell r="D1149">
            <v>49.84</v>
          </cell>
          <cell r="E1149">
            <v>24.94</v>
          </cell>
          <cell r="I1149">
            <v>36.04</v>
          </cell>
        </row>
        <row r="1150">
          <cell r="A1150">
            <v>42050</v>
          </cell>
          <cell r="B1150">
            <v>32.479999999999997</v>
          </cell>
          <cell r="C1150">
            <v>36.9</v>
          </cell>
          <cell r="D1150">
            <v>49.84</v>
          </cell>
          <cell r="E1150">
            <v>24.94</v>
          </cell>
          <cell r="I1150">
            <v>36.04</v>
          </cell>
        </row>
        <row r="1151">
          <cell r="A1151">
            <v>42051</v>
          </cell>
          <cell r="B1151">
            <v>32.46</v>
          </cell>
          <cell r="C1151">
            <v>36.909999999999997</v>
          </cell>
          <cell r="D1151">
            <v>49.91</v>
          </cell>
          <cell r="E1151">
            <v>25.11</v>
          </cell>
          <cell r="I1151">
            <v>36.097499999999997</v>
          </cell>
        </row>
        <row r="1152">
          <cell r="A1152">
            <v>42052</v>
          </cell>
          <cell r="B1152">
            <v>32.46</v>
          </cell>
          <cell r="C1152">
            <v>36.659999999999997</v>
          </cell>
          <cell r="D1152">
            <v>49.75</v>
          </cell>
          <cell r="E1152">
            <v>25.12</v>
          </cell>
          <cell r="I1152">
            <v>35.997500000000002</v>
          </cell>
        </row>
        <row r="1153">
          <cell r="A1153">
            <v>42053</v>
          </cell>
          <cell r="B1153">
            <v>32.450000000000003</v>
          </cell>
          <cell r="C1153">
            <v>36.880000000000003</v>
          </cell>
          <cell r="D1153">
            <v>49.68</v>
          </cell>
          <cell r="E1153">
            <v>25.21</v>
          </cell>
          <cell r="I1153">
            <v>36.055000000000007</v>
          </cell>
        </row>
        <row r="1154">
          <cell r="A1154">
            <v>42054</v>
          </cell>
          <cell r="B1154">
            <v>32.42</v>
          </cell>
          <cell r="C1154">
            <v>36.85</v>
          </cell>
          <cell r="D1154">
            <v>49.91</v>
          </cell>
          <cell r="E1154">
            <v>25.19</v>
          </cell>
          <cell r="I1154">
            <v>36.092500000000001</v>
          </cell>
        </row>
        <row r="1155">
          <cell r="A1155">
            <v>42055</v>
          </cell>
          <cell r="B1155">
            <v>32.42</v>
          </cell>
          <cell r="C1155">
            <v>36.729999999999997</v>
          </cell>
          <cell r="D1155">
            <v>49.9</v>
          </cell>
          <cell r="E1155">
            <v>25.13</v>
          </cell>
          <cell r="I1155">
            <v>36.045000000000002</v>
          </cell>
        </row>
        <row r="1156">
          <cell r="A1156">
            <v>42056</v>
          </cell>
          <cell r="B1156">
            <v>32.43</v>
          </cell>
          <cell r="C1156">
            <v>36.67</v>
          </cell>
          <cell r="D1156">
            <v>49.78</v>
          </cell>
          <cell r="E1156">
            <v>25.27</v>
          </cell>
          <cell r="I1156">
            <v>36.037500000000001</v>
          </cell>
        </row>
        <row r="1157">
          <cell r="A1157">
            <v>42057</v>
          </cell>
          <cell r="B1157">
            <v>32.43</v>
          </cell>
          <cell r="C1157">
            <v>36.67</v>
          </cell>
          <cell r="D1157">
            <v>49.78</v>
          </cell>
          <cell r="E1157">
            <v>25.27</v>
          </cell>
          <cell r="I1157">
            <v>36.037500000000001</v>
          </cell>
        </row>
        <row r="1158">
          <cell r="A1158">
            <v>42058</v>
          </cell>
          <cell r="B1158">
            <v>32.39</v>
          </cell>
          <cell r="C1158">
            <v>36.75</v>
          </cell>
          <cell r="D1158">
            <v>49.7</v>
          </cell>
          <cell r="E1158">
            <v>25.23</v>
          </cell>
          <cell r="I1158">
            <v>36.017499999999998</v>
          </cell>
        </row>
        <row r="1159">
          <cell r="A1159">
            <v>42059</v>
          </cell>
          <cell r="B1159">
            <v>32.42</v>
          </cell>
          <cell r="C1159">
            <v>36.630000000000003</v>
          </cell>
          <cell r="D1159">
            <v>49.98</v>
          </cell>
          <cell r="E1159">
            <v>25.16</v>
          </cell>
          <cell r="I1159">
            <v>36.047499999999999</v>
          </cell>
        </row>
        <row r="1160">
          <cell r="A1160">
            <v>42060</v>
          </cell>
          <cell r="B1160">
            <v>32.409999999999997</v>
          </cell>
          <cell r="C1160">
            <v>36.659999999999997</v>
          </cell>
          <cell r="D1160">
            <v>50.01</v>
          </cell>
          <cell r="E1160">
            <v>25.31</v>
          </cell>
          <cell r="I1160">
            <v>36.097499999999997</v>
          </cell>
        </row>
        <row r="1161">
          <cell r="A1161">
            <v>42061</v>
          </cell>
          <cell r="B1161">
            <v>32.39</v>
          </cell>
          <cell r="C1161">
            <v>36.700000000000003</v>
          </cell>
          <cell r="D1161">
            <v>50.18</v>
          </cell>
          <cell r="E1161">
            <v>25.28</v>
          </cell>
          <cell r="I1161">
            <v>36.137500000000003</v>
          </cell>
        </row>
        <row r="1162">
          <cell r="A1162">
            <v>42062</v>
          </cell>
          <cell r="B1162">
            <v>32.24</v>
          </cell>
          <cell r="C1162">
            <v>36.01</v>
          </cell>
          <cell r="D1162">
            <v>49.6</v>
          </cell>
          <cell r="E1162">
            <v>25</v>
          </cell>
          <cell r="I1162">
            <v>35.712499999999999</v>
          </cell>
        </row>
        <row r="1163">
          <cell r="A1163">
            <v>42063</v>
          </cell>
          <cell r="B1163">
            <v>32.200000000000003</v>
          </cell>
          <cell r="C1163">
            <v>36.020000000000003</v>
          </cell>
          <cell r="D1163">
            <v>49.51</v>
          </cell>
          <cell r="E1163">
            <v>25.02</v>
          </cell>
          <cell r="I1163">
            <v>35.6875</v>
          </cell>
        </row>
        <row r="1164">
          <cell r="A1164">
            <v>42064</v>
          </cell>
          <cell r="B1164">
            <v>32.200000000000003</v>
          </cell>
          <cell r="C1164">
            <v>36.020000000000003</v>
          </cell>
          <cell r="D1164">
            <v>49.51</v>
          </cell>
          <cell r="E1164">
            <v>25.02</v>
          </cell>
          <cell r="I1164">
            <v>35.6875</v>
          </cell>
        </row>
        <row r="1165">
          <cell r="A1165">
            <v>42065</v>
          </cell>
          <cell r="B1165">
            <v>32.229999999999997</v>
          </cell>
          <cell r="C1165">
            <v>35.9</v>
          </cell>
          <cell r="D1165">
            <v>49.56</v>
          </cell>
          <cell r="E1165">
            <v>24.95</v>
          </cell>
          <cell r="I1165">
            <v>35.659999999999997</v>
          </cell>
        </row>
        <row r="1166">
          <cell r="A1166">
            <v>42066</v>
          </cell>
          <cell r="B1166">
            <v>32.21</v>
          </cell>
          <cell r="C1166">
            <v>35.909999999999997</v>
          </cell>
          <cell r="D1166">
            <v>49.38</v>
          </cell>
          <cell r="E1166">
            <v>24.87</v>
          </cell>
          <cell r="I1166">
            <v>35.592500000000001</v>
          </cell>
        </row>
        <row r="1167">
          <cell r="A1167">
            <v>42067</v>
          </cell>
          <cell r="B1167">
            <v>32.22</v>
          </cell>
          <cell r="C1167">
            <v>35.97</v>
          </cell>
          <cell r="D1167">
            <v>49.44</v>
          </cell>
          <cell r="E1167">
            <v>25.03</v>
          </cell>
          <cell r="I1167">
            <v>35.664999999999999</v>
          </cell>
        </row>
        <row r="1168">
          <cell r="A1168">
            <v>42068</v>
          </cell>
          <cell r="B1168">
            <v>32.26</v>
          </cell>
          <cell r="C1168">
            <v>35.630000000000003</v>
          </cell>
          <cell r="D1168">
            <v>49.12</v>
          </cell>
          <cell r="E1168">
            <v>25.07</v>
          </cell>
          <cell r="I1168">
            <v>35.519999999999996</v>
          </cell>
        </row>
        <row r="1169">
          <cell r="A1169">
            <v>42069</v>
          </cell>
          <cell r="B1169">
            <v>32.29</v>
          </cell>
          <cell r="C1169">
            <v>35.47</v>
          </cell>
          <cell r="D1169">
            <v>49.1</v>
          </cell>
          <cell r="E1169">
            <v>25.02</v>
          </cell>
          <cell r="I1169">
            <v>35.47</v>
          </cell>
        </row>
        <row r="1170">
          <cell r="A1170">
            <v>42070</v>
          </cell>
          <cell r="B1170">
            <v>32.28</v>
          </cell>
          <cell r="C1170">
            <v>35.49</v>
          </cell>
          <cell r="D1170">
            <v>49.12</v>
          </cell>
          <cell r="E1170">
            <v>25.03</v>
          </cell>
          <cell r="I1170">
            <v>35.480000000000004</v>
          </cell>
        </row>
        <row r="1171">
          <cell r="A1171">
            <v>42071</v>
          </cell>
          <cell r="B1171">
            <v>32.28</v>
          </cell>
          <cell r="C1171">
            <v>35.49</v>
          </cell>
          <cell r="D1171">
            <v>49.12</v>
          </cell>
          <cell r="E1171">
            <v>25.03</v>
          </cell>
          <cell r="I1171">
            <v>35.480000000000004</v>
          </cell>
        </row>
        <row r="1172">
          <cell r="A1172">
            <v>42072</v>
          </cell>
          <cell r="B1172">
            <v>32.44</v>
          </cell>
          <cell r="C1172">
            <v>35.1</v>
          </cell>
          <cell r="D1172">
            <v>48.74</v>
          </cell>
          <cell r="E1172">
            <v>24.87</v>
          </cell>
          <cell r="I1172">
            <v>35.287500000000001</v>
          </cell>
        </row>
        <row r="1173">
          <cell r="A1173">
            <v>42073</v>
          </cell>
          <cell r="B1173">
            <v>32.450000000000003</v>
          </cell>
          <cell r="C1173">
            <v>35.049999999999997</v>
          </cell>
          <cell r="D1173">
            <v>48.87</v>
          </cell>
          <cell r="E1173">
            <v>24.75</v>
          </cell>
          <cell r="I1173">
            <v>35.28</v>
          </cell>
        </row>
        <row r="1174">
          <cell r="A1174">
            <v>42074</v>
          </cell>
          <cell r="B1174">
            <v>32.520000000000003</v>
          </cell>
          <cell r="C1174">
            <v>34.72</v>
          </cell>
          <cell r="D1174">
            <v>48.93</v>
          </cell>
          <cell r="E1174">
            <v>24.72</v>
          </cell>
          <cell r="I1174">
            <v>35.222500000000004</v>
          </cell>
        </row>
        <row r="1175">
          <cell r="A1175">
            <v>42075</v>
          </cell>
          <cell r="B1175">
            <v>32.75</v>
          </cell>
          <cell r="C1175">
            <v>34.44</v>
          </cell>
          <cell r="D1175">
            <v>48.8</v>
          </cell>
          <cell r="E1175">
            <v>24.77</v>
          </cell>
          <cell r="I1175">
            <v>35.19</v>
          </cell>
        </row>
        <row r="1176">
          <cell r="A1176">
            <v>42076</v>
          </cell>
          <cell r="B1176">
            <v>32.68</v>
          </cell>
          <cell r="C1176">
            <v>34.56</v>
          </cell>
          <cell r="D1176">
            <v>48.52</v>
          </cell>
          <cell r="E1176">
            <v>25.01</v>
          </cell>
          <cell r="I1176">
            <v>35.192500000000003</v>
          </cell>
        </row>
        <row r="1177">
          <cell r="A1177">
            <v>42077</v>
          </cell>
          <cell r="B1177">
            <v>32.79</v>
          </cell>
          <cell r="C1177">
            <v>34.54</v>
          </cell>
          <cell r="D1177">
            <v>48.39</v>
          </cell>
          <cell r="E1177">
            <v>24.71</v>
          </cell>
          <cell r="I1177">
            <v>35.107500000000002</v>
          </cell>
        </row>
        <row r="1178">
          <cell r="A1178">
            <v>42078</v>
          </cell>
          <cell r="B1178">
            <v>32.79</v>
          </cell>
          <cell r="C1178">
            <v>34.54</v>
          </cell>
          <cell r="D1178">
            <v>48.39</v>
          </cell>
          <cell r="E1178">
            <v>24.71</v>
          </cell>
          <cell r="I1178">
            <v>35.107500000000002</v>
          </cell>
        </row>
        <row r="1179">
          <cell r="A1179">
            <v>42079</v>
          </cell>
          <cell r="B1179">
            <v>32.770000000000003</v>
          </cell>
          <cell r="C1179">
            <v>34.36</v>
          </cell>
          <cell r="D1179">
            <v>48.26</v>
          </cell>
          <cell r="E1179">
            <v>24.91</v>
          </cell>
          <cell r="I1179">
            <v>35.074999999999996</v>
          </cell>
        </row>
        <row r="1180">
          <cell r="A1180">
            <v>42080</v>
          </cell>
          <cell r="B1180">
            <v>32.78</v>
          </cell>
          <cell r="C1180">
            <v>34.47</v>
          </cell>
          <cell r="D1180">
            <v>48.45</v>
          </cell>
          <cell r="E1180">
            <v>24.82</v>
          </cell>
          <cell r="I1180">
            <v>35.130000000000003</v>
          </cell>
        </row>
        <row r="1181">
          <cell r="A1181">
            <v>42081</v>
          </cell>
          <cell r="B1181">
            <v>32.76</v>
          </cell>
          <cell r="C1181">
            <v>34.64</v>
          </cell>
          <cell r="D1181">
            <v>48.26</v>
          </cell>
          <cell r="E1181">
            <v>24.82</v>
          </cell>
          <cell r="I1181">
            <v>35.119999999999997</v>
          </cell>
        </row>
        <row r="1182">
          <cell r="A1182">
            <v>42082</v>
          </cell>
          <cell r="B1182">
            <v>32.590000000000003</v>
          </cell>
          <cell r="C1182">
            <v>35.229999999999997</v>
          </cell>
          <cell r="D1182">
            <v>48.61</v>
          </cell>
          <cell r="E1182">
            <v>25.15</v>
          </cell>
          <cell r="I1182">
            <v>35.394999999999996</v>
          </cell>
        </row>
        <row r="1183">
          <cell r="A1183">
            <v>42083</v>
          </cell>
          <cell r="B1183">
            <v>32.6</v>
          </cell>
          <cell r="C1183">
            <v>34.67</v>
          </cell>
          <cell r="D1183">
            <v>48</v>
          </cell>
          <cell r="E1183">
            <v>24.86</v>
          </cell>
          <cell r="I1183">
            <v>35.032499999999999</v>
          </cell>
        </row>
        <row r="1184">
          <cell r="A1184">
            <v>42084</v>
          </cell>
          <cell r="B1184">
            <v>32.619999999999997</v>
          </cell>
          <cell r="C1184">
            <v>34.950000000000003</v>
          </cell>
          <cell r="D1184">
            <v>48.3</v>
          </cell>
          <cell r="E1184">
            <v>24.89</v>
          </cell>
          <cell r="I1184">
            <v>35.19</v>
          </cell>
        </row>
        <row r="1185">
          <cell r="A1185">
            <v>42085</v>
          </cell>
          <cell r="B1185">
            <v>32.619999999999997</v>
          </cell>
          <cell r="C1185">
            <v>34.950000000000003</v>
          </cell>
          <cell r="D1185">
            <v>48.3</v>
          </cell>
          <cell r="E1185">
            <v>24.89</v>
          </cell>
          <cell r="I1185">
            <v>35.19</v>
          </cell>
        </row>
        <row r="1186">
          <cell r="A1186">
            <v>42086</v>
          </cell>
          <cell r="B1186">
            <v>32.46</v>
          </cell>
          <cell r="C1186">
            <v>34.93</v>
          </cell>
          <cell r="D1186">
            <v>48.34</v>
          </cell>
          <cell r="E1186">
            <v>25.08</v>
          </cell>
          <cell r="I1186">
            <v>35.202500000000001</v>
          </cell>
        </row>
        <row r="1187">
          <cell r="A1187">
            <v>42087</v>
          </cell>
          <cell r="B1187">
            <v>32.39</v>
          </cell>
          <cell r="C1187">
            <v>35.31</v>
          </cell>
          <cell r="D1187">
            <v>48.28</v>
          </cell>
          <cell r="E1187">
            <v>25.32</v>
          </cell>
          <cell r="I1187">
            <v>35.325000000000003</v>
          </cell>
        </row>
        <row r="1188">
          <cell r="A1188">
            <v>42088</v>
          </cell>
          <cell r="B1188">
            <v>32.380000000000003</v>
          </cell>
          <cell r="C1188">
            <v>35.25</v>
          </cell>
          <cell r="D1188">
            <v>48.01</v>
          </cell>
          <cell r="E1188">
            <v>25.34</v>
          </cell>
          <cell r="I1188">
            <v>35.244999999999997</v>
          </cell>
        </row>
        <row r="1189">
          <cell r="A1189">
            <v>42089</v>
          </cell>
          <cell r="B1189">
            <v>32.4</v>
          </cell>
          <cell r="C1189">
            <v>35.450000000000003</v>
          </cell>
          <cell r="D1189">
            <v>48.13</v>
          </cell>
          <cell r="E1189">
            <v>25.21</v>
          </cell>
          <cell r="I1189">
            <v>35.297499999999999</v>
          </cell>
        </row>
        <row r="1190">
          <cell r="A1190">
            <v>42090</v>
          </cell>
          <cell r="B1190">
            <v>32.44</v>
          </cell>
          <cell r="C1190">
            <v>35.229999999999997</v>
          </cell>
          <cell r="D1190">
            <v>48.13</v>
          </cell>
          <cell r="E1190">
            <v>25.26</v>
          </cell>
          <cell r="I1190">
            <v>35.264999999999993</v>
          </cell>
        </row>
        <row r="1191">
          <cell r="A1191">
            <v>42091</v>
          </cell>
          <cell r="B1191">
            <v>32.47</v>
          </cell>
          <cell r="C1191">
            <v>35.1</v>
          </cell>
          <cell r="D1191">
            <v>47.99</v>
          </cell>
          <cell r="E1191">
            <v>24.92</v>
          </cell>
          <cell r="I1191">
            <v>35.120000000000005</v>
          </cell>
        </row>
        <row r="1192">
          <cell r="A1192">
            <v>42092</v>
          </cell>
          <cell r="B1192">
            <v>32.47</v>
          </cell>
          <cell r="C1192">
            <v>35.1</v>
          </cell>
          <cell r="D1192">
            <v>47.99</v>
          </cell>
          <cell r="E1192">
            <v>24.92</v>
          </cell>
          <cell r="I1192">
            <v>35.120000000000005</v>
          </cell>
        </row>
        <row r="1193">
          <cell r="A1193">
            <v>42093</v>
          </cell>
          <cell r="B1193">
            <v>32.49</v>
          </cell>
          <cell r="C1193">
            <v>35.15</v>
          </cell>
          <cell r="D1193">
            <v>48.15</v>
          </cell>
          <cell r="E1193">
            <v>24.87</v>
          </cell>
          <cell r="I1193">
            <v>35.164999999999999</v>
          </cell>
        </row>
        <row r="1194">
          <cell r="A1194">
            <v>42094</v>
          </cell>
          <cell r="B1194">
            <v>32.409999999999997</v>
          </cell>
          <cell r="C1194">
            <v>34.909999999999997</v>
          </cell>
          <cell r="D1194">
            <v>47.8</v>
          </cell>
          <cell r="E1194">
            <v>24.6</v>
          </cell>
          <cell r="I1194">
            <v>34.93</v>
          </cell>
        </row>
        <row r="1195">
          <cell r="A1195">
            <v>42095</v>
          </cell>
          <cell r="B1195">
            <v>32.36</v>
          </cell>
          <cell r="C1195">
            <v>34.69</v>
          </cell>
          <cell r="D1195">
            <v>47.91</v>
          </cell>
          <cell r="E1195">
            <v>24.55</v>
          </cell>
          <cell r="I1195">
            <v>34.877499999999998</v>
          </cell>
        </row>
        <row r="1196">
          <cell r="A1196">
            <v>42096</v>
          </cell>
          <cell r="B1196">
            <v>32.299999999999997</v>
          </cell>
          <cell r="C1196">
            <v>34.58</v>
          </cell>
          <cell r="D1196">
            <v>47.74</v>
          </cell>
          <cell r="E1196">
            <v>24.31</v>
          </cell>
          <cell r="I1196">
            <v>34.732500000000002</v>
          </cell>
        </row>
        <row r="1197">
          <cell r="A1197">
            <v>42097</v>
          </cell>
          <cell r="B1197">
            <v>32.32</v>
          </cell>
          <cell r="C1197">
            <v>34.97</v>
          </cell>
          <cell r="D1197">
            <v>47.79</v>
          </cell>
          <cell r="E1197">
            <v>24.27</v>
          </cell>
          <cell r="I1197">
            <v>34.837499999999999</v>
          </cell>
        </row>
        <row r="1198">
          <cell r="A1198">
            <v>42098</v>
          </cell>
          <cell r="B1198">
            <v>32.36</v>
          </cell>
          <cell r="C1198">
            <v>35.03</v>
          </cell>
          <cell r="D1198">
            <v>47.8</v>
          </cell>
          <cell r="E1198">
            <v>24.22</v>
          </cell>
          <cell r="I1198">
            <v>34.852499999999999</v>
          </cell>
        </row>
        <row r="1199">
          <cell r="A1199">
            <v>42099</v>
          </cell>
          <cell r="B1199">
            <v>32.36</v>
          </cell>
          <cell r="C1199">
            <v>35.03</v>
          </cell>
          <cell r="D1199">
            <v>47.8</v>
          </cell>
          <cell r="E1199">
            <v>24.22</v>
          </cell>
          <cell r="I1199">
            <v>34.852499999999999</v>
          </cell>
        </row>
        <row r="1200">
          <cell r="A1200">
            <v>42100</v>
          </cell>
          <cell r="B1200">
            <v>32.36</v>
          </cell>
          <cell r="C1200">
            <v>35.03</v>
          </cell>
          <cell r="D1200">
            <v>47.8</v>
          </cell>
          <cell r="E1200">
            <v>24.22</v>
          </cell>
          <cell r="I1200">
            <v>34.852499999999999</v>
          </cell>
        </row>
        <row r="1201">
          <cell r="A1201">
            <v>42101</v>
          </cell>
          <cell r="B1201">
            <v>32.32</v>
          </cell>
          <cell r="C1201">
            <v>35.130000000000003</v>
          </cell>
          <cell r="D1201">
            <v>47.93</v>
          </cell>
          <cell r="E1201">
            <v>24.3</v>
          </cell>
          <cell r="I1201">
            <v>34.92</v>
          </cell>
        </row>
        <row r="1202">
          <cell r="A1202">
            <v>42102</v>
          </cell>
          <cell r="B1202">
            <v>32.42</v>
          </cell>
          <cell r="C1202">
            <v>34.96</v>
          </cell>
          <cell r="D1202">
            <v>47.92</v>
          </cell>
          <cell r="E1202">
            <v>24.57</v>
          </cell>
          <cell r="I1202">
            <v>34.967500000000001</v>
          </cell>
        </row>
        <row r="1203">
          <cell r="A1203">
            <v>42103</v>
          </cell>
          <cell r="B1203">
            <v>32.450000000000003</v>
          </cell>
          <cell r="C1203">
            <v>34.79</v>
          </cell>
          <cell r="D1203">
            <v>48.07</v>
          </cell>
          <cell r="E1203">
            <v>24.68</v>
          </cell>
          <cell r="I1203">
            <v>34.997500000000002</v>
          </cell>
        </row>
        <row r="1204">
          <cell r="A1204">
            <v>42104</v>
          </cell>
          <cell r="B1204">
            <v>32.4</v>
          </cell>
          <cell r="C1204">
            <v>34.43</v>
          </cell>
          <cell r="D1204">
            <v>47.55</v>
          </cell>
          <cell r="E1204">
            <v>24.77</v>
          </cell>
          <cell r="I1204">
            <v>34.787500000000001</v>
          </cell>
        </row>
        <row r="1205">
          <cell r="A1205">
            <v>42105</v>
          </cell>
          <cell r="B1205">
            <v>32.42</v>
          </cell>
          <cell r="C1205">
            <v>34.14</v>
          </cell>
          <cell r="D1205">
            <v>47.25</v>
          </cell>
          <cell r="E1205">
            <v>24.49</v>
          </cell>
          <cell r="I1205">
            <v>34.575000000000003</v>
          </cell>
        </row>
        <row r="1206">
          <cell r="A1206">
            <v>42106</v>
          </cell>
          <cell r="B1206">
            <v>32.42</v>
          </cell>
          <cell r="C1206">
            <v>34.14</v>
          </cell>
          <cell r="D1206">
            <v>47.25</v>
          </cell>
          <cell r="E1206">
            <v>24.49</v>
          </cell>
          <cell r="I1206">
            <v>34.575000000000003</v>
          </cell>
        </row>
        <row r="1207">
          <cell r="A1207">
            <v>42107</v>
          </cell>
          <cell r="B1207">
            <v>32.42</v>
          </cell>
          <cell r="C1207">
            <v>34.14</v>
          </cell>
          <cell r="D1207">
            <v>47.25</v>
          </cell>
          <cell r="E1207">
            <v>24.49</v>
          </cell>
          <cell r="I1207">
            <v>34.575000000000003</v>
          </cell>
        </row>
        <row r="1208">
          <cell r="A1208">
            <v>42108</v>
          </cell>
          <cell r="B1208">
            <v>32.42</v>
          </cell>
          <cell r="C1208">
            <v>34.14</v>
          </cell>
          <cell r="D1208">
            <v>47.25</v>
          </cell>
          <cell r="E1208">
            <v>24.49</v>
          </cell>
          <cell r="I1208">
            <v>34.575000000000003</v>
          </cell>
        </row>
        <row r="1209">
          <cell r="A1209">
            <v>42109</v>
          </cell>
          <cell r="B1209">
            <v>32.42</v>
          </cell>
          <cell r="C1209">
            <v>34.14</v>
          </cell>
          <cell r="D1209">
            <v>47.25</v>
          </cell>
          <cell r="E1209">
            <v>24.49</v>
          </cell>
          <cell r="I1209">
            <v>34.575000000000003</v>
          </cell>
        </row>
        <row r="1210">
          <cell r="A1210">
            <v>42110</v>
          </cell>
          <cell r="B1210">
            <v>32.28</v>
          </cell>
          <cell r="C1210">
            <v>34.43</v>
          </cell>
          <cell r="D1210">
            <v>47.77</v>
          </cell>
          <cell r="E1210">
            <v>24.63</v>
          </cell>
          <cell r="I1210">
            <v>34.777500000000003</v>
          </cell>
        </row>
        <row r="1211">
          <cell r="A1211">
            <v>42111</v>
          </cell>
          <cell r="B1211">
            <v>32.25</v>
          </cell>
          <cell r="C1211">
            <v>34.56</v>
          </cell>
          <cell r="D1211">
            <v>47.99</v>
          </cell>
          <cell r="E1211">
            <v>24.88</v>
          </cell>
          <cell r="I1211">
            <v>34.92</v>
          </cell>
        </row>
        <row r="1212">
          <cell r="A1212">
            <v>42112</v>
          </cell>
          <cell r="B1212">
            <v>32.25</v>
          </cell>
          <cell r="C1212">
            <v>34.69</v>
          </cell>
          <cell r="D1212">
            <v>48.22</v>
          </cell>
          <cell r="E1212">
            <v>24.81</v>
          </cell>
          <cell r="I1212">
            <v>34.9925</v>
          </cell>
        </row>
        <row r="1213">
          <cell r="A1213">
            <v>42113</v>
          </cell>
          <cell r="B1213">
            <v>32.25</v>
          </cell>
          <cell r="C1213">
            <v>34.69</v>
          </cell>
          <cell r="D1213">
            <v>48.22</v>
          </cell>
          <cell r="E1213">
            <v>24.81</v>
          </cell>
          <cell r="I1213">
            <v>34.9925</v>
          </cell>
        </row>
        <row r="1214">
          <cell r="A1214">
            <v>42114</v>
          </cell>
          <cell r="B1214">
            <v>32.21</v>
          </cell>
          <cell r="C1214">
            <v>34.64</v>
          </cell>
          <cell r="D1214">
            <v>48.03</v>
          </cell>
          <cell r="E1214">
            <v>24.95</v>
          </cell>
          <cell r="I1214">
            <v>34.957499999999996</v>
          </cell>
        </row>
        <row r="1215">
          <cell r="A1215">
            <v>42115</v>
          </cell>
          <cell r="B1215">
            <v>32.270000000000003</v>
          </cell>
          <cell r="C1215">
            <v>34.5</v>
          </cell>
          <cell r="D1215">
            <v>47.89</v>
          </cell>
          <cell r="E1215">
            <v>24.62</v>
          </cell>
          <cell r="I1215">
            <v>34.82</v>
          </cell>
        </row>
        <row r="1216">
          <cell r="A1216">
            <v>42116</v>
          </cell>
          <cell r="B1216">
            <v>32.24</v>
          </cell>
          <cell r="C1216">
            <v>34.4</v>
          </cell>
          <cell r="D1216">
            <v>47.92</v>
          </cell>
          <cell r="E1216">
            <v>24.63</v>
          </cell>
          <cell r="I1216">
            <v>34.797499999999999</v>
          </cell>
        </row>
        <row r="1217">
          <cell r="A1217">
            <v>42117</v>
          </cell>
          <cell r="B1217">
            <v>32.25</v>
          </cell>
          <cell r="C1217">
            <v>34.36</v>
          </cell>
          <cell r="D1217">
            <v>48.28</v>
          </cell>
          <cell r="E1217">
            <v>24.7</v>
          </cell>
          <cell r="I1217">
            <v>34.897500000000001</v>
          </cell>
        </row>
        <row r="1218">
          <cell r="A1218">
            <v>42118</v>
          </cell>
          <cell r="B1218">
            <v>32.29</v>
          </cell>
          <cell r="C1218">
            <v>34.76</v>
          </cell>
          <cell r="D1218">
            <v>48.39</v>
          </cell>
          <cell r="E1218">
            <v>24.86</v>
          </cell>
          <cell r="I1218">
            <v>35.075000000000003</v>
          </cell>
        </row>
        <row r="1219">
          <cell r="A1219">
            <v>42119</v>
          </cell>
          <cell r="B1219">
            <v>32.43</v>
          </cell>
          <cell r="C1219">
            <v>34.93</v>
          </cell>
          <cell r="D1219">
            <v>48.82</v>
          </cell>
          <cell r="E1219">
            <v>24.84</v>
          </cell>
          <cell r="I1219">
            <v>35.255000000000003</v>
          </cell>
        </row>
        <row r="1220">
          <cell r="A1220">
            <v>42120</v>
          </cell>
          <cell r="B1220">
            <v>32.43</v>
          </cell>
          <cell r="C1220">
            <v>34.93</v>
          </cell>
          <cell r="D1220">
            <v>48.82</v>
          </cell>
          <cell r="E1220">
            <v>24.84</v>
          </cell>
          <cell r="I1220">
            <v>35.255000000000003</v>
          </cell>
        </row>
        <row r="1221">
          <cell r="A1221">
            <v>42121</v>
          </cell>
          <cell r="B1221">
            <v>32.43</v>
          </cell>
          <cell r="C1221">
            <v>35.07</v>
          </cell>
          <cell r="D1221">
            <v>49.03</v>
          </cell>
          <cell r="E1221">
            <v>25.13</v>
          </cell>
          <cell r="I1221">
            <v>35.414999999999999</v>
          </cell>
        </row>
        <row r="1222">
          <cell r="A1222">
            <v>42122</v>
          </cell>
          <cell r="B1222">
            <v>32.49</v>
          </cell>
          <cell r="C1222">
            <v>35.15</v>
          </cell>
          <cell r="D1222">
            <v>49.29</v>
          </cell>
          <cell r="E1222">
            <v>25.29</v>
          </cell>
          <cell r="I1222">
            <v>35.555</v>
          </cell>
        </row>
        <row r="1223">
          <cell r="A1223">
            <v>42123</v>
          </cell>
          <cell r="B1223">
            <v>32.49</v>
          </cell>
          <cell r="C1223">
            <v>35.479999999999997</v>
          </cell>
          <cell r="D1223">
            <v>49.64</v>
          </cell>
          <cell r="E1223">
            <v>25.75</v>
          </cell>
          <cell r="I1223">
            <v>35.840000000000003</v>
          </cell>
        </row>
        <row r="1224">
          <cell r="A1224">
            <v>42124</v>
          </cell>
          <cell r="B1224">
            <v>32.71</v>
          </cell>
          <cell r="C1224">
            <v>36.19</v>
          </cell>
          <cell r="D1224">
            <v>50.29</v>
          </cell>
          <cell r="E1224">
            <v>25.92</v>
          </cell>
          <cell r="I1224">
            <v>36.277500000000003</v>
          </cell>
        </row>
        <row r="1225">
          <cell r="A1225">
            <v>42125</v>
          </cell>
          <cell r="B1225">
            <v>32.71</v>
          </cell>
          <cell r="C1225">
            <v>36.19</v>
          </cell>
          <cell r="D1225">
            <v>50.29</v>
          </cell>
          <cell r="E1225">
            <v>25.92</v>
          </cell>
          <cell r="I1225">
            <v>36.277500000000003</v>
          </cell>
        </row>
        <row r="1226">
          <cell r="A1226">
            <v>42126</v>
          </cell>
          <cell r="B1226">
            <v>32.83</v>
          </cell>
          <cell r="C1226">
            <v>36.61</v>
          </cell>
          <cell r="D1226">
            <v>50.31</v>
          </cell>
          <cell r="E1226">
            <v>27.12</v>
          </cell>
          <cell r="I1226">
            <v>36.717500000000001</v>
          </cell>
        </row>
        <row r="1227">
          <cell r="A1227">
            <v>42127</v>
          </cell>
          <cell r="B1227">
            <v>32.83</v>
          </cell>
          <cell r="C1227">
            <v>36.61</v>
          </cell>
          <cell r="D1227">
            <v>50.31</v>
          </cell>
          <cell r="E1227">
            <v>27.12</v>
          </cell>
          <cell r="I1227">
            <v>36.717500000000001</v>
          </cell>
        </row>
        <row r="1228">
          <cell r="A1228">
            <v>42128</v>
          </cell>
          <cell r="B1228">
            <v>32.83</v>
          </cell>
          <cell r="C1228">
            <v>36.61</v>
          </cell>
          <cell r="D1228">
            <v>50.31</v>
          </cell>
          <cell r="E1228">
            <v>27.12</v>
          </cell>
          <cell r="I1228">
            <v>36.717500000000001</v>
          </cell>
        </row>
        <row r="1229">
          <cell r="A1229">
            <v>42129</v>
          </cell>
          <cell r="B1229">
            <v>32.83</v>
          </cell>
          <cell r="C1229">
            <v>36.61</v>
          </cell>
          <cell r="D1229">
            <v>50.31</v>
          </cell>
          <cell r="E1229">
            <v>27.12</v>
          </cell>
          <cell r="I1229">
            <v>36.717500000000001</v>
          </cell>
        </row>
        <row r="1230">
          <cell r="A1230">
            <v>42130</v>
          </cell>
          <cell r="B1230">
            <v>33.130000000000003</v>
          </cell>
          <cell r="C1230">
            <v>36.85</v>
          </cell>
          <cell r="D1230">
            <v>50.04</v>
          </cell>
          <cell r="E1230">
            <v>26.02</v>
          </cell>
          <cell r="I1230">
            <v>36.510000000000005</v>
          </cell>
        </row>
        <row r="1231">
          <cell r="A1231">
            <v>42131</v>
          </cell>
          <cell r="B1231">
            <v>33.18</v>
          </cell>
          <cell r="C1231">
            <v>37.39</v>
          </cell>
          <cell r="D1231">
            <v>50.33</v>
          </cell>
          <cell r="E1231">
            <v>26.16</v>
          </cell>
          <cell r="I1231">
            <v>36.765000000000001</v>
          </cell>
        </row>
        <row r="1232">
          <cell r="A1232">
            <v>42132</v>
          </cell>
          <cell r="B1232">
            <v>33.409999999999997</v>
          </cell>
          <cell r="C1232">
            <v>37.35</v>
          </cell>
          <cell r="D1232">
            <v>51.52</v>
          </cell>
          <cell r="E1232">
            <v>26.11</v>
          </cell>
          <cell r="I1232">
            <v>37.097499999999997</v>
          </cell>
        </row>
        <row r="1233">
          <cell r="A1233">
            <v>42133</v>
          </cell>
          <cell r="B1233">
            <v>33.4</v>
          </cell>
          <cell r="C1233">
            <v>37.32</v>
          </cell>
          <cell r="D1233">
            <v>51.5</v>
          </cell>
          <cell r="E1233">
            <v>26.08</v>
          </cell>
          <cell r="I1233">
            <v>37.075000000000003</v>
          </cell>
        </row>
        <row r="1234">
          <cell r="A1234">
            <v>42134</v>
          </cell>
          <cell r="B1234">
            <v>33.4</v>
          </cell>
          <cell r="C1234">
            <v>37.32</v>
          </cell>
          <cell r="D1234">
            <v>51.5</v>
          </cell>
          <cell r="E1234">
            <v>26.08</v>
          </cell>
          <cell r="I1234">
            <v>37.075000000000003</v>
          </cell>
        </row>
        <row r="1235">
          <cell r="A1235">
            <v>42135</v>
          </cell>
          <cell r="B1235">
            <v>33.4</v>
          </cell>
          <cell r="C1235">
            <v>37.11</v>
          </cell>
          <cell r="D1235">
            <v>51.32</v>
          </cell>
          <cell r="E1235">
            <v>26.17</v>
          </cell>
          <cell r="I1235">
            <v>37</v>
          </cell>
        </row>
        <row r="1236">
          <cell r="A1236">
            <v>42136</v>
          </cell>
          <cell r="B1236">
            <v>33.630000000000003</v>
          </cell>
          <cell r="C1236">
            <v>37.299999999999997</v>
          </cell>
          <cell r="D1236">
            <v>52.14</v>
          </cell>
          <cell r="E1236">
            <v>26.28</v>
          </cell>
          <cell r="I1236">
            <v>37.337500000000006</v>
          </cell>
        </row>
        <row r="1237">
          <cell r="A1237">
            <v>42137</v>
          </cell>
          <cell r="B1237">
            <v>33.549999999999997</v>
          </cell>
          <cell r="C1237">
            <v>37.44</v>
          </cell>
          <cell r="D1237">
            <v>52.34</v>
          </cell>
          <cell r="E1237">
            <v>26.54</v>
          </cell>
          <cell r="I1237">
            <v>37.467500000000001</v>
          </cell>
        </row>
        <row r="1238">
          <cell r="A1238">
            <v>42138</v>
          </cell>
          <cell r="B1238">
            <v>33.36</v>
          </cell>
          <cell r="C1238">
            <v>37.729999999999997</v>
          </cell>
          <cell r="D1238">
            <v>52.33</v>
          </cell>
          <cell r="E1238">
            <v>26.92</v>
          </cell>
          <cell r="I1238">
            <v>37.585000000000001</v>
          </cell>
        </row>
        <row r="1239">
          <cell r="A1239">
            <v>42139</v>
          </cell>
          <cell r="B1239">
            <v>33.380000000000003</v>
          </cell>
          <cell r="C1239">
            <v>37.869999999999997</v>
          </cell>
          <cell r="D1239">
            <v>52.39</v>
          </cell>
          <cell r="E1239">
            <v>26.64</v>
          </cell>
          <cell r="I1239">
            <v>37.57</v>
          </cell>
        </row>
        <row r="1240">
          <cell r="A1240">
            <v>42140</v>
          </cell>
          <cell r="B1240">
            <v>33.380000000000003</v>
          </cell>
          <cell r="C1240">
            <v>37.869999999999997</v>
          </cell>
          <cell r="D1240">
            <v>52.39</v>
          </cell>
          <cell r="E1240">
            <v>26.64</v>
          </cell>
          <cell r="I1240">
            <v>37.57</v>
          </cell>
        </row>
        <row r="1241">
          <cell r="A1241">
            <v>42141</v>
          </cell>
          <cell r="B1241">
            <v>33.380000000000003</v>
          </cell>
          <cell r="C1241">
            <v>37.869999999999997</v>
          </cell>
          <cell r="D1241">
            <v>52.39</v>
          </cell>
          <cell r="E1241">
            <v>26.64</v>
          </cell>
          <cell r="I1241">
            <v>37.57</v>
          </cell>
        </row>
        <row r="1242">
          <cell r="A1242">
            <v>42142</v>
          </cell>
          <cell r="B1242">
            <v>33.32</v>
          </cell>
          <cell r="C1242">
            <v>37.9</v>
          </cell>
          <cell r="D1242">
            <v>52.18</v>
          </cell>
          <cell r="E1242">
            <v>26.44</v>
          </cell>
          <cell r="I1242">
            <v>37.46</v>
          </cell>
        </row>
        <row r="1243">
          <cell r="A1243">
            <v>42143</v>
          </cell>
          <cell r="B1243">
            <v>33.229999999999997</v>
          </cell>
          <cell r="C1243">
            <v>37.42</v>
          </cell>
          <cell r="D1243">
            <v>51.81</v>
          </cell>
          <cell r="E1243">
            <v>26.3</v>
          </cell>
          <cell r="I1243">
            <v>37.190000000000005</v>
          </cell>
        </row>
        <row r="1244">
          <cell r="A1244">
            <v>42144</v>
          </cell>
          <cell r="B1244">
            <v>33.4</v>
          </cell>
          <cell r="C1244">
            <v>37.01</v>
          </cell>
          <cell r="D1244">
            <v>51.6</v>
          </cell>
          <cell r="E1244">
            <v>26.17</v>
          </cell>
          <cell r="I1244">
            <v>37.045000000000002</v>
          </cell>
        </row>
        <row r="1245">
          <cell r="A1245">
            <v>42145</v>
          </cell>
          <cell r="B1245">
            <v>33.31</v>
          </cell>
          <cell r="C1245">
            <v>36.869999999999997</v>
          </cell>
          <cell r="D1245">
            <v>51.61</v>
          </cell>
          <cell r="E1245">
            <v>26.03</v>
          </cell>
          <cell r="I1245">
            <v>36.954999999999998</v>
          </cell>
        </row>
        <row r="1246">
          <cell r="A1246">
            <v>42146</v>
          </cell>
          <cell r="B1246">
            <v>33.29</v>
          </cell>
          <cell r="C1246">
            <v>36.85</v>
          </cell>
          <cell r="D1246">
            <v>51.97</v>
          </cell>
          <cell r="E1246">
            <v>26.1</v>
          </cell>
          <cell r="I1246">
            <v>37.052500000000002</v>
          </cell>
        </row>
        <row r="1247">
          <cell r="A1247">
            <v>42147</v>
          </cell>
          <cell r="B1247">
            <v>33.25</v>
          </cell>
          <cell r="C1247">
            <v>36.9</v>
          </cell>
          <cell r="D1247">
            <v>51.88</v>
          </cell>
          <cell r="E1247">
            <v>25.89</v>
          </cell>
          <cell r="I1247">
            <v>36.980000000000004</v>
          </cell>
        </row>
        <row r="1248">
          <cell r="A1248">
            <v>42148</v>
          </cell>
          <cell r="B1248">
            <v>33.25</v>
          </cell>
          <cell r="C1248">
            <v>36.9</v>
          </cell>
          <cell r="D1248">
            <v>51.88</v>
          </cell>
          <cell r="E1248">
            <v>25.89</v>
          </cell>
          <cell r="I1248">
            <v>36.980000000000004</v>
          </cell>
        </row>
        <row r="1249">
          <cell r="A1249">
            <v>42149</v>
          </cell>
          <cell r="B1249">
            <v>33.35</v>
          </cell>
          <cell r="C1249">
            <v>36.450000000000003</v>
          </cell>
          <cell r="D1249">
            <v>51.39</v>
          </cell>
          <cell r="E1249">
            <v>25.8</v>
          </cell>
          <cell r="I1249">
            <v>36.747500000000002</v>
          </cell>
        </row>
        <row r="1250">
          <cell r="A1250">
            <v>42150</v>
          </cell>
          <cell r="B1250">
            <v>33.5</v>
          </cell>
          <cell r="C1250">
            <v>36.46</v>
          </cell>
          <cell r="D1250">
            <v>51.56</v>
          </cell>
          <cell r="E1250">
            <v>25.95</v>
          </cell>
          <cell r="I1250">
            <v>36.8675</v>
          </cell>
        </row>
        <row r="1251">
          <cell r="A1251">
            <v>42151</v>
          </cell>
          <cell r="B1251">
            <v>33.67</v>
          </cell>
          <cell r="C1251">
            <v>36.43</v>
          </cell>
          <cell r="D1251">
            <v>51.58</v>
          </cell>
          <cell r="E1251">
            <v>25.82</v>
          </cell>
          <cell r="I1251">
            <v>36.875</v>
          </cell>
        </row>
        <row r="1252">
          <cell r="A1252">
            <v>42152</v>
          </cell>
          <cell r="B1252">
            <v>33.72</v>
          </cell>
          <cell r="C1252">
            <v>36.6</v>
          </cell>
          <cell r="D1252">
            <v>51.57</v>
          </cell>
          <cell r="E1252">
            <v>25.64</v>
          </cell>
          <cell r="I1252">
            <v>36.882499999999993</v>
          </cell>
        </row>
        <row r="1253">
          <cell r="A1253">
            <v>42153</v>
          </cell>
          <cell r="B1253">
            <v>33.590000000000003</v>
          </cell>
          <cell r="C1253">
            <v>36.65</v>
          </cell>
          <cell r="D1253">
            <v>51.24</v>
          </cell>
          <cell r="E1253">
            <v>25.48</v>
          </cell>
          <cell r="I1253">
            <v>36.74</v>
          </cell>
        </row>
        <row r="1254">
          <cell r="A1254">
            <v>42154</v>
          </cell>
          <cell r="B1254">
            <v>33.56</v>
          </cell>
          <cell r="C1254">
            <v>36.543750000000003</v>
          </cell>
          <cell r="D1254">
            <v>51.138750000000002</v>
          </cell>
          <cell r="E1254">
            <v>25.305</v>
          </cell>
          <cell r="I1254">
            <v>36.636875000000003</v>
          </cell>
        </row>
        <row r="1255">
          <cell r="A1255">
            <v>42155</v>
          </cell>
          <cell r="B1255">
            <v>33.56</v>
          </cell>
          <cell r="C1255">
            <v>36.543750000000003</v>
          </cell>
          <cell r="D1255">
            <v>51.138750000000002</v>
          </cell>
          <cell r="E1255">
            <v>25.305</v>
          </cell>
          <cell r="I1255">
            <v>36.636875000000003</v>
          </cell>
        </row>
        <row r="1256">
          <cell r="A1256">
            <v>42156</v>
          </cell>
          <cell r="B1256">
            <v>33.56</v>
          </cell>
          <cell r="C1256">
            <v>36.54</v>
          </cell>
          <cell r="D1256">
            <v>51.14</v>
          </cell>
          <cell r="E1256">
            <v>25.31</v>
          </cell>
          <cell r="I1256">
            <v>36.637499999999996</v>
          </cell>
        </row>
        <row r="1257">
          <cell r="A1257">
            <v>42157</v>
          </cell>
          <cell r="B1257">
            <v>33.6</v>
          </cell>
          <cell r="C1257">
            <v>36.54</v>
          </cell>
          <cell r="D1257">
            <v>50.87</v>
          </cell>
          <cell r="E1257">
            <v>25.37</v>
          </cell>
          <cell r="I1257">
            <v>36.594999999999999</v>
          </cell>
        </row>
        <row r="1258">
          <cell r="A1258">
            <v>42158</v>
          </cell>
          <cell r="B1258">
            <v>33.61</v>
          </cell>
          <cell r="C1258">
            <v>37.29</v>
          </cell>
          <cell r="D1258">
            <v>51.34</v>
          </cell>
          <cell r="E1258">
            <v>25.86</v>
          </cell>
          <cell r="I1258">
            <v>37.025000000000006</v>
          </cell>
        </row>
        <row r="1259">
          <cell r="A1259">
            <v>42159</v>
          </cell>
          <cell r="B1259">
            <v>33.549999999999997</v>
          </cell>
          <cell r="C1259">
            <v>37.630000000000003</v>
          </cell>
          <cell r="D1259">
            <v>51.23</v>
          </cell>
          <cell r="E1259">
            <v>25.65</v>
          </cell>
          <cell r="I1259">
            <v>37.015000000000001</v>
          </cell>
        </row>
        <row r="1260">
          <cell r="A1260">
            <v>42160</v>
          </cell>
          <cell r="B1260">
            <v>33.619999999999997</v>
          </cell>
          <cell r="C1260">
            <v>37.5</v>
          </cell>
          <cell r="D1260">
            <v>51.42</v>
          </cell>
          <cell r="E1260">
            <v>25.6</v>
          </cell>
          <cell r="I1260">
            <v>37.035000000000004</v>
          </cell>
        </row>
        <row r="1261">
          <cell r="A1261">
            <v>42161</v>
          </cell>
          <cell r="B1261">
            <v>33.6</v>
          </cell>
          <cell r="C1261">
            <v>37.630000000000003</v>
          </cell>
          <cell r="D1261">
            <v>51.28</v>
          </cell>
          <cell r="E1261">
            <v>25.46</v>
          </cell>
          <cell r="I1261">
            <v>36.9925</v>
          </cell>
        </row>
        <row r="1262">
          <cell r="A1262">
            <v>42162</v>
          </cell>
          <cell r="B1262">
            <v>33.6</v>
          </cell>
          <cell r="C1262">
            <v>37.630000000000003</v>
          </cell>
          <cell r="D1262">
            <v>51.28</v>
          </cell>
          <cell r="E1262">
            <v>25.46</v>
          </cell>
          <cell r="I1262">
            <v>36.9925</v>
          </cell>
        </row>
        <row r="1263">
          <cell r="A1263">
            <v>42163</v>
          </cell>
          <cell r="B1263">
            <v>33.74</v>
          </cell>
          <cell r="C1263">
            <v>37.25</v>
          </cell>
          <cell r="D1263">
            <v>51.3</v>
          </cell>
          <cell r="E1263">
            <v>25.46</v>
          </cell>
          <cell r="I1263">
            <v>36.9375</v>
          </cell>
        </row>
        <row r="1264">
          <cell r="A1264">
            <v>42164</v>
          </cell>
          <cell r="B1264">
            <v>33.58</v>
          </cell>
          <cell r="C1264">
            <v>37.74</v>
          </cell>
          <cell r="D1264">
            <v>51.31</v>
          </cell>
          <cell r="E1264">
            <v>25.59</v>
          </cell>
          <cell r="I1264">
            <v>37.055</v>
          </cell>
        </row>
        <row r="1265">
          <cell r="A1265">
            <v>42165</v>
          </cell>
          <cell r="B1265">
            <v>33.57</v>
          </cell>
          <cell r="C1265">
            <v>37.75</v>
          </cell>
          <cell r="D1265">
            <v>51.45</v>
          </cell>
          <cell r="E1265">
            <v>25.55</v>
          </cell>
          <cell r="I1265">
            <v>37.08</v>
          </cell>
        </row>
        <row r="1266">
          <cell r="A1266">
            <v>42166</v>
          </cell>
          <cell r="B1266">
            <v>33.49</v>
          </cell>
          <cell r="C1266">
            <v>37.65</v>
          </cell>
          <cell r="D1266">
            <v>51.68</v>
          </cell>
          <cell r="E1266">
            <v>25.59</v>
          </cell>
          <cell r="I1266">
            <v>37.102499999999999</v>
          </cell>
        </row>
        <row r="1267">
          <cell r="A1267">
            <v>42167</v>
          </cell>
          <cell r="B1267">
            <v>33.549999999999997</v>
          </cell>
          <cell r="C1267">
            <v>37.58</v>
          </cell>
          <cell r="D1267">
            <v>51.87</v>
          </cell>
          <cell r="E1267">
            <v>25.77</v>
          </cell>
          <cell r="I1267">
            <v>37.192500000000003</v>
          </cell>
        </row>
        <row r="1268">
          <cell r="A1268">
            <v>42168</v>
          </cell>
          <cell r="B1268">
            <v>33.619999999999997</v>
          </cell>
          <cell r="C1268">
            <v>37.36</v>
          </cell>
          <cell r="D1268">
            <v>51.94</v>
          </cell>
          <cell r="E1268">
            <v>25.49</v>
          </cell>
          <cell r="I1268">
            <v>37.102499999999999</v>
          </cell>
        </row>
        <row r="1269">
          <cell r="A1269">
            <v>42169</v>
          </cell>
          <cell r="B1269">
            <v>33.619999999999997</v>
          </cell>
          <cell r="C1269">
            <v>37.36</v>
          </cell>
          <cell r="D1269">
            <v>51.94</v>
          </cell>
          <cell r="E1269">
            <v>25.49</v>
          </cell>
          <cell r="I1269">
            <v>37.102499999999999</v>
          </cell>
        </row>
        <row r="1270">
          <cell r="A1270">
            <v>42170</v>
          </cell>
          <cell r="B1270">
            <v>33.549999999999997</v>
          </cell>
          <cell r="C1270">
            <v>37.46</v>
          </cell>
          <cell r="D1270">
            <v>51.94</v>
          </cell>
          <cell r="E1270">
            <v>25.63</v>
          </cell>
          <cell r="I1270">
            <v>37.144999999999996</v>
          </cell>
        </row>
        <row r="1271">
          <cell r="A1271">
            <v>42171</v>
          </cell>
          <cell r="B1271">
            <v>33.549999999999997</v>
          </cell>
          <cell r="C1271">
            <v>37.64</v>
          </cell>
          <cell r="D1271">
            <v>52.1</v>
          </cell>
          <cell r="E1271">
            <v>25.78</v>
          </cell>
          <cell r="I1271">
            <v>37.267499999999998</v>
          </cell>
        </row>
        <row r="1272">
          <cell r="A1272">
            <v>42172</v>
          </cell>
          <cell r="B1272">
            <v>33.53</v>
          </cell>
          <cell r="C1272">
            <v>37.549999999999997</v>
          </cell>
          <cell r="D1272">
            <v>52.24</v>
          </cell>
          <cell r="E1272">
            <v>25.68</v>
          </cell>
          <cell r="I1272">
            <v>37.25</v>
          </cell>
        </row>
        <row r="1273">
          <cell r="A1273">
            <v>42173</v>
          </cell>
          <cell r="B1273">
            <v>33.5</v>
          </cell>
          <cell r="C1273">
            <v>37.869999999999997</v>
          </cell>
          <cell r="D1273">
            <v>52.85</v>
          </cell>
          <cell r="E1273">
            <v>25.63</v>
          </cell>
          <cell r="I1273">
            <v>37.462499999999999</v>
          </cell>
        </row>
        <row r="1274">
          <cell r="A1274">
            <v>42174</v>
          </cell>
          <cell r="B1274">
            <v>33.51</v>
          </cell>
          <cell r="C1274">
            <v>37.950000000000003</v>
          </cell>
          <cell r="D1274">
            <v>53.01</v>
          </cell>
          <cell r="E1274">
            <v>25.87</v>
          </cell>
          <cell r="I1274">
            <v>37.585000000000001</v>
          </cell>
        </row>
        <row r="1275">
          <cell r="A1275">
            <v>42175</v>
          </cell>
          <cell r="B1275">
            <v>33.549999999999997</v>
          </cell>
          <cell r="C1275">
            <v>37.71</v>
          </cell>
          <cell r="D1275">
            <v>52.99</v>
          </cell>
          <cell r="E1275">
            <v>25.63</v>
          </cell>
          <cell r="I1275">
            <v>37.47</v>
          </cell>
        </row>
        <row r="1276">
          <cell r="A1276">
            <v>42176</v>
          </cell>
          <cell r="B1276">
            <v>33.549999999999997</v>
          </cell>
          <cell r="C1276">
            <v>37.71</v>
          </cell>
          <cell r="D1276">
            <v>52.99</v>
          </cell>
          <cell r="E1276">
            <v>25.63</v>
          </cell>
          <cell r="I1276">
            <v>37.47</v>
          </cell>
        </row>
        <row r="1277">
          <cell r="A1277">
            <v>42177</v>
          </cell>
          <cell r="B1277">
            <v>33.520000000000003</v>
          </cell>
          <cell r="C1277">
            <v>37.979999999999997</v>
          </cell>
          <cell r="D1277">
            <v>53.05</v>
          </cell>
          <cell r="E1277">
            <v>25.83</v>
          </cell>
          <cell r="I1277">
            <v>37.594999999999999</v>
          </cell>
        </row>
        <row r="1278">
          <cell r="A1278">
            <v>42178</v>
          </cell>
          <cell r="B1278">
            <v>33.57</v>
          </cell>
          <cell r="C1278">
            <v>37.869999999999997</v>
          </cell>
          <cell r="D1278">
            <v>52.91</v>
          </cell>
          <cell r="E1278">
            <v>25.66</v>
          </cell>
          <cell r="I1278">
            <v>37.502499999999998</v>
          </cell>
        </row>
        <row r="1279">
          <cell r="A1279">
            <v>42179</v>
          </cell>
          <cell r="B1279">
            <v>33.65</v>
          </cell>
          <cell r="C1279">
            <v>37.450000000000003</v>
          </cell>
          <cell r="D1279">
            <v>52.76</v>
          </cell>
          <cell r="E1279">
            <v>25.79</v>
          </cell>
          <cell r="I1279">
            <v>37.412499999999994</v>
          </cell>
        </row>
        <row r="1280">
          <cell r="A1280">
            <v>42180</v>
          </cell>
          <cell r="B1280">
            <v>33.64</v>
          </cell>
          <cell r="C1280">
            <v>37.53</v>
          </cell>
          <cell r="D1280">
            <v>52.6</v>
          </cell>
          <cell r="E1280">
            <v>25.73</v>
          </cell>
          <cell r="I1280">
            <v>37.375</v>
          </cell>
        </row>
        <row r="1281">
          <cell r="A1281">
            <v>42181</v>
          </cell>
          <cell r="B1281">
            <v>33.65</v>
          </cell>
          <cell r="C1281">
            <v>37.47</v>
          </cell>
          <cell r="D1281">
            <v>52.75</v>
          </cell>
          <cell r="E1281">
            <v>25.71</v>
          </cell>
          <cell r="I1281">
            <v>37.395000000000003</v>
          </cell>
        </row>
        <row r="1282">
          <cell r="A1282">
            <v>42182</v>
          </cell>
          <cell r="B1282">
            <v>33.659999999999997</v>
          </cell>
          <cell r="C1282">
            <v>37.479999999999997</v>
          </cell>
          <cell r="D1282">
            <v>52.82</v>
          </cell>
          <cell r="E1282">
            <v>25.51</v>
          </cell>
          <cell r="I1282">
            <v>37.367499999999993</v>
          </cell>
        </row>
        <row r="1283">
          <cell r="A1283">
            <v>42183</v>
          </cell>
          <cell r="B1283">
            <v>33.659999999999997</v>
          </cell>
          <cell r="C1283">
            <v>37.479999999999997</v>
          </cell>
          <cell r="D1283">
            <v>52.82</v>
          </cell>
          <cell r="E1283">
            <v>25.51</v>
          </cell>
          <cell r="I1283">
            <v>37.367499999999993</v>
          </cell>
        </row>
        <row r="1284">
          <cell r="A1284">
            <v>42184</v>
          </cell>
          <cell r="B1284">
            <v>33.72</v>
          </cell>
          <cell r="C1284">
            <v>36.94</v>
          </cell>
          <cell r="D1284">
            <v>52.77</v>
          </cell>
          <cell r="E1284">
            <v>25.51</v>
          </cell>
          <cell r="I1284">
            <v>37.234999999999999</v>
          </cell>
        </row>
        <row r="1285">
          <cell r="A1285">
            <v>42185</v>
          </cell>
          <cell r="B1285">
            <v>33.630000000000003</v>
          </cell>
          <cell r="C1285">
            <v>37.409999999999997</v>
          </cell>
          <cell r="D1285">
            <v>52.66</v>
          </cell>
          <cell r="E1285">
            <v>25.51</v>
          </cell>
          <cell r="I1285">
            <v>37.302499999999995</v>
          </cell>
        </row>
        <row r="1286">
          <cell r="A1286">
            <v>42186</v>
          </cell>
          <cell r="B1286">
            <v>33.619999999999997</v>
          </cell>
          <cell r="C1286">
            <v>37.4</v>
          </cell>
          <cell r="D1286">
            <v>52.65</v>
          </cell>
          <cell r="E1286">
            <v>25.58</v>
          </cell>
          <cell r="I1286">
            <v>37.3125</v>
          </cell>
        </row>
        <row r="1287">
          <cell r="A1287">
            <v>42187</v>
          </cell>
          <cell r="B1287">
            <v>33.659999999999997</v>
          </cell>
          <cell r="C1287">
            <v>36.96</v>
          </cell>
          <cell r="D1287">
            <v>52.32</v>
          </cell>
          <cell r="E1287">
            <v>25.48</v>
          </cell>
          <cell r="I1287">
            <v>37.104999999999997</v>
          </cell>
        </row>
        <row r="1288">
          <cell r="A1288">
            <v>42188</v>
          </cell>
          <cell r="B1288">
            <v>33.630000000000003</v>
          </cell>
          <cell r="C1288">
            <v>37.08</v>
          </cell>
          <cell r="D1288">
            <v>52.29</v>
          </cell>
          <cell r="E1288">
            <v>25.44</v>
          </cell>
          <cell r="I1288">
            <v>37.11</v>
          </cell>
        </row>
        <row r="1289">
          <cell r="A1289">
            <v>42189</v>
          </cell>
          <cell r="B1289">
            <v>33.659999999999997</v>
          </cell>
          <cell r="C1289">
            <v>37.19</v>
          </cell>
          <cell r="D1289">
            <v>52.4</v>
          </cell>
          <cell r="E1289">
            <v>25.01</v>
          </cell>
          <cell r="I1289">
            <v>37.064999999999998</v>
          </cell>
        </row>
        <row r="1290">
          <cell r="A1290">
            <v>42190</v>
          </cell>
          <cell r="B1290">
            <v>33.659999999999997</v>
          </cell>
          <cell r="C1290">
            <v>37.19</v>
          </cell>
          <cell r="D1290">
            <v>52.4</v>
          </cell>
          <cell r="E1290">
            <v>25.01</v>
          </cell>
          <cell r="I1290">
            <v>37.064999999999998</v>
          </cell>
        </row>
        <row r="1291">
          <cell r="A1291">
            <v>42191</v>
          </cell>
          <cell r="B1291">
            <v>33.67</v>
          </cell>
          <cell r="C1291">
            <v>36.950000000000003</v>
          </cell>
          <cell r="D1291">
            <v>52.17</v>
          </cell>
          <cell r="E1291">
            <v>25.03</v>
          </cell>
          <cell r="I1291">
            <v>36.954999999999998</v>
          </cell>
        </row>
        <row r="1292">
          <cell r="A1292">
            <v>42192</v>
          </cell>
          <cell r="B1292">
            <v>33.72</v>
          </cell>
          <cell r="C1292">
            <v>37.01</v>
          </cell>
          <cell r="D1292">
            <v>52.38</v>
          </cell>
          <cell r="E1292">
            <v>24.95</v>
          </cell>
          <cell r="I1292">
            <v>37.014999999999993</v>
          </cell>
        </row>
        <row r="1293">
          <cell r="A1293">
            <v>42193</v>
          </cell>
          <cell r="B1293">
            <v>33.869999999999997</v>
          </cell>
          <cell r="C1293">
            <v>36.97</v>
          </cell>
          <cell r="D1293">
            <v>52.06</v>
          </cell>
          <cell r="E1293">
            <v>24.83</v>
          </cell>
          <cell r="I1293">
            <v>36.932500000000005</v>
          </cell>
        </row>
        <row r="1294">
          <cell r="A1294">
            <v>42194</v>
          </cell>
          <cell r="B1294">
            <v>33.83</v>
          </cell>
          <cell r="C1294">
            <v>37.21</v>
          </cell>
          <cell r="D1294">
            <v>51.76</v>
          </cell>
          <cell r="E1294">
            <v>24.83</v>
          </cell>
          <cell r="I1294">
            <v>36.907499999999999</v>
          </cell>
        </row>
        <row r="1295">
          <cell r="A1295">
            <v>42195</v>
          </cell>
          <cell r="B1295">
            <v>33.78</v>
          </cell>
          <cell r="C1295">
            <v>37.19</v>
          </cell>
          <cell r="D1295">
            <v>51.75</v>
          </cell>
          <cell r="E1295">
            <v>25.01</v>
          </cell>
          <cell r="I1295">
            <v>36.932499999999997</v>
          </cell>
        </row>
        <row r="1296">
          <cell r="A1296">
            <v>42196</v>
          </cell>
          <cell r="B1296">
            <v>33.81</v>
          </cell>
          <cell r="C1296">
            <v>37.549999999999997</v>
          </cell>
          <cell r="D1296">
            <v>52.17</v>
          </cell>
          <cell r="E1296">
            <v>24.88</v>
          </cell>
          <cell r="I1296">
            <v>37.102499999999999</v>
          </cell>
        </row>
        <row r="1297">
          <cell r="A1297">
            <v>42197</v>
          </cell>
          <cell r="B1297">
            <v>33.81</v>
          </cell>
          <cell r="C1297">
            <v>37.549999999999997</v>
          </cell>
          <cell r="D1297">
            <v>52.17</v>
          </cell>
          <cell r="E1297">
            <v>24.88</v>
          </cell>
          <cell r="I1297">
            <v>37.102499999999999</v>
          </cell>
        </row>
        <row r="1298">
          <cell r="A1298">
            <v>42198</v>
          </cell>
          <cell r="B1298">
            <v>33.81</v>
          </cell>
          <cell r="C1298">
            <v>37.409999999999997</v>
          </cell>
          <cell r="D1298">
            <v>52.2</v>
          </cell>
          <cell r="E1298">
            <v>24.87</v>
          </cell>
          <cell r="I1298">
            <v>37.072499999999998</v>
          </cell>
        </row>
        <row r="1299">
          <cell r="A1299">
            <v>42199</v>
          </cell>
          <cell r="B1299">
            <v>33.89</v>
          </cell>
          <cell r="C1299">
            <v>37.04</v>
          </cell>
          <cell r="D1299">
            <v>52.26</v>
          </cell>
          <cell r="E1299">
            <v>24.82</v>
          </cell>
          <cell r="I1299">
            <v>37.002499999999998</v>
          </cell>
        </row>
        <row r="1300">
          <cell r="A1300">
            <v>42200</v>
          </cell>
          <cell r="B1300">
            <v>33.92</v>
          </cell>
          <cell r="C1300">
            <v>37.090000000000003</v>
          </cell>
          <cell r="D1300">
            <v>52.81</v>
          </cell>
          <cell r="E1300">
            <v>25.01</v>
          </cell>
          <cell r="I1300">
            <v>37.207500000000003</v>
          </cell>
        </row>
        <row r="1301">
          <cell r="A1301">
            <v>42201</v>
          </cell>
          <cell r="B1301">
            <v>34.07</v>
          </cell>
          <cell r="C1301">
            <v>37.049999999999997</v>
          </cell>
          <cell r="D1301">
            <v>53.05</v>
          </cell>
          <cell r="E1301">
            <v>24.85</v>
          </cell>
          <cell r="I1301">
            <v>37.255000000000003</v>
          </cell>
        </row>
        <row r="1302">
          <cell r="A1302">
            <v>42202</v>
          </cell>
          <cell r="B1302">
            <v>34.06</v>
          </cell>
          <cell r="C1302">
            <v>36.840000000000003</v>
          </cell>
          <cell r="D1302">
            <v>52.96</v>
          </cell>
          <cell r="E1302">
            <v>24.98</v>
          </cell>
          <cell r="I1302">
            <v>37.21</v>
          </cell>
        </row>
        <row r="1303">
          <cell r="A1303">
            <v>42203</v>
          </cell>
          <cell r="B1303">
            <v>34.01</v>
          </cell>
          <cell r="C1303">
            <v>36.83</v>
          </cell>
          <cell r="D1303">
            <v>53.06</v>
          </cell>
          <cell r="E1303">
            <v>24.81</v>
          </cell>
          <cell r="I1303">
            <v>37.177500000000002</v>
          </cell>
        </row>
        <row r="1304">
          <cell r="A1304">
            <v>42204</v>
          </cell>
          <cell r="B1304">
            <v>34.01</v>
          </cell>
          <cell r="C1304">
            <v>36.83</v>
          </cell>
          <cell r="D1304">
            <v>53.06</v>
          </cell>
          <cell r="E1304">
            <v>24.81</v>
          </cell>
          <cell r="I1304">
            <v>37.177500000000002</v>
          </cell>
        </row>
        <row r="1305">
          <cell r="A1305">
            <v>42205</v>
          </cell>
          <cell r="B1305">
            <v>34.15</v>
          </cell>
          <cell r="C1305">
            <v>36.770000000000003</v>
          </cell>
          <cell r="D1305">
            <v>53.03</v>
          </cell>
          <cell r="E1305">
            <v>24.86</v>
          </cell>
          <cell r="I1305">
            <v>37.202500000000001</v>
          </cell>
        </row>
        <row r="1306">
          <cell r="A1306">
            <v>42206</v>
          </cell>
          <cell r="B1306">
            <v>34.31</v>
          </cell>
          <cell r="C1306">
            <v>36.93</v>
          </cell>
          <cell r="D1306">
            <v>53.2</v>
          </cell>
          <cell r="E1306">
            <v>25.06</v>
          </cell>
          <cell r="I1306">
            <v>37.375</v>
          </cell>
        </row>
        <row r="1307">
          <cell r="A1307">
            <v>42207</v>
          </cell>
          <cell r="B1307">
            <v>34.450000000000003</v>
          </cell>
          <cell r="C1307">
            <v>37.450000000000003</v>
          </cell>
          <cell r="D1307">
            <v>53.38</v>
          </cell>
          <cell r="E1307">
            <v>25.23</v>
          </cell>
          <cell r="I1307">
            <v>37.627499999999998</v>
          </cell>
        </row>
        <row r="1308">
          <cell r="A1308">
            <v>42208</v>
          </cell>
          <cell r="B1308">
            <v>34.619999999999997</v>
          </cell>
          <cell r="C1308">
            <v>37.65</v>
          </cell>
          <cell r="D1308">
            <v>53.85</v>
          </cell>
          <cell r="E1308">
            <v>25.26</v>
          </cell>
          <cell r="I1308">
            <v>37.844999999999999</v>
          </cell>
        </row>
        <row r="1309">
          <cell r="A1309">
            <v>42209</v>
          </cell>
          <cell r="B1309">
            <v>34.75</v>
          </cell>
          <cell r="C1309">
            <v>37.93</v>
          </cell>
          <cell r="D1309">
            <v>53.67</v>
          </cell>
          <cell r="E1309">
            <v>25.14</v>
          </cell>
          <cell r="I1309">
            <v>37.872500000000002</v>
          </cell>
        </row>
        <row r="1310">
          <cell r="A1310">
            <v>42210</v>
          </cell>
          <cell r="B1310">
            <v>34.81</v>
          </cell>
          <cell r="C1310">
            <v>37.86</v>
          </cell>
          <cell r="D1310">
            <v>53.72</v>
          </cell>
          <cell r="E1310">
            <v>25.02</v>
          </cell>
          <cell r="I1310">
            <v>37.852499999999999</v>
          </cell>
        </row>
        <row r="1311">
          <cell r="A1311">
            <v>42211</v>
          </cell>
          <cell r="B1311">
            <v>34.81</v>
          </cell>
          <cell r="C1311">
            <v>37.86</v>
          </cell>
          <cell r="D1311">
            <v>53.72</v>
          </cell>
          <cell r="E1311">
            <v>25.02</v>
          </cell>
          <cell r="I1311">
            <v>37.852499999999999</v>
          </cell>
        </row>
        <row r="1312">
          <cell r="A1312">
            <v>42212</v>
          </cell>
          <cell r="B1312">
            <v>34.74</v>
          </cell>
          <cell r="C1312">
            <v>37.94</v>
          </cell>
          <cell r="D1312">
            <v>53.71</v>
          </cell>
          <cell r="E1312">
            <v>25.05</v>
          </cell>
          <cell r="I1312">
            <v>37.860000000000007</v>
          </cell>
        </row>
        <row r="1313">
          <cell r="A1313">
            <v>42213</v>
          </cell>
          <cell r="B1313">
            <v>34.700000000000003</v>
          </cell>
          <cell r="C1313">
            <v>38.24</v>
          </cell>
          <cell r="D1313">
            <v>53.75</v>
          </cell>
          <cell r="E1313">
            <v>24.93</v>
          </cell>
          <cell r="I1313">
            <v>37.905000000000001</v>
          </cell>
        </row>
        <row r="1314">
          <cell r="A1314">
            <v>42214</v>
          </cell>
          <cell r="B1314">
            <v>34.700000000000003</v>
          </cell>
          <cell r="C1314">
            <v>38.200000000000003</v>
          </cell>
          <cell r="D1314">
            <v>53.96</v>
          </cell>
          <cell r="E1314">
            <v>25.21</v>
          </cell>
          <cell r="I1314">
            <v>38.017500000000005</v>
          </cell>
        </row>
        <row r="1315">
          <cell r="A1315">
            <v>42215</v>
          </cell>
          <cell r="B1315">
            <v>34.83</v>
          </cell>
          <cell r="C1315">
            <v>38.340000000000003</v>
          </cell>
          <cell r="D1315">
            <v>54.21</v>
          </cell>
          <cell r="E1315">
            <v>25.08</v>
          </cell>
          <cell r="I1315">
            <v>38.114999999999995</v>
          </cell>
        </row>
        <row r="1316">
          <cell r="A1316">
            <v>42216</v>
          </cell>
          <cell r="B1316">
            <v>35</v>
          </cell>
          <cell r="C1316">
            <v>38.03</v>
          </cell>
          <cell r="D1316">
            <v>54.36</v>
          </cell>
          <cell r="E1316">
            <v>25.25</v>
          </cell>
          <cell r="I1316">
            <v>38.159999999999997</v>
          </cell>
        </row>
        <row r="1317">
          <cell r="A1317">
            <v>42217</v>
          </cell>
          <cell r="B1317">
            <v>35.06</v>
          </cell>
          <cell r="C1317">
            <v>38.479999999999997</v>
          </cell>
          <cell r="D1317">
            <v>54.49</v>
          </cell>
          <cell r="E1317">
            <v>25.17</v>
          </cell>
          <cell r="I1317">
            <v>38.299999999999997</v>
          </cell>
        </row>
        <row r="1318">
          <cell r="A1318">
            <v>42218</v>
          </cell>
          <cell r="B1318">
            <v>35.06</v>
          </cell>
          <cell r="C1318">
            <v>38.479999999999997</v>
          </cell>
          <cell r="D1318">
            <v>54.49</v>
          </cell>
          <cell r="E1318">
            <v>25.17</v>
          </cell>
          <cell r="I1318">
            <v>38.299999999999997</v>
          </cell>
        </row>
        <row r="1319">
          <cell r="A1319">
            <v>42219</v>
          </cell>
          <cell r="B1319">
            <v>34.9</v>
          </cell>
          <cell r="C1319">
            <v>38.08</v>
          </cell>
          <cell r="D1319">
            <v>54.3</v>
          </cell>
          <cell r="E1319">
            <v>25.23</v>
          </cell>
          <cell r="I1319">
            <v>38.127499999999998</v>
          </cell>
        </row>
        <row r="1320">
          <cell r="A1320">
            <v>42220</v>
          </cell>
          <cell r="B1320">
            <v>34.97</v>
          </cell>
          <cell r="C1320">
            <v>38.03</v>
          </cell>
          <cell r="D1320">
            <v>54.27</v>
          </cell>
          <cell r="E1320">
            <v>25.16</v>
          </cell>
          <cell r="I1320">
            <v>38.107500000000002</v>
          </cell>
        </row>
        <row r="1321">
          <cell r="A1321">
            <v>42221</v>
          </cell>
          <cell r="B1321">
            <v>34.99</v>
          </cell>
          <cell r="C1321">
            <v>37.770000000000003</v>
          </cell>
          <cell r="D1321">
            <v>54.15</v>
          </cell>
          <cell r="E1321">
            <v>25.49</v>
          </cell>
          <cell r="I1321">
            <v>38.1</v>
          </cell>
        </row>
        <row r="1322">
          <cell r="A1322">
            <v>42222</v>
          </cell>
          <cell r="B1322">
            <v>35.01</v>
          </cell>
          <cell r="C1322">
            <v>37.97</v>
          </cell>
          <cell r="D1322">
            <v>54.46</v>
          </cell>
          <cell r="E1322">
            <v>25.47</v>
          </cell>
          <cell r="I1322">
            <v>38.227499999999999</v>
          </cell>
        </row>
        <row r="1323">
          <cell r="A1323">
            <v>42223</v>
          </cell>
          <cell r="B1323">
            <v>35</v>
          </cell>
          <cell r="C1323">
            <v>38.01</v>
          </cell>
          <cell r="D1323">
            <v>54.09</v>
          </cell>
          <cell r="E1323">
            <v>25.45</v>
          </cell>
          <cell r="I1323">
            <v>38.137499999999996</v>
          </cell>
        </row>
        <row r="1324">
          <cell r="A1324">
            <v>42224</v>
          </cell>
          <cell r="B1324">
            <v>35.03</v>
          </cell>
          <cell r="C1324">
            <v>38.090000000000003</v>
          </cell>
          <cell r="D1324">
            <v>54.14</v>
          </cell>
          <cell r="E1324">
            <v>25.43</v>
          </cell>
          <cell r="I1324">
            <v>38.172499999999999</v>
          </cell>
        </row>
        <row r="1325">
          <cell r="A1325">
            <v>42225</v>
          </cell>
          <cell r="B1325">
            <v>35.03</v>
          </cell>
          <cell r="C1325">
            <v>38.090000000000003</v>
          </cell>
          <cell r="D1325">
            <v>54.14</v>
          </cell>
          <cell r="E1325">
            <v>25.43</v>
          </cell>
          <cell r="I1325">
            <v>38.172499999999999</v>
          </cell>
        </row>
        <row r="1326">
          <cell r="A1326">
            <v>42226</v>
          </cell>
          <cell r="B1326">
            <v>34.979999999999997</v>
          </cell>
          <cell r="C1326">
            <v>38.08</v>
          </cell>
          <cell r="D1326">
            <v>53.96</v>
          </cell>
          <cell r="E1326">
            <v>25.59</v>
          </cell>
          <cell r="I1326">
            <v>38.152500000000003</v>
          </cell>
        </row>
        <row r="1327">
          <cell r="A1327">
            <v>42227</v>
          </cell>
          <cell r="B1327">
            <v>35.15</v>
          </cell>
          <cell r="C1327">
            <v>38.4</v>
          </cell>
          <cell r="D1327">
            <v>54.5</v>
          </cell>
          <cell r="E1327">
            <v>25.57</v>
          </cell>
          <cell r="I1327">
            <v>38.405000000000001</v>
          </cell>
        </row>
        <row r="1328">
          <cell r="A1328">
            <v>42228</v>
          </cell>
          <cell r="B1328">
            <v>35.35</v>
          </cell>
          <cell r="C1328">
            <v>38.65</v>
          </cell>
          <cell r="D1328">
            <v>54.76</v>
          </cell>
          <cell r="E1328">
            <v>25.43</v>
          </cell>
          <cell r="I1328">
            <v>38.547499999999999</v>
          </cell>
        </row>
        <row r="1329">
          <cell r="A1329">
            <v>42229</v>
          </cell>
          <cell r="B1329">
            <v>35.119999999999997</v>
          </cell>
          <cell r="C1329">
            <v>39.04</v>
          </cell>
          <cell r="D1329">
            <v>54.68</v>
          </cell>
          <cell r="E1329">
            <v>25.67</v>
          </cell>
          <cell r="I1329">
            <v>38.627499999999998</v>
          </cell>
        </row>
        <row r="1330">
          <cell r="A1330">
            <v>42230</v>
          </cell>
          <cell r="B1330">
            <v>35.090000000000003</v>
          </cell>
          <cell r="C1330">
            <v>38.75</v>
          </cell>
          <cell r="D1330">
            <v>54.56</v>
          </cell>
          <cell r="E1330">
            <v>25.6</v>
          </cell>
          <cell r="I1330">
            <v>38.5</v>
          </cell>
        </row>
        <row r="1331">
          <cell r="A1331">
            <v>42231</v>
          </cell>
          <cell r="B1331">
            <v>35.130000000000003</v>
          </cell>
          <cell r="C1331">
            <v>38.979999999999997</v>
          </cell>
          <cell r="D1331">
            <v>54.66</v>
          </cell>
          <cell r="E1331">
            <v>25.5</v>
          </cell>
          <cell r="I1331">
            <v>38.567499999999995</v>
          </cell>
        </row>
        <row r="1332">
          <cell r="A1332">
            <v>42232</v>
          </cell>
          <cell r="B1332">
            <v>35.130000000000003</v>
          </cell>
          <cell r="C1332">
            <v>38.979999999999997</v>
          </cell>
          <cell r="D1332">
            <v>54.66</v>
          </cell>
          <cell r="E1332">
            <v>25.5</v>
          </cell>
          <cell r="I1332">
            <v>38.567499999999995</v>
          </cell>
        </row>
        <row r="1333">
          <cell r="A1333">
            <v>42233</v>
          </cell>
          <cell r="B1333">
            <v>35.229999999999997</v>
          </cell>
          <cell r="C1333">
            <v>38.86</v>
          </cell>
          <cell r="D1333">
            <v>54.91</v>
          </cell>
          <cell r="E1333">
            <v>25.7</v>
          </cell>
          <cell r="I1333">
            <v>38.674999999999997</v>
          </cell>
        </row>
        <row r="1334">
          <cell r="A1334">
            <v>42234</v>
          </cell>
          <cell r="B1334">
            <v>35.369999999999997</v>
          </cell>
          <cell r="C1334">
            <v>38.94</v>
          </cell>
          <cell r="D1334">
            <v>54.89</v>
          </cell>
          <cell r="E1334">
            <v>25.84</v>
          </cell>
          <cell r="I1334">
            <v>38.76</v>
          </cell>
        </row>
        <row r="1335">
          <cell r="A1335">
            <v>42235</v>
          </cell>
          <cell r="B1335">
            <v>35.42</v>
          </cell>
          <cell r="C1335">
            <v>38.869999999999997</v>
          </cell>
          <cell r="D1335">
            <v>55.29</v>
          </cell>
          <cell r="E1335">
            <v>25.73</v>
          </cell>
          <cell r="I1335">
            <v>38.827499999999993</v>
          </cell>
        </row>
        <row r="1336">
          <cell r="A1336">
            <v>42236</v>
          </cell>
          <cell r="B1336">
            <v>35.380000000000003</v>
          </cell>
          <cell r="C1336">
            <v>39.18</v>
          </cell>
          <cell r="D1336">
            <v>55.3</v>
          </cell>
          <cell r="E1336">
            <v>25.76</v>
          </cell>
          <cell r="I1336">
            <v>38.905000000000001</v>
          </cell>
        </row>
        <row r="1337">
          <cell r="A1337">
            <v>42237</v>
          </cell>
          <cell r="B1337">
            <v>35.5</v>
          </cell>
          <cell r="C1337">
            <v>39.67</v>
          </cell>
          <cell r="D1337">
            <v>55.47</v>
          </cell>
          <cell r="E1337">
            <v>25.7</v>
          </cell>
          <cell r="I1337">
            <v>39.084999999999994</v>
          </cell>
        </row>
        <row r="1338">
          <cell r="A1338">
            <v>42238</v>
          </cell>
          <cell r="B1338">
            <v>35.520000000000003</v>
          </cell>
          <cell r="C1338">
            <v>39.729999999999997</v>
          </cell>
          <cell r="D1338">
            <v>55.5</v>
          </cell>
          <cell r="E1338">
            <v>25.58</v>
          </cell>
          <cell r="I1338">
            <v>39.082499999999996</v>
          </cell>
        </row>
        <row r="1339">
          <cell r="A1339">
            <v>42239</v>
          </cell>
          <cell r="B1339">
            <v>35.520000000000003</v>
          </cell>
          <cell r="C1339">
            <v>39.729999999999997</v>
          </cell>
          <cell r="D1339">
            <v>55.5</v>
          </cell>
          <cell r="E1339">
            <v>25.58</v>
          </cell>
          <cell r="I1339">
            <v>39.082499999999996</v>
          </cell>
        </row>
        <row r="1340">
          <cell r="A1340">
            <v>42240</v>
          </cell>
          <cell r="B1340">
            <v>35.6</v>
          </cell>
          <cell r="C1340">
            <v>40.44</v>
          </cell>
          <cell r="D1340">
            <v>55.57</v>
          </cell>
          <cell r="E1340">
            <v>25.54</v>
          </cell>
          <cell r="I1340">
            <v>39.287499999999994</v>
          </cell>
        </row>
        <row r="1341">
          <cell r="A1341">
            <v>42241</v>
          </cell>
          <cell r="B1341">
            <v>35.450000000000003</v>
          </cell>
          <cell r="C1341">
            <v>40.79</v>
          </cell>
          <cell r="D1341">
            <v>55.66</v>
          </cell>
          <cell r="E1341">
            <v>25.22</v>
          </cell>
          <cell r="I1341">
            <v>39.28</v>
          </cell>
        </row>
        <row r="1342">
          <cell r="A1342">
            <v>42242</v>
          </cell>
          <cell r="B1342">
            <v>35.51</v>
          </cell>
          <cell r="C1342">
            <v>40.64</v>
          </cell>
          <cell r="D1342">
            <v>55.5</v>
          </cell>
          <cell r="E1342">
            <v>25.03</v>
          </cell>
          <cell r="I1342">
            <v>39.17</v>
          </cell>
        </row>
        <row r="1343">
          <cell r="A1343">
            <v>42243</v>
          </cell>
          <cell r="B1343">
            <v>35.479999999999997</v>
          </cell>
          <cell r="C1343">
            <v>39.97</v>
          </cell>
          <cell r="D1343">
            <v>54.76</v>
          </cell>
          <cell r="E1343">
            <v>25</v>
          </cell>
          <cell r="I1343">
            <v>38.802499999999995</v>
          </cell>
        </row>
        <row r="1344">
          <cell r="A1344">
            <v>42244</v>
          </cell>
          <cell r="B1344">
            <v>35.53</v>
          </cell>
          <cell r="C1344">
            <v>39.700000000000003</v>
          </cell>
          <cell r="D1344">
            <v>54.57</v>
          </cell>
          <cell r="E1344">
            <v>25.33</v>
          </cell>
          <cell r="I1344">
            <v>38.782499999999999</v>
          </cell>
        </row>
        <row r="1345">
          <cell r="A1345">
            <v>42245</v>
          </cell>
          <cell r="B1345">
            <v>35.729999999999997</v>
          </cell>
          <cell r="C1345">
            <v>40.15</v>
          </cell>
          <cell r="D1345">
            <v>54.86</v>
          </cell>
          <cell r="E1345">
            <v>25.23</v>
          </cell>
          <cell r="I1345">
            <v>38.9925</v>
          </cell>
        </row>
        <row r="1346">
          <cell r="A1346">
            <v>42246</v>
          </cell>
          <cell r="B1346">
            <v>35.729999999999997</v>
          </cell>
          <cell r="C1346">
            <v>40.15</v>
          </cell>
          <cell r="D1346">
            <v>54.86</v>
          </cell>
          <cell r="E1346">
            <v>25.23</v>
          </cell>
          <cell r="I1346">
            <v>38.9925</v>
          </cell>
        </row>
        <row r="1347">
          <cell r="A1347">
            <v>42247</v>
          </cell>
          <cell r="B1347">
            <v>35.729999999999997</v>
          </cell>
          <cell r="C1347">
            <v>39.840000000000003</v>
          </cell>
          <cell r="D1347">
            <v>54.88</v>
          </cell>
          <cell r="E1347">
            <v>25.26</v>
          </cell>
          <cell r="I1347">
            <v>38.927499999999995</v>
          </cell>
        </row>
        <row r="1348">
          <cell r="A1348">
            <v>42248</v>
          </cell>
          <cell r="B1348">
            <v>35.630000000000003</v>
          </cell>
          <cell r="C1348">
            <v>39.83</v>
          </cell>
          <cell r="D1348">
            <v>54.59</v>
          </cell>
          <cell r="E1348">
            <v>25.1</v>
          </cell>
          <cell r="I1348">
            <v>38.787500000000001</v>
          </cell>
        </row>
        <row r="1349">
          <cell r="A1349">
            <v>42249</v>
          </cell>
          <cell r="B1349">
            <v>35.619999999999997</v>
          </cell>
          <cell r="C1349">
            <v>39.880000000000003</v>
          </cell>
          <cell r="D1349">
            <v>54.28</v>
          </cell>
          <cell r="E1349">
            <v>24.77</v>
          </cell>
          <cell r="I1349">
            <v>38.637500000000003</v>
          </cell>
        </row>
        <row r="1350">
          <cell r="A1350">
            <v>42250</v>
          </cell>
          <cell r="B1350">
            <v>35.67</v>
          </cell>
          <cell r="C1350">
            <v>39.770000000000003</v>
          </cell>
          <cell r="D1350">
            <v>54.38</v>
          </cell>
          <cell r="E1350">
            <v>24.81</v>
          </cell>
          <cell r="I1350">
            <v>38.657499999999999</v>
          </cell>
        </row>
        <row r="1351">
          <cell r="A1351">
            <v>42251</v>
          </cell>
          <cell r="B1351">
            <v>35.72</v>
          </cell>
          <cell r="C1351">
            <v>39.520000000000003</v>
          </cell>
          <cell r="D1351">
            <v>54.28</v>
          </cell>
          <cell r="E1351">
            <v>24.72</v>
          </cell>
          <cell r="I1351">
            <v>38.56</v>
          </cell>
        </row>
        <row r="1352">
          <cell r="A1352">
            <v>42252</v>
          </cell>
          <cell r="B1352">
            <v>35.74</v>
          </cell>
          <cell r="C1352">
            <v>39.6</v>
          </cell>
          <cell r="D1352">
            <v>54.28</v>
          </cell>
          <cell r="E1352">
            <v>24.55</v>
          </cell>
          <cell r="I1352">
            <v>38.542500000000004</v>
          </cell>
        </row>
        <row r="1353">
          <cell r="A1353">
            <v>42253</v>
          </cell>
          <cell r="B1353">
            <v>35.74</v>
          </cell>
          <cell r="C1353">
            <v>39.6</v>
          </cell>
          <cell r="D1353">
            <v>54.28</v>
          </cell>
          <cell r="E1353">
            <v>24.55</v>
          </cell>
          <cell r="I1353">
            <v>38.542500000000004</v>
          </cell>
        </row>
        <row r="1354">
          <cell r="A1354">
            <v>42254</v>
          </cell>
          <cell r="B1354">
            <v>35.85</v>
          </cell>
          <cell r="C1354">
            <v>39.78</v>
          </cell>
          <cell r="D1354">
            <v>54.24</v>
          </cell>
          <cell r="E1354">
            <v>24.59</v>
          </cell>
          <cell r="I1354">
            <v>38.615000000000002</v>
          </cell>
        </row>
        <row r="1355">
          <cell r="A1355">
            <v>42255</v>
          </cell>
          <cell r="B1355">
            <v>36.07</v>
          </cell>
          <cell r="C1355">
            <v>40.06</v>
          </cell>
          <cell r="D1355">
            <v>54.88</v>
          </cell>
          <cell r="E1355">
            <v>24.76</v>
          </cell>
          <cell r="I1355">
            <v>38.942499999999995</v>
          </cell>
        </row>
        <row r="1356">
          <cell r="A1356">
            <v>42256</v>
          </cell>
          <cell r="B1356">
            <v>35.82</v>
          </cell>
          <cell r="C1356">
            <v>39.869999999999997</v>
          </cell>
          <cell r="D1356">
            <v>54.95</v>
          </cell>
          <cell r="E1356">
            <v>24.97</v>
          </cell>
          <cell r="I1356">
            <v>38.902499999999996</v>
          </cell>
        </row>
        <row r="1357">
          <cell r="A1357">
            <v>42257</v>
          </cell>
          <cell r="B1357">
            <v>36.07</v>
          </cell>
          <cell r="C1357">
            <v>40.270000000000003</v>
          </cell>
          <cell r="D1357">
            <v>55.17</v>
          </cell>
          <cell r="E1357">
            <v>24.8</v>
          </cell>
          <cell r="I1357">
            <v>39.077500000000001</v>
          </cell>
        </row>
        <row r="1358">
          <cell r="A1358">
            <v>42258</v>
          </cell>
          <cell r="B1358">
            <v>35.9</v>
          </cell>
          <cell r="C1358">
            <v>40.26</v>
          </cell>
          <cell r="D1358">
            <v>55.2</v>
          </cell>
          <cell r="E1358">
            <v>25.11</v>
          </cell>
          <cell r="I1358">
            <v>39.117500000000007</v>
          </cell>
        </row>
        <row r="1359">
          <cell r="A1359">
            <v>42259</v>
          </cell>
          <cell r="B1359">
            <v>35.979999999999997</v>
          </cell>
          <cell r="C1359">
            <v>40.36</v>
          </cell>
          <cell r="D1359">
            <v>55.33</v>
          </cell>
          <cell r="E1359">
            <v>25</v>
          </cell>
          <cell r="I1359">
            <v>39.167500000000004</v>
          </cell>
        </row>
        <row r="1360">
          <cell r="A1360">
            <v>42260</v>
          </cell>
          <cell r="B1360">
            <v>35.979999999999997</v>
          </cell>
          <cell r="C1360">
            <v>40.36</v>
          </cell>
          <cell r="D1360">
            <v>55.33</v>
          </cell>
          <cell r="E1360">
            <v>25</v>
          </cell>
          <cell r="I1360">
            <v>39.167500000000004</v>
          </cell>
        </row>
        <row r="1361">
          <cell r="A1361">
            <v>42261</v>
          </cell>
          <cell r="B1361">
            <v>35.869999999999997</v>
          </cell>
          <cell r="C1361">
            <v>40.44</v>
          </cell>
          <cell r="D1361">
            <v>55.22</v>
          </cell>
          <cell r="E1361">
            <v>25.29</v>
          </cell>
          <cell r="I1361">
            <v>39.204999999999998</v>
          </cell>
        </row>
        <row r="1362">
          <cell r="A1362">
            <v>42262</v>
          </cell>
          <cell r="B1362">
            <v>35.89</v>
          </cell>
          <cell r="C1362">
            <v>40.36</v>
          </cell>
          <cell r="D1362">
            <v>55.14</v>
          </cell>
          <cell r="E1362">
            <v>25.39</v>
          </cell>
          <cell r="I1362">
            <v>39.194999999999993</v>
          </cell>
        </row>
        <row r="1363">
          <cell r="A1363">
            <v>42263</v>
          </cell>
          <cell r="B1363">
            <v>35.79</v>
          </cell>
          <cell r="C1363">
            <v>40.14</v>
          </cell>
          <cell r="D1363">
            <v>54.72</v>
          </cell>
          <cell r="E1363">
            <v>25.27</v>
          </cell>
          <cell r="I1363">
            <v>38.980000000000004</v>
          </cell>
        </row>
        <row r="1364">
          <cell r="A1364">
            <v>42264</v>
          </cell>
          <cell r="B1364">
            <v>35.72</v>
          </cell>
          <cell r="C1364">
            <v>40.130000000000003</v>
          </cell>
          <cell r="D1364">
            <v>55.21</v>
          </cell>
          <cell r="E1364">
            <v>25.38</v>
          </cell>
          <cell r="I1364">
            <v>39.11</v>
          </cell>
        </row>
        <row r="1365">
          <cell r="A1365">
            <v>42265</v>
          </cell>
          <cell r="B1365">
            <v>35.700000000000003</v>
          </cell>
          <cell r="C1365">
            <v>40.479999999999997</v>
          </cell>
          <cell r="D1365">
            <v>55.35</v>
          </cell>
          <cell r="E1365">
            <v>25.38</v>
          </cell>
          <cell r="I1365">
            <v>39.227499999999999</v>
          </cell>
        </row>
        <row r="1366">
          <cell r="A1366">
            <v>42266</v>
          </cell>
          <cell r="B1366">
            <v>35.409999999999997</v>
          </cell>
          <cell r="C1366">
            <v>40.31</v>
          </cell>
          <cell r="D1366">
            <v>55.16</v>
          </cell>
          <cell r="E1366">
            <v>25.31</v>
          </cell>
          <cell r="I1366">
            <v>39.047499999999999</v>
          </cell>
        </row>
        <row r="1367">
          <cell r="A1367">
            <v>42267</v>
          </cell>
          <cell r="B1367">
            <v>35.409999999999997</v>
          </cell>
          <cell r="C1367">
            <v>40.31</v>
          </cell>
          <cell r="D1367">
            <v>55.16</v>
          </cell>
          <cell r="E1367">
            <v>25.31</v>
          </cell>
          <cell r="I1367">
            <v>39.047499999999999</v>
          </cell>
        </row>
        <row r="1368">
          <cell r="A1368">
            <v>42268</v>
          </cell>
          <cell r="B1368">
            <v>35.58</v>
          </cell>
          <cell r="C1368">
            <v>40.01</v>
          </cell>
          <cell r="D1368">
            <v>55.08</v>
          </cell>
          <cell r="E1368">
            <v>25.3</v>
          </cell>
          <cell r="I1368">
            <v>38.992500000000007</v>
          </cell>
        </row>
        <row r="1369">
          <cell r="A1369">
            <v>42269</v>
          </cell>
          <cell r="B1369">
            <v>35.79</v>
          </cell>
          <cell r="C1369">
            <v>39.85</v>
          </cell>
          <cell r="D1369">
            <v>55.31</v>
          </cell>
          <cell r="E1369">
            <v>25.25</v>
          </cell>
          <cell r="I1369">
            <v>39.049999999999997</v>
          </cell>
        </row>
        <row r="1370">
          <cell r="A1370">
            <v>42270</v>
          </cell>
          <cell r="B1370">
            <v>35.92</v>
          </cell>
          <cell r="C1370">
            <v>39.67</v>
          </cell>
          <cell r="D1370">
            <v>54.92</v>
          </cell>
          <cell r="E1370">
            <v>25.16</v>
          </cell>
          <cell r="I1370">
            <v>38.917499999999997</v>
          </cell>
        </row>
        <row r="1371">
          <cell r="A1371">
            <v>42271</v>
          </cell>
          <cell r="B1371">
            <v>36.090000000000003</v>
          </cell>
          <cell r="C1371">
            <v>40.08</v>
          </cell>
          <cell r="D1371">
            <v>54.8</v>
          </cell>
          <cell r="E1371">
            <v>25.03</v>
          </cell>
          <cell r="I1371">
            <v>39</v>
          </cell>
        </row>
        <row r="1372">
          <cell r="A1372">
            <v>42272</v>
          </cell>
          <cell r="B1372">
            <v>36.1</v>
          </cell>
          <cell r="C1372">
            <v>40.130000000000003</v>
          </cell>
          <cell r="D1372">
            <v>54.75</v>
          </cell>
          <cell r="E1372">
            <v>25.05</v>
          </cell>
          <cell r="I1372">
            <v>39.007500000000007</v>
          </cell>
        </row>
        <row r="1373">
          <cell r="A1373">
            <v>42273</v>
          </cell>
          <cell r="B1373">
            <v>36.119999999999997</v>
          </cell>
          <cell r="C1373">
            <v>40.04</v>
          </cell>
          <cell r="D1373">
            <v>54.81</v>
          </cell>
          <cell r="E1373">
            <v>24.91</v>
          </cell>
          <cell r="I1373">
            <v>38.97</v>
          </cell>
        </row>
        <row r="1374">
          <cell r="A1374">
            <v>42274</v>
          </cell>
          <cell r="B1374">
            <v>36.119999999999997</v>
          </cell>
          <cell r="C1374">
            <v>40.04</v>
          </cell>
          <cell r="D1374">
            <v>54.81</v>
          </cell>
          <cell r="E1374">
            <v>24.91</v>
          </cell>
          <cell r="I1374">
            <v>38.97</v>
          </cell>
        </row>
        <row r="1375">
          <cell r="A1375">
            <v>42275</v>
          </cell>
          <cell r="B1375">
            <v>36.090000000000003</v>
          </cell>
          <cell r="C1375">
            <v>40.15</v>
          </cell>
          <cell r="D1375">
            <v>54.6</v>
          </cell>
          <cell r="E1375">
            <v>25.08</v>
          </cell>
          <cell r="I1375">
            <v>38.980000000000004</v>
          </cell>
        </row>
        <row r="1376">
          <cell r="A1376">
            <v>42276</v>
          </cell>
          <cell r="B1376">
            <v>36.35</v>
          </cell>
          <cell r="C1376">
            <v>40.659999999999997</v>
          </cell>
          <cell r="D1376">
            <v>54.89</v>
          </cell>
          <cell r="E1376">
            <v>24.97</v>
          </cell>
          <cell r="I1376">
            <v>39.217499999999994</v>
          </cell>
        </row>
        <row r="1377">
          <cell r="A1377">
            <v>42277</v>
          </cell>
          <cell r="B1377">
            <v>36.25</v>
          </cell>
          <cell r="C1377">
            <v>40.549999999999997</v>
          </cell>
          <cell r="D1377">
            <v>54.7</v>
          </cell>
          <cell r="E1377">
            <v>25.12</v>
          </cell>
          <cell r="I1377">
            <v>39.155000000000001</v>
          </cell>
        </row>
        <row r="1378">
          <cell r="A1378">
            <v>42278</v>
          </cell>
          <cell r="B1378">
            <v>36.19</v>
          </cell>
          <cell r="C1378">
            <v>40.15</v>
          </cell>
          <cell r="D1378">
            <v>54.52</v>
          </cell>
          <cell r="E1378">
            <v>25.15</v>
          </cell>
          <cell r="I1378">
            <v>39.002500000000005</v>
          </cell>
        </row>
        <row r="1379">
          <cell r="A1379">
            <v>42279</v>
          </cell>
          <cell r="B1379">
            <v>36.49</v>
          </cell>
          <cell r="C1379">
            <v>40.58</v>
          </cell>
          <cell r="D1379">
            <v>55.01</v>
          </cell>
          <cell r="E1379">
            <v>25.32</v>
          </cell>
          <cell r="I1379">
            <v>39.349999999999994</v>
          </cell>
        </row>
        <row r="1380">
          <cell r="A1380">
            <v>42280</v>
          </cell>
          <cell r="B1380">
            <v>36.46</v>
          </cell>
          <cell r="C1380">
            <v>40.5</v>
          </cell>
          <cell r="D1380">
            <v>55.01</v>
          </cell>
          <cell r="E1380">
            <v>25.26</v>
          </cell>
          <cell r="I1380">
            <v>39.307499999999997</v>
          </cell>
        </row>
        <row r="1381">
          <cell r="A1381">
            <v>42281</v>
          </cell>
          <cell r="B1381">
            <v>36.46</v>
          </cell>
          <cell r="C1381">
            <v>40.5</v>
          </cell>
          <cell r="D1381">
            <v>55.01</v>
          </cell>
          <cell r="E1381">
            <v>25.26</v>
          </cell>
          <cell r="I1381">
            <v>39.307499999999997</v>
          </cell>
        </row>
        <row r="1382">
          <cell r="A1382">
            <v>42282</v>
          </cell>
          <cell r="B1382">
            <v>36.32</v>
          </cell>
          <cell r="C1382">
            <v>40.53</v>
          </cell>
          <cell r="D1382">
            <v>54.99</v>
          </cell>
          <cell r="E1382">
            <v>25.37</v>
          </cell>
          <cell r="I1382">
            <v>39.302500000000002</v>
          </cell>
        </row>
        <row r="1383">
          <cell r="A1383">
            <v>42283</v>
          </cell>
          <cell r="B1383">
            <v>36.19</v>
          </cell>
          <cell r="C1383">
            <v>40.229999999999997</v>
          </cell>
          <cell r="D1383">
            <v>54.57</v>
          </cell>
          <cell r="E1383">
            <v>25.31</v>
          </cell>
          <cell r="I1383">
            <v>39.074999999999996</v>
          </cell>
        </row>
        <row r="1384">
          <cell r="A1384">
            <v>42284</v>
          </cell>
          <cell r="B1384">
            <v>36.14</v>
          </cell>
          <cell r="C1384">
            <v>40.46</v>
          </cell>
          <cell r="D1384">
            <v>54.82</v>
          </cell>
          <cell r="E1384">
            <v>25.61</v>
          </cell>
          <cell r="I1384">
            <v>39.257499999999993</v>
          </cell>
        </row>
        <row r="1385">
          <cell r="A1385">
            <v>42285</v>
          </cell>
          <cell r="B1385">
            <v>35.770000000000003</v>
          </cell>
          <cell r="C1385">
            <v>39.97</v>
          </cell>
          <cell r="D1385">
            <v>54.55</v>
          </cell>
          <cell r="E1385">
            <v>25.5</v>
          </cell>
          <cell r="I1385">
            <v>38.947500000000005</v>
          </cell>
        </row>
        <row r="1386">
          <cell r="A1386">
            <v>42286</v>
          </cell>
          <cell r="B1386">
            <v>35.53</v>
          </cell>
          <cell r="C1386">
            <v>39.83</v>
          </cell>
          <cell r="D1386">
            <v>54.36</v>
          </cell>
          <cell r="E1386">
            <v>25.55</v>
          </cell>
          <cell r="I1386">
            <v>38.817500000000003</v>
          </cell>
        </row>
        <row r="1387">
          <cell r="A1387">
            <v>42287</v>
          </cell>
          <cell r="B1387">
            <v>35.43</v>
          </cell>
          <cell r="C1387">
            <v>39.96</v>
          </cell>
          <cell r="D1387">
            <v>54.24</v>
          </cell>
          <cell r="E1387">
            <v>25.55</v>
          </cell>
          <cell r="I1387">
            <v>38.795000000000002</v>
          </cell>
        </row>
        <row r="1388">
          <cell r="A1388">
            <v>42288</v>
          </cell>
          <cell r="B1388">
            <v>35.43</v>
          </cell>
          <cell r="C1388">
            <v>39.96</v>
          </cell>
          <cell r="D1388">
            <v>54.24</v>
          </cell>
          <cell r="E1388">
            <v>25.55</v>
          </cell>
          <cell r="I1388">
            <v>38.795000000000002</v>
          </cell>
        </row>
        <row r="1389">
          <cell r="A1389">
            <v>42289</v>
          </cell>
          <cell r="B1389">
            <v>35.42</v>
          </cell>
          <cell r="C1389">
            <v>40.04</v>
          </cell>
          <cell r="D1389">
            <v>54.05</v>
          </cell>
          <cell r="E1389">
            <v>25.64</v>
          </cell>
          <cell r="I1389">
            <v>38.787499999999994</v>
          </cell>
        </row>
        <row r="1390">
          <cell r="A1390">
            <v>42290</v>
          </cell>
          <cell r="B1390">
            <v>35.31</v>
          </cell>
          <cell r="C1390">
            <v>39.85</v>
          </cell>
          <cell r="D1390">
            <v>53.85</v>
          </cell>
          <cell r="E1390">
            <v>25.62</v>
          </cell>
          <cell r="I1390">
            <v>38.657499999999999</v>
          </cell>
        </row>
        <row r="1391">
          <cell r="A1391">
            <v>42291</v>
          </cell>
          <cell r="B1391">
            <v>35.479999999999997</v>
          </cell>
          <cell r="C1391">
            <v>40.200000000000003</v>
          </cell>
          <cell r="D1391">
            <v>53.91</v>
          </cell>
          <cell r="E1391">
            <v>25.33</v>
          </cell>
          <cell r="I1391">
            <v>38.730000000000004</v>
          </cell>
        </row>
        <row r="1392">
          <cell r="A1392">
            <v>42292</v>
          </cell>
          <cell r="B1392">
            <v>35.03</v>
          </cell>
          <cell r="C1392">
            <v>39.93</v>
          </cell>
          <cell r="D1392">
            <v>53.95</v>
          </cell>
          <cell r="E1392">
            <v>25.36</v>
          </cell>
          <cell r="I1392">
            <v>38.56750000000001</v>
          </cell>
        </row>
        <row r="1393">
          <cell r="A1393">
            <v>42293</v>
          </cell>
          <cell r="B1393">
            <v>35.15</v>
          </cell>
          <cell r="C1393">
            <v>39.72</v>
          </cell>
          <cell r="D1393">
            <v>54.15</v>
          </cell>
          <cell r="E1393">
            <v>25.4</v>
          </cell>
          <cell r="I1393">
            <v>38.605000000000004</v>
          </cell>
        </row>
        <row r="1394">
          <cell r="A1394">
            <v>42294</v>
          </cell>
          <cell r="B1394">
            <v>35.200000000000003</v>
          </cell>
          <cell r="C1394">
            <v>39.799999999999997</v>
          </cell>
          <cell r="D1394">
            <v>54.2</v>
          </cell>
          <cell r="E1394">
            <v>25.21</v>
          </cell>
          <cell r="I1394">
            <v>38.602499999999999</v>
          </cell>
        </row>
        <row r="1395">
          <cell r="A1395">
            <v>42295</v>
          </cell>
          <cell r="B1395">
            <v>35.200000000000003</v>
          </cell>
          <cell r="C1395">
            <v>39.799999999999997</v>
          </cell>
          <cell r="D1395">
            <v>54.2</v>
          </cell>
          <cell r="E1395">
            <v>25.21</v>
          </cell>
          <cell r="I1395">
            <v>38.602499999999999</v>
          </cell>
        </row>
        <row r="1396">
          <cell r="A1396">
            <v>42296</v>
          </cell>
          <cell r="B1396">
            <v>35.18</v>
          </cell>
          <cell r="C1396">
            <v>39.770000000000003</v>
          </cell>
          <cell r="D1396">
            <v>54.07</v>
          </cell>
          <cell r="E1396">
            <v>25.22</v>
          </cell>
          <cell r="I1396">
            <v>38.56</v>
          </cell>
        </row>
        <row r="1397">
          <cell r="A1397">
            <v>42297</v>
          </cell>
          <cell r="B1397">
            <v>35.31</v>
          </cell>
          <cell r="C1397">
            <v>39.79</v>
          </cell>
          <cell r="D1397">
            <v>54.41</v>
          </cell>
          <cell r="E1397">
            <v>25.37</v>
          </cell>
          <cell r="I1397">
            <v>38.72</v>
          </cell>
        </row>
        <row r="1398">
          <cell r="A1398">
            <v>42298</v>
          </cell>
          <cell r="B1398">
            <v>35.24</v>
          </cell>
          <cell r="C1398">
            <v>39.799999999999997</v>
          </cell>
          <cell r="D1398">
            <v>54.2</v>
          </cell>
          <cell r="E1398">
            <v>25.36</v>
          </cell>
          <cell r="I1398">
            <v>38.650000000000006</v>
          </cell>
        </row>
        <row r="1399">
          <cell r="A1399">
            <v>42299</v>
          </cell>
          <cell r="B1399">
            <v>35.479999999999997</v>
          </cell>
          <cell r="C1399">
            <v>40</v>
          </cell>
          <cell r="D1399">
            <v>54.53</v>
          </cell>
          <cell r="E1399">
            <v>25.33</v>
          </cell>
          <cell r="I1399">
            <v>38.834999999999994</v>
          </cell>
        </row>
        <row r="1400">
          <cell r="A1400">
            <v>42300</v>
          </cell>
          <cell r="B1400">
            <v>35.49</v>
          </cell>
          <cell r="C1400">
            <v>39.94</v>
          </cell>
          <cell r="D1400">
            <v>54.58</v>
          </cell>
          <cell r="E1400">
            <v>25.2</v>
          </cell>
          <cell r="I1400">
            <v>38.802499999999995</v>
          </cell>
        </row>
        <row r="1401">
          <cell r="A1401">
            <v>42301</v>
          </cell>
          <cell r="B1401">
            <v>35.49</v>
          </cell>
          <cell r="C1401">
            <v>39.94</v>
          </cell>
          <cell r="D1401">
            <v>54.58</v>
          </cell>
          <cell r="E1401">
            <v>25.2</v>
          </cell>
          <cell r="I1401">
            <v>38.802499999999995</v>
          </cell>
        </row>
        <row r="1402">
          <cell r="A1402">
            <v>42302</v>
          </cell>
          <cell r="B1402">
            <v>35.49</v>
          </cell>
          <cell r="C1402">
            <v>39.94</v>
          </cell>
          <cell r="D1402">
            <v>54.58</v>
          </cell>
          <cell r="E1402">
            <v>25.2</v>
          </cell>
          <cell r="I1402">
            <v>38.802499999999995</v>
          </cell>
        </row>
        <row r="1403">
          <cell r="A1403">
            <v>42303</v>
          </cell>
          <cell r="B1403">
            <v>35.43</v>
          </cell>
          <cell r="C1403">
            <v>38.83</v>
          </cell>
          <cell r="D1403">
            <v>54.07</v>
          </cell>
          <cell r="E1403">
            <v>25.37</v>
          </cell>
          <cell r="I1403">
            <v>38.424999999999997</v>
          </cell>
        </row>
        <row r="1404">
          <cell r="A1404">
            <v>42304</v>
          </cell>
          <cell r="B1404">
            <v>35.33</v>
          </cell>
          <cell r="C1404">
            <v>38.81</v>
          </cell>
          <cell r="D1404">
            <v>54.02</v>
          </cell>
          <cell r="E1404">
            <v>25.35</v>
          </cell>
          <cell r="I1404">
            <v>38.377499999999998</v>
          </cell>
        </row>
        <row r="1405">
          <cell r="A1405">
            <v>42305</v>
          </cell>
          <cell r="B1405">
            <v>35.380000000000003</v>
          </cell>
          <cell r="C1405">
            <v>38.79</v>
          </cell>
          <cell r="D1405">
            <v>53.94</v>
          </cell>
          <cell r="E1405">
            <v>24.96</v>
          </cell>
          <cell r="I1405">
            <v>38.267500000000005</v>
          </cell>
        </row>
        <row r="1406">
          <cell r="A1406">
            <v>42306</v>
          </cell>
          <cell r="B1406">
            <v>35.47</v>
          </cell>
          <cell r="C1406">
            <v>38.479999999999997</v>
          </cell>
          <cell r="D1406">
            <v>53.93</v>
          </cell>
          <cell r="E1406">
            <v>24.95</v>
          </cell>
          <cell r="I1406">
            <v>38.207499999999996</v>
          </cell>
        </row>
        <row r="1407">
          <cell r="A1407">
            <v>42307</v>
          </cell>
          <cell r="B1407">
            <v>35.46</v>
          </cell>
          <cell r="C1407">
            <v>38.700000000000003</v>
          </cell>
          <cell r="D1407">
            <v>54.11</v>
          </cell>
          <cell r="E1407">
            <v>24.91</v>
          </cell>
          <cell r="I1407">
            <v>38.294999999999995</v>
          </cell>
        </row>
        <row r="1408">
          <cell r="A1408">
            <v>42308</v>
          </cell>
          <cell r="B1408">
            <v>35.44</v>
          </cell>
          <cell r="C1408">
            <v>38.74</v>
          </cell>
          <cell r="D1408">
            <v>54.16</v>
          </cell>
          <cell r="E1408">
            <v>24.82</v>
          </cell>
          <cell r="I1408">
            <v>38.29</v>
          </cell>
        </row>
        <row r="1409">
          <cell r="A1409">
            <v>42309</v>
          </cell>
          <cell r="B1409">
            <v>35.44</v>
          </cell>
          <cell r="C1409">
            <v>38.74</v>
          </cell>
          <cell r="D1409">
            <v>54.16</v>
          </cell>
          <cell r="E1409">
            <v>24.82</v>
          </cell>
          <cell r="I1409">
            <v>38.29</v>
          </cell>
        </row>
        <row r="1410">
          <cell r="A1410">
            <v>42310</v>
          </cell>
          <cell r="B1410">
            <v>35.4</v>
          </cell>
          <cell r="C1410">
            <v>38.78</v>
          </cell>
          <cell r="D1410">
            <v>54.41</v>
          </cell>
          <cell r="E1410">
            <v>24.96</v>
          </cell>
          <cell r="I1410">
            <v>38.387500000000003</v>
          </cell>
        </row>
        <row r="1411">
          <cell r="A1411">
            <v>42311</v>
          </cell>
          <cell r="B1411">
            <v>35.4</v>
          </cell>
          <cell r="C1411">
            <v>38.75</v>
          </cell>
          <cell r="D1411">
            <v>54.39</v>
          </cell>
          <cell r="E1411">
            <v>25.08</v>
          </cell>
          <cell r="I1411">
            <v>38.405000000000001</v>
          </cell>
        </row>
        <row r="1412">
          <cell r="A1412">
            <v>42312</v>
          </cell>
          <cell r="B1412">
            <v>35.4</v>
          </cell>
          <cell r="C1412">
            <v>38.53</v>
          </cell>
          <cell r="D1412">
            <v>54.37</v>
          </cell>
          <cell r="E1412">
            <v>25.19</v>
          </cell>
          <cell r="I1412">
            <v>38.372500000000002</v>
          </cell>
        </row>
        <row r="1413">
          <cell r="A1413">
            <v>42313</v>
          </cell>
          <cell r="B1413">
            <v>35.39</v>
          </cell>
          <cell r="C1413">
            <v>38.24</v>
          </cell>
          <cell r="D1413">
            <v>54.24</v>
          </cell>
          <cell r="E1413">
            <v>25.02</v>
          </cell>
          <cell r="I1413">
            <v>38.222500000000004</v>
          </cell>
        </row>
        <row r="1414">
          <cell r="A1414">
            <v>42314</v>
          </cell>
          <cell r="B1414">
            <v>35.42</v>
          </cell>
          <cell r="C1414">
            <v>38.32</v>
          </cell>
          <cell r="D1414">
            <v>53.66</v>
          </cell>
          <cell r="E1414">
            <v>25.02</v>
          </cell>
          <cell r="I1414">
            <v>38.105000000000004</v>
          </cell>
        </row>
        <row r="1415">
          <cell r="A1415">
            <v>42315</v>
          </cell>
          <cell r="B1415">
            <v>35.46</v>
          </cell>
          <cell r="C1415">
            <v>38.32</v>
          </cell>
          <cell r="D1415">
            <v>53.67</v>
          </cell>
          <cell r="E1415">
            <v>24.93</v>
          </cell>
          <cell r="I1415">
            <v>38.094999999999999</v>
          </cell>
        </row>
        <row r="1416">
          <cell r="A1416">
            <v>42316</v>
          </cell>
          <cell r="B1416">
            <v>35.46</v>
          </cell>
          <cell r="C1416">
            <v>38.32</v>
          </cell>
          <cell r="D1416">
            <v>53.67</v>
          </cell>
          <cell r="E1416">
            <v>24.93</v>
          </cell>
          <cell r="I1416">
            <v>38.094999999999999</v>
          </cell>
        </row>
        <row r="1417">
          <cell r="A1417">
            <v>42317</v>
          </cell>
          <cell r="B1417">
            <v>35.67</v>
          </cell>
          <cell r="C1417">
            <v>38.06</v>
          </cell>
          <cell r="D1417">
            <v>53.49</v>
          </cell>
          <cell r="E1417">
            <v>24.83</v>
          </cell>
          <cell r="I1417">
            <v>38.012500000000003</v>
          </cell>
        </row>
        <row r="1418">
          <cell r="A1418">
            <v>42318</v>
          </cell>
          <cell r="B1418">
            <v>35.74</v>
          </cell>
          <cell r="C1418">
            <v>38.21</v>
          </cell>
          <cell r="D1418">
            <v>53.82</v>
          </cell>
          <cell r="E1418">
            <v>24.93</v>
          </cell>
          <cell r="I1418">
            <v>38.175000000000004</v>
          </cell>
        </row>
        <row r="1419">
          <cell r="A1419">
            <v>42319</v>
          </cell>
          <cell r="B1419">
            <v>35.72</v>
          </cell>
          <cell r="C1419">
            <v>38.130000000000003</v>
          </cell>
          <cell r="D1419">
            <v>53.87</v>
          </cell>
          <cell r="E1419">
            <v>24.91</v>
          </cell>
          <cell r="I1419">
            <v>38.157499999999999</v>
          </cell>
        </row>
        <row r="1420">
          <cell r="A1420">
            <v>42320</v>
          </cell>
          <cell r="B1420">
            <v>35.630000000000003</v>
          </cell>
          <cell r="C1420">
            <v>38.159999999999997</v>
          </cell>
          <cell r="D1420">
            <v>54.07</v>
          </cell>
          <cell r="E1420">
            <v>25.17</v>
          </cell>
          <cell r="I1420">
            <v>38.257499999999993</v>
          </cell>
        </row>
        <row r="1421">
          <cell r="A1421">
            <v>42321</v>
          </cell>
          <cell r="B1421">
            <v>35.700000000000003</v>
          </cell>
          <cell r="C1421">
            <v>38.32</v>
          </cell>
          <cell r="D1421">
            <v>54.12</v>
          </cell>
          <cell r="E1421">
            <v>25.19</v>
          </cell>
          <cell r="I1421">
            <v>38.332500000000003</v>
          </cell>
        </row>
        <row r="1422">
          <cell r="A1422">
            <v>42322</v>
          </cell>
          <cell r="B1422">
            <v>35.79</v>
          </cell>
          <cell r="C1422">
            <v>38.29</v>
          </cell>
          <cell r="D1422">
            <v>54.28</v>
          </cell>
          <cell r="E1422">
            <v>25.14</v>
          </cell>
          <cell r="I1422">
            <v>38.375</v>
          </cell>
        </row>
        <row r="1423">
          <cell r="A1423">
            <v>42323</v>
          </cell>
          <cell r="B1423">
            <v>35.79</v>
          </cell>
          <cell r="C1423">
            <v>38.29</v>
          </cell>
          <cell r="D1423">
            <v>54.28</v>
          </cell>
          <cell r="E1423">
            <v>25.14</v>
          </cell>
          <cell r="I1423">
            <v>38.375</v>
          </cell>
        </row>
        <row r="1424">
          <cell r="A1424">
            <v>42324</v>
          </cell>
          <cell r="B1424">
            <v>35.799999999999997</v>
          </cell>
          <cell r="C1424">
            <v>38.130000000000003</v>
          </cell>
          <cell r="D1424">
            <v>54.24</v>
          </cell>
          <cell r="E1424">
            <v>25.19</v>
          </cell>
          <cell r="I1424">
            <v>38.340000000000003</v>
          </cell>
        </row>
        <row r="1425">
          <cell r="A1425">
            <v>42325</v>
          </cell>
          <cell r="B1425">
            <v>35.83</v>
          </cell>
          <cell r="C1425">
            <v>37.96</v>
          </cell>
          <cell r="D1425">
            <v>54.19</v>
          </cell>
          <cell r="E1425">
            <v>25.13</v>
          </cell>
          <cell r="I1425">
            <v>38.277499999999996</v>
          </cell>
        </row>
        <row r="1426">
          <cell r="A1426">
            <v>42326</v>
          </cell>
          <cell r="B1426">
            <v>35.869999999999997</v>
          </cell>
          <cell r="C1426">
            <v>37.909999999999997</v>
          </cell>
          <cell r="D1426">
            <v>54.33</v>
          </cell>
          <cell r="E1426">
            <v>25.22</v>
          </cell>
          <cell r="I1426">
            <v>38.332500000000003</v>
          </cell>
        </row>
        <row r="1427">
          <cell r="A1427">
            <v>42327</v>
          </cell>
          <cell r="B1427">
            <v>35.770000000000003</v>
          </cell>
          <cell r="C1427">
            <v>37.97</v>
          </cell>
          <cell r="D1427">
            <v>54.33</v>
          </cell>
          <cell r="E1427">
            <v>25.27</v>
          </cell>
          <cell r="I1427">
            <v>38.335000000000001</v>
          </cell>
        </row>
        <row r="1428">
          <cell r="A1428">
            <v>42328</v>
          </cell>
          <cell r="B1428">
            <v>35.64</v>
          </cell>
          <cell r="C1428">
            <v>37.94</v>
          </cell>
          <cell r="D1428">
            <v>54.21</v>
          </cell>
          <cell r="E1428">
            <v>25.34</v>
          </cell>
          <cell r="I1428">
            <v>38.282499999999999</v>
          </cell>
        </row>
        <row r="1429">
          <cell r="A1429">
            <v>42329</v>
          </cell>
          <cell r="B1429">
            <v>35.619999999999997</v>
          </cell>
          <cell r="C1429">
            <v>37.79</v>
          </cell>
          <cell r="D1429">
            <v>54.19</v>
          </cell>
          <cell r="E1429">
            <v>25.24</v>
          </cell>
          <cell r="I1429">
            <v>38.21</v>
          </cell>
        </row>
        <row r="1430">
          <cell r="A1430">
            <v>42330</v>
          </cell>
          <cell r="B1430">
            <v>35.619999999999997</v>
          </cell>
          <cell r="C1430">
            <v>37.79</v>
          </cell>
          <cell r="D1430">
            <v>54.19</v>
          </cell>
          <cell r="E1430">
            <v>25.24</v>
          </cell>
          <cell r="I1430">
            <v>38.21</v>
          </cell>
        </row>
        <row r="1431">
          <cell r="A1431">
            <v>42331</v>
          </cell>
          <cell r="B1431">
            <v>35.6</v>
          </cell>
          <cell r="C1431">
            <v>37.61</v>
          </cell>
          <cell r="D1431">
            <v>53.83</v>
          </cell>
          <cell r="E1431">
            <v>25.38</v>
          </cell>
          <cell r="I1431">
            <v>38.105000000000004</v>
          </cell>
        </row>
        <row r="1432">
          <cell r="A1432">
            <v>42332</v>
          </cell>
          <cell r="B1432">
            <v>35.71</v>
          </cell>
          <cell r="C1432">
            <v>37.75</v>
          </cell>
          <cell r="D1432">
            <v>53.8</v>
          </cell>
          <cell r="E1432">
            <v>25.41</v>
          </cell>
          <cell r="I1432">
            <v>38.167500000000004</v>
          </cell>
        </row>
        <row r="1433">
          <cell r="A1433">
            <v>42333</v>
          </cell>
          <cell r="B1433">
            <v>35.57</v>
          </cell>
          <cell r="C1433">
            <v>37.65</v>
          </cell>
          <cell r="D1433">
            <v>53.44</v>
          </cell>
          <cell r="E1433">
            <v>25.54</v>
          </cell>
          <cell r="I1433">
            <v>38.049999999999997</v>
          </cell>
        </row>
        <row r="1434">
          <cell r="A1434">
            <v>42334</v>
          </cell>
          <cell r="B1434">
            <v>35.57</v>
          </cell>
          <cell r="C1434">
            <v>37.53</v>
          </cell>
          <cell r="D1434">
            <v>53.55</v>
          </cell>
          <cell r="E1434">
            <v>25.41</v>
          </cell>
          <cell r="I1434">
            <v>38.015000000000001</v>
          </cell>
        </row>
        <row r="1435">
          <cell r="A1435">
            <v>42335</v>
          </cell>
          <cell r="B1435">
            <v>35.630000000000003</v>
          </cell>
          <cell r="C1435">
            <v>37.54</v>
          </cell>
          <cell r="D1435">
            <v>53.57</v>
          </cell>
          <cell r="E1435">
            <v>25.48</v>
          </cell>
          <cell r="I1435">
            <v>38.055</v>
          </cell>
        </row>
        <row r="1436">
          <cell r="A1436">
            <v>42336</v>
          </cell>
          <cell r="B1436">
            <v>35.659999999999997</v>
          </cell>
          <cell r="C1436">
            <v>37.659999999999997</v>
          </cell>
          <cell r="D1436">
            <v>53.59</v>
          </cell>
          <cell r="E1436">
            <v>25.33</v>
          </cell>
          <cell r="I1436">
            <v>38.06</v>
          </cell>
        </row>
        <row r="1437">
          <cell r="A1437">
            <v>42337</v>
          </cell>
          <cell r="B1437">
            <v>35.659999999999997</v>
          </cell>
          <cell r="C1437">
            <v>37.659999999999997</v>
          </cell>
          <cell r="D1437">
            <v>53.59</v>
          </cell>
          <cell r="E1437">
            <v>25.33</v>
          </cell>
          <cell r="I1437">
            <v>38.06</v>
          </cell>
        </row>
        <row r="1438">
          <cell r="A1438">
            <v>42338</v>
          </cell>
          <cell r="B1438">
            <v>35.78</v>
          </cell>
          <cell r="C1438">
            <v>37.6</v>
          </cell>
          <cell r="D1438">
            <v>53.56</v>
          </cell>
          <cell r="E1438">
            <v>25.4</v>
          </cell>
          <cell r="I1438">
            <v>38.085000000000001</v>
          </cell>
        </row>
        <row r="1439">
          <cell r="A1439">
            <v>42339</v>
          </cell>
          <cell r="B1439">
            <v>35.68</v>
          </cell>
          <cell r="C1439">
            <v>37.5</v>
          </cell>
          <cell r="D1439">
            <v>53.57</v>
          </cell>
          <cell r="E1439">
            <v>25.64</v>
          </cell>
          <cell r="I1439">
            <v>38.097499999999997</v>
          </cell>
        </row>
        <row r="1440">
          <cell r="A1440">
            <v>42340</v>
          </cell>
          <cell r="B1440">
            <v>35.61</v>
          </cell>
          <cell r="C1440">
            <v>37.6</v>
          </cell>
          <cell r="D1440">
            <v>53.45</v>
          </cell>
          <cell r="E1440">
            <v>25.76</v>
          </cell>
          <cell r="I1440">
            <v>38.105000000000004</v>
          </cell>
        </row>
        <row r="1441">
          <cell r="A1441">
            <v>42341</v>
          </cell>
          <cell r="B1441">
            <v>35.74</v>
          </cell>
          <cell r="C1441">
            <v>37.69</v>
          </cell>
          <cell r="D1441">
            <v>53.22</v>
          </cell>
          <cell r="E1441">
            <v>25.79</v>
          </cell>
          <cell r="I1441">
            <v>38.11</v>
          </cell>
        </row>
        <row r="1442">
          <cell r="A1442">
            <v>42342</v>
          </cell>
          <cell r="B1442">
            <v>35.64</v>
          </cell>
          <cell r="C1442">
            <v>38.619999999999997</v>
          </cell>
          <cell r="D1442">
            <v>53.67</v>
          </cell>
          <cell r="E1442">
            <v>25.84</v>
          </cell>
          <cell r="I1442">
            <v>38.442499999999995</v>
          </cell>
        </row>
        <row r="1443">
          <cell r="A1443">
            <v>42343</v>
          </cell>
          <cell r="B1443">
            <v>35.76</v>
          </cell>
          <cell r="C1443">
            <v>38.72</v>
          </cell>
          <cell r="D1443">
            <v>53.9</v>
          </cell>
          <cell r="E1443">
            <v>25.79</v>
          </cell>
          <cell r="I1443">
            <v>38.542499999999997</v>
          </cell>
        </row>
        <row r="1444">
          <cell r="A1444">
            <v>42344</v>
          </cell>
          <cell r="B1444">
            <v>35.76</v>
          </cell>
          <cell r="C1444">
            <v>38.72</v>
          </cell>
          <cell r="D1444">
            <v>53.9</v>
          </cell>
          <cell r="E1444">
            <v>25.79</v>
          </cell>
          <cell r="I1444">
            <v>38.542499999999997</v>
          </cell>
        </row>
        <row r="1445">
          <cell r="A1445">
            <v>42345</v>
          </cell>
          <cell r="B1445">
            <v>35.76</v>
          </cell>
          <cell r="C1445">
            <v>38.72</v>
          </cell>
          <cell r="D1445">
            <v>53.9</v>
          </cell>
          <cell r="E1445">
            <v>25.79</v>
          </cell>
          <cell r="I1445">
            <v>38.542499999999997</v>
          </cell>
        </row>
        <row r="1446">
          <cell r="A1446">
            <v>42346</v>
          </cell>
          <cell r="B1446">
            <v>35.729999999999997</v>
          </cell>
          <cell r="C1446">
            <v>38.479999999999997</v>
          </cell>
          <cell r="D1446">
            <v>53.54</v>
          </cell>
          <cell r="E1446">
            <v>25.65</v>
          </cell>
          <cell r="I1446">
            <v>38.35</v>
          </cell>
        </row>
        <row r="1447">
          <cell r="A1447">
            <v>42347</v>
          </cell>
          <cell r="B1447">
            <v>35.770000000000003</v>
          </cell>
          <cell r="C1447">
            <v>38.700000000000003</v>
          </cell>
          <cell r="D1447">
            <v>53.49</v>
          </cell>
          <cell r="E1447">
            <v>25.59</v>
          </cell>
          <cell r="I1447">
            <v>38.387500000000003</v>
          </cell>
        </row>
        <row r="1448">
          <cell r="A1448">
            <v>42348</v>
          </cell>
          <cell r="B1448">
            <v>35.840000000000003</v>
          </cell>
          <cell r="C1448">
            <v>38.97</v>
          </cell>
          <cell r="D1448">
            <v>53.71</v>
          </cell>
          <cell r="E1448">
            <v>25.33</v>
          </cell>
          <cell r="I1448">
            <v>38.462500000000006</v>
          </cell>
        </row>
        <row r="1449">
          <cell r="A1449">
            <v>42349</v>
          </cell>
          <cell r="B1449">
            <v>35.840000000000003</v>
          </cell>
          <cell r="C1449">
            <v>38.94</v>
          </cell>
          <cell r="D1449">
            <v>54.05</v>
          </cell>
          <cell r="E1449">
            <v>25.72</v>
          </cell>
          <cell r="I1449">
            <v>38.637499999999996</v>
          </cell>
        </row>
        <row r="1450">
          <cell r="A1450">
            <v>42350</v>
          </cell>
          <cell r="B1450">
            <v>35.909999999999997</v>
          </cell>
          <cell r="C1450">
            <v>39.049999999999997</v>
          </cell>
          <cell r="D1450">
            <v>54.17</v>
          </cell>
          <cell r="E1450">
            <v>25.64</v>
          </cell>
          <cell r="I1450">
            <v>38.692499999999995</v>
          </cell>
        </row>
        <row r="1451">
          <cell r="A1451">
            <v>42351</v>
          </cell>
          <cell r="B1451">
            <v>35.909999999999997</v>
          </cell>
          <cell r="C1451">
            <v>39.049999999999997</v>
          </cell>
          <cell r="D1451">
            <v>54.17</v>
          </cell>
          <cell r="E1451">
            <v>25.64</v>
          </cell>
          <cell r="I1451">
            <v>38.692499999999995</v>
          </cell>
        </row>
        <row r="1452">
          <cell r="A1452">
            <v>42352</v>
          </cell>
          <cell r="B1452">
            <v>36.020000000000003</v>
          </cell>
          <cell r="C1452">
            <v>39.369999999999997</v>
          </cell>
          <cell r="D1452">
            <v>54.53</v>
          </cell>
          <cell r="E1452">
            <v>25.57</v>
          </cell>
          <cell r="I1452">
            <v>38.872500000000002</v>
          </cell>
        </row>
        <row r="1453">
          <cell r="A1453">
            <v>42353</v>
          </cell>
          <cell r="B1453">
            <v>35.94</v>
          </cell>
          <cell r="C1453">
            <v>39.299999999999997</v>
          </cell>
          <cell r="D1453">
            <v>54.23</v>
          </cell>
          <cell r="E1453">
            <v>25.8</v>
          </cell>
          <cell r="I1453">
            <v>38.817500000000003</v>
          </cell>
        </row>
        <row r="1454">
          <cell r="A1454">
            <v>42354</v>
          </cell>
          <cell r="B1454">
            <v>35.840000000000003</v>
          </cell>
          <cell r="C1454">
            <v>38.979999999999997</v>
          </cell>
          <cell r="D1454">
            <v>53.71</v>
          </cell>
          <cell r="E1454">
            <v>25.54</v>
          </cell>
          <cell r="I1454">
            <v>38.517499999999998</v>
          </cell>
        </row>
        <row r="1455">
          <cell r="A1455">
            <v>42355</v>
          </cell>
          <cell r="B1455">
            <v>35.85</v>
          </cell>
          <cell r="C1455">
            <v>38.68</v>
          </cell>
          <cell r="D1455">
            <v>53.43</v>
          </cell>
          <cell r="E1455">
            <v>25.51</v>
          </cell>
          <cell r="I1455">
            <v>38.3675</v>
          </cell>
        </row>
        <row r="1456">
          <cell r="A1456">
            <v>42356</v>
          </cell>
          <cell r="B1456">
            <v>36.04</v>
          </cell>
          <cell r="C1456">
            <v>38.82</v>
          </cell>
          <cell r="D1456">
            <v>53.52</v>
          </cell>
          <cell r="E1456">
            <v>25.41</v>
          </cell>
          <cell r="I1456">
            <v>38.447499999999998</v>
          </cell>
        </row>
        <row r="1457">
          <cell r="A1457">
            <v>42357</v>
          </cell>
          <cell r="B1457">
            <v>36.01</v>
          </cell>
          <cell r="C1457">
            <v>38.76</v>
          </cell>
          <cell r="D1457">
            <v>53.55</v>
          </cell>
          <cell r="E1457">
            <v>25.34</v>
          </cell>
          <cell r="I1457">
            <v>38.414999999999999</v>
          </cell>
        </row>
        <row r="1458">
          <cell r="A1458">
            <v>42358</v>
          </cell>
          <cell r="B1458">
            <v>36.01</v>
          </cell>
          <cell r="C1458">
            <v>38.76</v>
          </cell>
          <cell r="D1458">
            <v>53.55</v>
          </cell>
          <cell r="E1458">
            <v>25.34</v>
          </cell>
          <cell r="I1458">
            <v>38.414999999999999</v>
          </cell>
        </row>
        <row r="1459">
          <cell r="A1459">
            <v>42359</v>
          </cell>
          <cell r="B1459">
            <v>36.01</v>
          </cell>
          <cell r="C1459">
            <v>38.909999999999997</v>
          </cell>
          <cell r="D1459">
            <v>53.47</v>
          </cell>
          <cell r="E1459">
            <v>25.5</v>
          </cell>
          <cell r="I1459">
            <v>38.472499999999997</v>
          </cell>
        </row>
        <row r="1460">
          <cell r="A1460">
            <v>42360</v>
          </cell>
          <cell r="B1460">
            <v>35.94</v>
          </cell>
          <cell r="C1460">
            <v>38.96</v>
          </cell>
          <cell r="D1460">
            <v>53.28</v>
          </cell>
          <cell r="E1460">
            <v>25.57</v>
          </cell>
          <cell r="I1460">
            <v>38.4375</v>
          </cell>
        </row>
        <row r="1461">
          <cell r="A1461">
            <v>42361</v>
          </cell>
          <cell r="B1461">
            <v>35.93</v>
          </cell>
          <cell r="C1461">
            <v>39.090000000000003</v>
          </cell>
          <cell r="D1461">
            <v>53.03</v>
          </cell>
          <cell r="E1461">
            <v>25.71</v>
          </cell>
          <cell r="I1461">
            <v>38.440000000000005</v>
          </cell>
        </row>
        <row r="1462">
          <cell r="A1462">
            <v>42362</v>
          </cell>
          <cell r="B1462">
            <v>35.99</v>
          </cell>
          <cell r="C1462">
            <v>39.049999999999997</v>
          </cell>
          <cell r="D1462">
            <v>53.32</v>
          </cell>
          <cell r="E1462">
            <v>25.79</v>
          </cell>
          <cell r="I1462">
            <v>38.537499999999994</v>
          </cell>
        </row>
        <row r="1463">
          <cell r="A1463">
            <v>42363</v>
          </cell>
          <cell r="B1463">
            <v>35.94</v>
          </cell>
          <cell r="C1463">
            <v>39.08</v>
          </cell>
          <cell r="D1463">
            <v>53.48</v>
          </cell>
          <cell r="E1463">
            <v>25.86</v>
          </cell>
          <cell r="I1463">
            <v>38.590000000000003</v>
          </cell>
        </row>
        <row r="1464">
          <cell r="A1464">
            <v>42364</v>
          </cell>
          <cell r="B1464">
            <v>35.909999999999997</v>
          </cell>
          <cell r="C1464">
            <v>39.17</v>
          </cell>
          <cell r="D1464">
            <v>53.46</v>
          </cell>
          <cell r="E1464">
            <v>25.77</v>
          </cell>
          <cell r="I1464">
            <v>38.577500000000001</v>
          </cell>
        </row>
        <row r="1465">
          <cell r="A1465">
            <v>42365</v>
          </cell>
          <cell r="B1465">
            <v>35.909999999999997</v>
          </cell>
          <cell r="C1465">
            <v>39.17</v>
          </cell>
          <cell r="D1465">
            <v>53.46</v>
          </cell>
          <cell r="E1465">
            <v>25.77</v>
          </cell>
          <cell r="I1465">
            <v>38.577500000000001</v>
          </cell>
        </row>
        <row r="1466">
          <cell r="A1466">
            <v>42366</v>
          </cell>
          <cell r="B1466">
            <v>35.950000000000003</v>
          </cell>
          <cell r="C1466">
            <v>39.19</v>
          </cell>
          <cell r="D1466">
            <v>53.39</v>
          </cell>
          <cell r="E1466">
            <v>25.83</v>
          </cell>
          <cell r="I1466">
            <v>38.590000000000003</v>
          </cell>
        </row>
        <row r="1467">
          <cell r="A1467">
            <v>42367</v>
          </cell>
          <cell r="B1467">
            <v>35.94</v>
          </cell>
          <cell r="C1467">
            <v>39.229999999999997</v>
          </cell>
          <cell r="D1467">
            <v>53.32</v>
          </cell>
          <cell r="E1467">
            <v>25.79</v>
          </cell>
          <cell r="I1467">
            <v>38.569999999999993</v>
          </cell>
        </row>
        <row r="1468">
          <cell r="A1468">
            <v>42368</v>
          </cell>
          <cell r="B1468">
            <v>35.950000000000003</v>
          </cell>
          <cell r="C1468">
            <v>39.04</v>
          </cell>
          <cell r="D1468">
            <v>53.06</v>
          </cell>
          <cell r="E1468">
            <v>25.9</v>
          </cell>
          <cell r="I1468">
            <v>38.487500000000004</v>
          </cell>
        </row>
        <row r="1469">
          <cell r="A1469">
            <v>42369</v>
          </cell>
          <cell r="B1469">
            <v>35.950000000000003</v>
          </cell>
          <cell r="C1469">
            <v>39.04</v>
          </cell>
          <cell r="D1469">
            <v>53.06</v>
          </cell>
          <cell r="E1469">
            <v>25.9</v>
          </cell>
          <cell r="I1469">
            <v>38.487500000000004</v>
          </cell>
        </row>
        <row r="1470">
          <cell r="A1470">
            <v>42370</v>
          </cell>
          <cell r="B1470">
            <v>35.950000000000003</v>
          </cell>
          <cell r="C1470">
            <v>39.04</v>
          </cell>
          <cell r="D1470">
            <v>53.06</v>
          </cell>
          <cell r="E1470">
            <v>25.9</v>
          </cell>
          <cell r="I1470">
            <v>38.487500000000004</v>
          </cell>
        </row>
        <row r="1471">
          <cell r="A1471">
            <v>42371</v>
          </cell>
          <cell r="B1471">
            <v>35.950000000000003</v>
          </cell>
          <cell r="C1471">
            <v>39.04</v>
          </cell>
          <cell r="D1471">
            <v>53.06</v>
          </cell>
          <cell r="E1471">
            <v>25.9</v>
          </cell>
          <cell r="I1471">
            <v>38.487500000000004</v>
          </cell>
        </row>
        <row r="1472">
          <cell r="A1472">
            <v>42372</v>
          </cell>
          <cell r="B1472">
            <v>35.950000000000003</v>
          </cell>
          <cell r="C1472">
            <v>39.04</v>
          </cell>
          <cell r="D1472">
            <v>53.06</v>
          </cell>
          <cell r="E1472">
            <v>25.9</v>
          </cell>
          <cell r="I1472">
            <v>38.487500000000004</v>
          </cell>
        </row>
        <row r="1473">
          <cell r="A1473">
            <v>42373</v>
          </cell>
          <cell r="B1473">
            <v>36.03</v>
          </cell>
          <cell r="C1473">
            <v>38.79</v>
          </cell>
          <cell r="D1473">
            <v>52.73</v>
          </cell>
          <cell r="E1473">
            <v>25.78</v>
          </cell>
          <cell r="I1473">
            <v>38.332499999999996</v>
          </cell>
        </row>
        <row r="1474">
          <cell r="A1474">
            <v>42374</v>
          </cell>
          <cell r="B1474">
            <v>36.020000000000003</v>
          </cell>
          <cell r="C1474">
            <v>38.78</v>
          </cell>
          <cell r="D1474">
            <v>52.79</v>
          </cell>
          <cell r="E1474">
            <v>25.63</v>
          </cell>
          <cell r="I1474">
            <v>38.305</v>
          </cell>
        </row>
        <row r="1475">
          <cell r="A1475">
            <v>42375</v>
          </cell>
          <cell r="B1475">
            <v>36</v>
          </cell>
          <cell r="C1475">
            <v>38.520000000000003</v>
          </cell>
          <cell r="D1475">
            <v>52.6</v>
          </cell>
          <cell r="E1475">
            <v>25.43</v>
          </cell>
          <cell r="I1475">
            <v>38.137500000000003</v>
          </cell>
        </row>
        <row r="1476">
          <cell r="A1476">
            <v>42376</v>
          </cell>
          <cell r="B1476">
            <v>36.15</v>
          </cell>
          <cell r="C1476">
            <v>38.79</v>
          </cell>
          <cell r="D1476">
            <v>52.69</v>
          </cell>
          <cell r="E1476">
            <v>25.57</v>
          </cell>
          <cell r="I1476">
            <v>38.299999999999997</v>
          </cell>
        </row>
        <row r="1477">
          <cell r="A1477">
            <v>42377</v>
          </cell>
          <cell r="B1477">
            <v>36.06</v>
          </cell>
          <cell r="C1477">
            <v>39.020000000000003</v>
          </cell>
          <cell r="D1477">
            <v>52.47</v>
          </cell>
          <cell r="E1477">
            <v>25.15</v>
          </cell>
          <cell r="I1477">
            <v>38.175000000000004</v>
          </cell>
        </row>
        <row r="1478">
          <cell r="A1478">
            <v>42378</v>
          </cell>
          <cell r="B1478">
            <v>36.14</v>
          </cell>
          <cell r="C1478">
            <v>39.049999999999997</v>
          </cell>
          <cell r="D1478">
            <v>52.62</v>
          </cell>
          <cell r="E1478">
            <v>25.09</v>
          </cell>
          <cell r="I1478">
            <v>38.225000000000001</v>
          </cell>
        </row>
        <row r="1479">
          <cell r="A1479">
            <v>42379</v>
          </cell>
          <cell r="B1479">
            <v>36.14</v>
          </cell>
          <cell r="C1479">
            <v>39.049999999999997</v>
          </cell>
          <cell r="D1479">
            <v>52.62</v>
          </cell>
          <cell r="E1479">
            <v>25.09</v>
          </cell>
          <cell r="I1479">
            <v>38.225000000000001</v>
          </cell>
        </row>
        <row r="1480">
          <cell r="A1480">
            <v>42380</v>
          </cell>
          <cell r="B1480">
            <v>36.15</v>
          </cell>
          <cell r="C1480">
            <v>39.31</v>
          </cell>
          <cell r="D1480">
            <v>52.27</v>
          </cell>
          <cell r="E1480">
            <v>24.91</v>
          </cell>
          <cell r="I1480">
            <v>38.160000000000004</v>
          </cell>
        </row>
        <row r="1481">
          <cell r="A1481">
            <v>42381</v>
          </cell>
          <cell r="B1481">
            <v>36.119999999999997</v>
          </cell>
          <cell r="C1481">
            <v>38.94</v>
          </cell>
          <cell r="D1481">
            <v>52.28</v>
          </cell>
          <cell r="E1481">
            <v>25</v>
          </cell>
          <cell r="I1481">
            <v>38.085000000000001</v>
          </cell>
        </row>
        <row r="1482">
          <cell r="A1482">
            <v>42382</v>
          </cell>
          <cell r="B1482">
            <v>36.119999999999997</v>
          </cell>
          <cell r="C1482">
            <v>38.869999999999997</v>
          </cell>
          <cell r="D1482">
            <v>52.01</v>
          </cell>
          <cell r="E1482">
            <v>25.07</v>
          </cell>
          <cell r="I1482">
            <v>38.017499999999998</v>
          </cell>
        </row>
        <row r="1483">
          <cell r="A1483">
            <v>42383</v>
          </cell>
          <cell r="B1483">
            <v>36.17</v>
          </cell>
          <cell r="C1483">
            <v>39.15</v>
          </cell>
          <cell r="D1483">
            <v>51.83</v>
          </cell>
          <cell r="E1483">
            <v>24.78</v>
          </cell>
          <cell r="I1483">
            <v>37.982500000000002</v>
          </cell>
        </row>
        <row r="1484">
          <cell r="A1484">
            <v>42384</v>
          </cell>
          <cell r="B1484">
            <v>36.17</v>
          </cell>
          <cell r="C1484">
            <v>39.08</v>
          </cell>
          <cell r="D1484">
            <v>51.9</v>
          </cell>
          <cell r="E1484">
            <v>24.96</v>
          </cell>
          <cell r="I1484">
            <v>38.027500000000003</v>
          </cell>
        </row>
        <row r="1485">
          <cell r="A1485">
            <v>42385</v>
          </cell>
          <cell r="B1485">
            <v>36.21</v>
          </cell>
          <cell r="C1485">
            <v>39.271250000000002</v>
          </cell>
          <cell r="D1485">
            <v>51.792499999999997</v>
          </cell>
          <cell r="E1485">
            <v>24.532499999999999</v>
          </cell>
          <cell r="I1485">
            <v>37.951562500000001</v>
          </cell>
        </row>
        <row r="1486">
          <cell r="A1486">
            <v>42386</v>
          </cell>
          <cell r="B1486">
            <v>36.21</v>
          </cell>
          <cell r="C1486">
            <v>39.271250000000002</v>
          </cell>
          <cell r="D1486">
            <v>51.792499999999997</v>
          </cell>
          <cell r="E1486">
            <v>24.532499999999999</v>
          </cell>
          <cell r="I1486">
            <v>37.951562500000001</v>
          </cell>
        </row>
        <row r="1487">
          <cell r="A1487">
            <v>42387</v>
          </cell>
          <cell r="B1487">
            <v>36.19</v>
          </cell>
          <cell r="C1487">
            <v>39.21</v>
          </cell>
          <cell r="D1487">
            <v>51.41</v>
          </cell>
          <cell r="E1487">
            <v>24.63</v>
          </cell>
          <cell r="I1487">
            <v>37.86</v>
          </cell>
        </row>
        <row r="1488">
          <cell r="A1488">
            <v>42388</v>
          </cell>
          <cell r="B1488">
            <v>36.14</v>
          </cell>
          <cell r="C1488">
            <v>39.1</v>
          </cell>
          <cell r="D1488">
            <v>51.28</v>
          </cell>
          <cell r="E1488">
            <v>24.59</v>
          </cell>
          <cell r="I1488">
            <v>37.777500000000003</v>
          </cell>
        </row>
        <row r="1489">
          <cell r="A1489">
            <v>42389</v>
          </cell>
          <cell r="B1489">
            <v>36.14</v>
          </cell>
          <cell r="C1489">
            <v>39.25</v>
          </cell>
          <cell r="D1489">
            <v>50.98</v>
          </cell>
          <cell r="E1489">
            <v>24.63</v>
          </cell>
          <cell r="I1489">
            <v>37.75</v>
          </cell>
        </row>
        <row r="1490">
          <cell r="A1490">
            <v>42390</v>
          </cell>
          <cell r="B1490">
            <v>36.119999999999997</v>
          </cell>
          <cell r="C1490">
            <v>39.03</v>
          </cell>
          <cell r="D1490">
            <v>51</v>
          </cell>
          <cell r="E1490">
            <v>24.76</v>
          </cell>
          <cell r="I1490">
            <v>37.727499999999999</v>
          </cell>
        </row>
        <row r="1491">
          <cell r="A1491">
            <v>42391</v>
          </cell>
          <cell r="B1491">
            <v>36.07</v>
          </cell>
          <cell r="C1491">
            <v>38.869999999999997</v>
          </cell>
          <cell r="D1491">
            <v>51.06</v>
          </cell>
          <cell r="E1491">
            <v>24.98</v>
          </cell>
          <cell r="I1491">
            <v>37.744999999999997</v>
          </cell>
        </row>
        <row r="1492">
          <cell r="A1492">
            <v>42392</v>
          </cell>
          <cell r="B1492">
            <v>35.909999999999997</v>
          </cell>
          <cell r="C1492">
            <v>38.68</v>
          </cell>
          <cell r="D1492">
            <v>50.91</v>
          </cell>
          <cell r="E1492">
            <v>24.81</v>
          </cell>
          <cell r="I1492">
            <v>37.577500000000001</v>
          </cell>
        </row>
        <row r="1493">
          <cell r="A1493">
            <v>42393</v>
          </cell>
          <cell r="B1493">
            <v>35.909999999999997</v>
          </cell>
          <cell r="C1493">
            <v>38.68</v>
          </cell>
          <cell r="D1493">
            <v>50.91</v>
          </cell>
          <cell r="E1493">
            <v>24.81</v>
          </cell>
          <cell r="I1493">
            <v>37.577500000000001</v>
          </cell>
        </row>
        <row r="1494">
          <cell r="A1494">
            <v>42394</v>
          </cell>
          <cell r="B1494">
            <v>35.89</v>
          </cell>
          <cell r="C1494">
            <v>38.53</v>
          </cell>
          <cell r="D1494">
            <v>51</v>
          </cell>
          <cell r="E1494">
            <v>24.8</v>
          </cell>
          <cell r="I1494">
            <v>37.555</v>
          </cell>
        </row>
        <row r="1495">
          <cell r="A1495">
            <v>42395</v>
          </cell>
          <cell r="B1495">
            <v>35.85</v>
          </cell>
          <cell r="C1495">
            <v>38.659999999999997</v>
          </cell>
          <cell r="D1495">
            <v>50.78</v>
          </cell>
          <cell r="E1495">
            <v>24.61</v>
          </cell>
          <cell r="I1495">
            <v>37.474999999999994</v>
          </cell>
        </row>
        <row r="1496">
          <cell r="A1496">
            <v>42396</v>
          </cell>
          <cell r="B1496">
            <v>35.68</v>
          </cell>
          <cell r="C1496">
            <v>38.520000000000003</v>
          </cell>
          <cell r="D1496">
            <v>50.92</v>
          </cell>
          <cell r="E1496">
            <v>24.82</v>
          </cell>
          <cell r="I1496">
            <v>37.484999999999999</v>
          </cell>
        </row>
        <row r="1497">
          <cell r="A1497">
            <v>42397</v>
          </cell>
          <cell r="B1497">
            <v>35.71</v>
          </cell>
          <cell r="C1497">
            <v>38.659999999999997</v>
          </cell>
          <cell r="D1497">
            <v>50.67</v>
          </cell>
          <cell r="E1497">
            <v>24.85</v>
          </cell>
          <cell r="I1497">
            <v>37.472500000000004</v>
          </cell>
        </row>
        <row r="1498">
          <cell r="A1498">
            <v>42398</v>
          </cell>
          <cell r="B1498">
            <v>35.68</v>
          </cell>
          <cell r="C1498">
            <v>38.78</v>
          </cell>
          <cell r="D1498">
            <v>50.99</v>
          </cell>
          <cell r="E1498">
            <v>25.03</v>
          </cell>
          <cell r="I1498">
            <v>37.620000000000005</v>
          </cell>
        </row>
        <row r="1499">
          <cell r="A1499">
            <v>42399</v>
          </cell>
          <cell r="B1499">
            <v>35.56</v>
          </cell>
          <cell r="C1499">
            <v>38.520000000000003</v>
          </cell>
          <cell r="D1499">
            <v>50.82</v>
          </cell>
          <cell r="E1499">
            <v>24.84</v>
          </cell>
          <cell r="I1499">
            <v>37.435000000000002</v>
          </cell>
        </row>
        <row r="1500">
          <cell r="A1500">
            <v>42400</v>
          </cell>
          <cell r="B1500">
            <v>35.56</v>
          </cell>
          <cell r="C1500">
            <v>38.520000000000003</v>
          </cell>
          <cell r="D1500">
            <v>50.82</v>
          </cell>
          <cell r="E1500">
            <v>24.84</v>
          </cell>
          <cell r="I1500">
            <v>37.435000000000002</v>
          </cell>
        </row>
        <row r="1501">
          <cell r="A1501">
            <v>42401</v>
          </cell>
          <cell r="B1501">
            <v>35.549999999999997</v>
          </cell>
          <cell r="C1501">
            <v>38.340000000000003</v>
          </cell>
          <cell r="D1501">
            <v>50.46</v>
          </cell>
          <cell r="E1501">
            <v>24.81</v>
          </cell>
          <cell r="I1501">
            <v>37.29</v>
          </cell>
        </row>
        <row r="1502">
          <cell r="A1502">
            <v>42402</v>
          </cell>
          <cell r="B1502">
            <v>35.450000000000003</v>
          </cell>
          <cell r="C1502">
            <v>38.46</v>
          </cell>
          <cell r="D1502">
            <v>50.91</v>
          </cell>
          <cell r="E1502">
            <v>24.87</v>
          </cell>
          <cell r="I1502">
            <v>37.422499999999999</v>
          </cell>
        </row>
        <row r="1503">
          <cell r="A1503">
            <v>42403</v>
          </cell>
          <cell r="B1503">
            <v>35.659999999999997</v>
          </cell>
          <cell r="C1503">
            <v>38.78</v>
          </cell>
          <cell r="D1503">
            <v>51.14</v>
          </cell>
          <cell r="E1503">
            <v>24.73</v>
          </cell>
          <cell r="I1503">
            <v>37.577500000000001</v>
          </cell>
        </row>
        <row r="1504">
          <cell r="A1504">
            <v>42404</v>
          </cell>
          <cell r="B1504">
            <v>35.44</v>
          </cell>
          <cell r="C1504">
            <v>39.11</v>
          </cell>
          <cell r="D1504">
            <v>51.49</v>
          </cell>
          <cell r="E1504">
            <v>25.18</v>
          </cell>
          <cell r="I1504">
            <v>37.805</v>
          </cell>
        </row>
        <row r="1505">
          <cell r="A1505">
            <v>42405</v>
          </cell>
          <cell r="B1505">
            <v>35.450000000000003</v>
          </cell>
          <cell r="C1505">
            <v>39.54</v>
          </cell>
          <cell r="D1505">
            <v>51.46</v>
          </cell>
          <cell r="E1505">
            <v>25.22</v>
          </cell>
          <cell r="I1505">
            <v>37.917500000000004</v>
          </cell>
        </row>
        <row r="1506">
          <cell r="A1506">
            <v>42406</v>
          </cell>
          <cell r="B1506">
            <v>35.35</v>
          </cell>
          <cell r="C1506">
            <v>39.340000000000003</v>
          </cell>
          <cell r="D1506">
            <v>51.17</v>
          </cell>
          <cell r="E1506">
            <v>25.02</v>
          </cell>
          <cell r="I1506">
            <v>37.72</v>
          </cell>
        </row>
        <row r="1507">
          <cell r="A1507">
            <v>42407</v>
          </cell>
          <cell r="B1507">
            <v>35.35</v>
          </cell>
          <cell r="C1507">
            <v>39.340000000000003</v>
          </cell>
          <cell r="D1507">
            <v>51.17</v>
          </cell>
          <cell r="E1507">
            <v>25.02</v>
          </cell>
          <cell r="I1507">
            <v>37.72</v>
          </cell>
        </row>
        <row r="1508">
          <cell r="A1508">
            <v>42408</v>
          </cell>
          <cell r="B1508">
            <v>35.369999999999997</v>
          </cell>
          <cell r="C1508">
            <v>39.229999999999997</v>
          </cell>
          <cell r="D1508">
            <v>51.13</v>
          </cell>
          <cell r="E1508">
            <v>24.85</v>
          </cell>
          <cell r="I1508">
            <v>37.644999999999996</v>
          </cell>
        </row>
        <row r="1509">
          <cell r="A1509">
            <v>42409</v>
          </cell>
          <cell r="B1509">
            <v>35.36</v>
          </cell>
          <cell r="C1509">
            <v>39.43</v>
          </cell>
          <cell r="D1509">
            <v>50.83</v>
          </cell>
          <cell r="E1509">
            <v>24.61</v>
          </cell>
          <cell r="I1509">
            <v>37.557499999999997</v>
          </cell>
        </row>
        <row r="1510">
          <cell r="A1510">
            <v>42410</v>
          </cell>
          <cell r="B1510">
            <v>35.25</v>
          </cell>
          <cell r="C1510">
            <v>39.619999999999997</v>
          </cell>
          <cell r="D1510">
            <v>50.78</v>
          </cell>
          <cell r="E1510">
            <v>24.6</v>
          </cell>
          <cell r="I1510">
            <v>37.5625</v>
          </cell>
        </row>
        <row r="1511">
          <cell r="A1511">
            <v>42411</v>
          </cell>
          <cell r="B1511">
            <v>35.1</v>
          </cell>
          <cell r="C1511">
            <v>39.51</v>
          </cell>
          <cell r="D1511">
            <v>50.9</v>
          </cell>
          <cell r="E1511">
            <v>24.76</v>
          </cell>
          <cell r="I1511">
            <v>37.567499999999995</v>
          </cell>
        </row>
        <row r="1512">
          <cell r="A1512">
            <v>42412</v>
          </cell>
          <cell r="B1512">
            <v>35.090000000000003</v>
          </cell>
          <cell r="C1512">
            <v>39.479999999999997</v>
          </cell>
          <cell r="D1512">
            <v>50.56</v>
          </cell>
          <cell r="E1512">
            <v>24.63</v>
          </cell>
          <cell r="I1512">
            <v>37.44</v>
          </cell>
        </row>
        <row r="1513">
          <cell r="A1513">
            <v>42413</v>
          </cell>
          <cell r="B1513">
            <v>35.43</v>
          </cell>
          <cell r="C1513">
            <v>39.75</v>
          </cell>
          <cell r="D1513">
            <v>51.31</v>
          </cell>
          <cell r="E1513">
            <v>24.81</v>
          </cell>
          <cell r="I1513">
            <v>37.825000000000003</v>
          </cell>
        </row>
        <row r="1514">
          <cell r="A1514">
            <v>42414</v>
          </cell>
          <cell r="B1514">
            <v>35.43</v>
          </cell>
          <cell r="C1514">
            <v>39.75</v>
          </cell>
          <cell r="D1514">
            <v>51.31</v>
          </cell>
          <cell r="E1514">
            <v>24.81</v>
          </cell>
          <cell r="I1514">
            <v>37.825000000000003</v>
          </cell>
        </row>
        <row r="1515">
          <cell r="A1515">
            <v>42415</v>
          </cell>
          <cell r="B1515">
            <v>35.5</v>
          </cell>
          <cell r="C1515">
            <v>39.67</v>
          </cell>
          <cell r="D1515">
            <v>51.3</v>
          </cell>
          <cell r="E1515">
            <v>25.01</v>
          </cell>
          <cell r="I1515">
            <v>37.869999999999997</v>
          </cell>
        </row>
        <row r="1516">
          <cell r="A1516">
            <v>42416</v>
          </cell>
          <cell r="B1516">
            <v>35.450000000000003</v>
          </cell>
          <cell r="C1516">
            <v>39.42</v>
          </cell>
          <cell r="D1516">
            <v>50.99</v>
          </cell>
          <cell r="E1516">
            <v>25.13</v>
          </cell>
          <cell r="I1516">
            <v>37.747500000000002</v>
          </cell>
        </row>
        <row r="1517">
          <cell r="A1517">
            <v>42417</v>
          </cell>
          <cell r="B1517">
            <v>35.51</v>
          </cell>
          <cell r="C1517">
            <v>39.36</v>
          </cell>
          <cell r="D1517">
            <v>50.55</v>
          </cell>
          <cell r="E1517">
            <v>24.91</v>
          </cell>
          <cell r="I1517">
            <v>37.582500000000003</v>
          </cell>
        </row>
        <row r="1518">
          <cell r="A1518">
            <v>42418</v>
          </cell>
          <cell r="B1518">
            <v>35.44</v>
          </cell>
          <cell r="C1518">
            <v>39.25</v>
          </cell>
          <cell r="D1518">
            <v>50.41</v>
          </cell>
          <cell r="E1518">
            <v>25.07</v>
          </cell>
          <cell r="I1518">
            <v>37.542499999999997</v>
          </cell>
        </row>
        <row r="1519">
          <cell r="A1519">
            <v>42419</v>
          </cell>
          <cell r="B1519">
            <v>35.42</v>
          </cell>
          <cell r="C1519">
            <v>39.19</v>
          </cell>
          <cell r="D1519">
            <v>50.53</v>
          </cell>
          <cell r="E1519">
            <v>25.02</v>
          </cell>
          <cell r="I1519">
            <v>37.54</v>
          </cell>
        </row>
        <row r="1520">
          <cell r="A1520">
            <v>42420</v>
          </cell>
          <cell r="B1520">
            <v>35.549999999999997</v>
          </cell>
          <cell r="C1520">
            <v>39.29</v>
          </cell>
          <cell r="D1520">
            <v>50.73</v>
          </cell>
          <cell r="E1520">
            <v>24.92</v>
          </cell>
          <cell r="I1520">
            <v>37.622500000000002</v>
          </cell>
        </row>
        <row r="1521">
          <cell r="A1521">
            <v>42421</v>
          </cell>
          <cell r="B1521">
            <v>35.549999999999997</v>
          </cell>
          <cell r="C1521">
            <v>39.29</v>
          </cell>
          <cell r="D1521">
            <v>50.73</v>
          </cell>
          <cell r="E1521">
            <v>24.92</v>
          </cell>
          <cell r="I1521">
            <v>37.622500000000002</v>
          </cell>
        </row>
        <row r="1522">
          <cell r="A1522">
            <v>42422</v>
          </cell>
          <cell r="B1522">
            <v>35.549999999999997</v>
          </cell>
          <cell r="C1522">
            <v>39.29</v>
          </cell>
          <cell r="D1522">
            <v>50.73</v>
          </cell>
          <cell r="E1522">
            <v>24.92</v>
          </cell>
          <cell r="I1522">
            <v>37.622500000000002</v>
          </cell>
        </row>
        <row r="1523">
          <cell r="A1523">
            <v>42423</v>
          </cell>
          <cell r="B1523">
            <v>35.61</v>
          </cell>
          <cell r="C1523">
            <v>39.1</v>
          </cell>
          <cell r="D1523">
            <v>50.14</v>
          </cell>
          <cell r="E1523">
            <v>25.44</v>
          </cell>
          <cell r="I1523">
            <v>37.572500000000005</v>
          </cell>
        </row>
        <row r="1524">
          <cell r="A1524">
            <v>42424</v>
          </cell>
          <cell r="B1524">
            <v>35.57</v>
          </cell>
          <cell r="C1524">
            <v>38.97</v>
          </cell>
          <cell r="D1524">
            <v>49.6</v>
          </cell>
          <cell r="E1524">
            <v>25.31</v>
          </cell>
          <cell r="I1524">
            <v>37.362499999999997</v>
          </cell>
        </row>
        <row r="1525">
          <cell r="A1525">
            <v>42425</v>
          </cell>
          <cell r="B1525">
            <v>35.53</v>
          </cell>
          <cell r="C1525">
            <v>38.94</v>
          </cell>
          <cell r="D1525">
            <v>49.26</v>
          </cell>
          <cell r="E1525">
            <v>25.19</v>
          </cell>
          <cell r="I1525">
            <v>37.229999999999997</v>
          </cell>
        </row>
        <row r="1526">
          <cell r="A1526">
            <v>42426</v>
          </cell>
          <cell r="B1526">
            <v>35.5</v>
          </cell>
          <cell r="C1526">
            <v>39.03</v>
          </cell>
          <cell r="D1526">
            <v>49.42</v>
          </cell>
          <cell r="E1526">
            <v>25.45</v>
          </cell>
          <cell r="I1526">
            <v>37.35</v>
          </cell>
        </row>
        <row r="1527">
          <cell r="A1527">
            <v>42427</v>
          </cell>
          <cell r="B1527">
            <v>35.520000000000003</v>
          </cell>
          <cell r="C1527">
            <v>39.06</v>
          </cell>
          <cell r="D1527">
            <v>49.47</v>
          </cell>
          <cell r="E1527">
            <v>25.25</v>
          </cell>
          <cell r="I1527">
            <v>37.325000000000003</v>
          </cell>
        </row>
        <row r="1528">
          <cell r="A1528">
            <v>42428</v>
          </cell>
          <cell r="B1528">
            <v>35.520000000000003</v>
          </cell>
          <cell r="C1528">
            <v>39.06</v>
          </cell>
          <cell r="D1528">
            <v>49.47</v>
          </cell>
          <cell r="E1528">
            <v>25.25</v>
          </cell>
          <cell r="I1528">
            <v>37.325000000000003</v>
          </cell>
        </row>
        <row r="1529">
          <cell r="A1529">
            <v>42429</v>
          </cell>
          <cell r="B1529">
            <v>35.58</v>
          </cell>
          <cell r="C1529">
            <v>38.69</v>
          </cell>
          <cell r="D1529">
            <v>49.1</v>
          </cell>
          <cell r="E1529">
            <v>25.1</v>
          </cell>
          <cell r="I1529">
            <v>37.1175</v>
          </cell>
        </row>
        <row r="1530">
          <cell r="A1530">
            <v>42430</v>
          </cell>
          <cell r="B1530">
            <v>35.479999999999997</v>
          </cell>
          <cell r="C1530">
            <v>38.409999999999997</v>
          </cell>
          <cell r="D1530">
            <v>49.18</v>
          </cell>
          <cell r="E1530">
            <v>25</v>
          </cell>
          <cell r="I1530">
            <v>37.017499999999998</v>
          </cell>
        </row>
        <row r="1531">
          <cell r="A1531">
            <v>42431</v>
          </cell>
          <cell r="B1531">
            <v>35.46</v>
          </cell>
          <cell r="C1531">
            <v>38.35</v>
          </cell>
          <cell r="D1531">
            <v>49.27</v>
          </cell>
          <cell r="E1531">
            <v>25.34</v>
          </cell>
          <cell r="I1531">
            <v>37.105000000000004</v>
          </cell>
        </row>
        <row r="1532">
          <cell r="A1532">
            <v>42432</v>
          </cell>
          <cell r="B1532">
            <v>35.380000000000003</v>
          </cell>
          <cell r="C1532">
            <v>38.26</v>
          </cell>
          <cell r="D1532">
            <v>49.57</v>
          </cell>
          <cell r="E1532">
            <v>25.56</v>
          </cell>
          <cell r="I1532">
            <v>37.192500000000003</v>
          </cell>
        </row>
        <row r="1533">
          <cell r="A1533">
            <v>42433</v>
          </cell>
          <cell r="B1533">
            <v>35.25</v>
          </cell>
          <cell r="C1533">
            <v>38.369999999999997</v>
          </cell>
          <cell r="D1533">
            <v>49.67</v>
          </cell>
          <cell r="E1533">
            <v>25.63</v>
          </cell>
          <cell r="I1533">
            <v>37.230000000000004</v>
          </cell>
        </row>
        <row r="1534">
          <cell r="A1534">
            <v>42434</v>
          </cell>
          <cell r="B1534">
            <v>35.28</v>
          </cell>
          <cell r="C1534">
            <v>38.67</v>
          </cell>
          <cell r="D1534">
            <v>49.93</v>
          </cell>
          <cell r="E1534">
            <v>25.77</v>
          </cell>
          <cell r="I1534">
            <v>37.412500000000001</v>
          </cell>
        </row>
        <row r="1535">
          <cell r="A1535">
            <v>42435</v>
          </cell>
          <cell r="B1535">
            <v>35.28</v>
          </cell>
          <cell r="C1535">
            <v>38.67</v>
          </cell>
          <cell r="D1535">
            <v>49.93</v>
          </cell>
          <cell r="E1535">
            <v>25.77</v>
          </cell>
          <cell r="I1535">
            <v>37.412500000000001</v>
          </cell>
        </row>
        <row r="1536">
          <cell r="A1536">
            <v>42436</v>
          </cell>
          <cell r="B1536">
            <v>35.25</v>
          </cell>
          <cell r="C1536">
            <v>38.56</v>
          </cell>
          <cell r="D1536">
            <v>49.88</v>
          </cell>
          <cell r="E1536">
            <v>25.86</v>
          </cell>
          <cell r="I1536">
            <v>37.387500000000003</v>
          </cell>
        </row>
        <row r="1537">
          <cell r="A1537">
            <v>42437</v>
          </cell>
          <cell r="B1537">
            <v>35.28</v>
          </cell>
          <cell r="C1537">
            <v>38.65</v>
          </cell>
          <cell r="D1537">
            <v>50.08</v>
          </cell>
          <cell r="E1537">
            <v>25.98</v>
          </cell>
          <cell r="I1537">
            <v>37.497500000000002</v>
          </cell>
        </row>
        <row r="1538">
          <cell r="A1538">
            <v>42438</v>
          </cell>
          <cell r="B1538">
            <v>35.200000000000003</v>
          </cell>
          <cell r="C1538">
            <v>38.49</v>
          </cell>
          <cell r="D1538">
            <v>49.74</v>
          </cell>
          <cell r="E1538">
            <v>25.85</v>
          </cell>
          <cell r="I1538">
            <v>37.32</v>
          </cell>
        </row>
        <row r="1539">
          <cell r="A1539">
            <v>42439</v>
          </cell>
          <cell r="B1539">
            <v>35.14</v>
          </cell>
          <cell r="C1539">
            <v>38.39</v>
          </cell>
          <cell r="D1539">
            <v>49.69</v>
          </cell>
          <cell r="E1539">
            <v>25.97</v>
          </cell>
          <cell r="I1539">
            <v>37.297499999999999</v>
          </cell>
        </row>
        <row r="1540">
          <cell r="A1540">
            <v>42440</v>
          </cell>
          <cell r="B1540">
            <v>35.049999999999997</v>
          </cell>
          <cell r="C1540">
            <v>39.03</v>
          </cell>
          <cell r="D1540">
            <v>49.84</v>
          </cell>
          <cell r="E1540">
            <v>25.92</v>
          </cell>
          <cell r="I1540">
            <v>37.46</v>
          </cell>
        </row>
        <row r="1541">
          <cell r="A1541">
            <v>42441</v>
          </cell>
          <cell r="B1541">
            <v>34.99</v>
          </cell>
          <cell r="C1541">
            <v>38.83</v>
          </cell>
          <cell r="D1541">
            <v>49.75</v>
          </cell>
          <cell r="E1541">
            <v>25.85</v>
          </cell>
          <cell r="I1541">
            <v>37.354999999999997</v>
          </cell>
        </row>
        <row r="1542">
          <cell r="A1542">
            <v>42442</v>
          </cell>
          <cell r="B1542">
            <v>34.99</v>
          </cell>
          <cell r="C1542">
            <v>38.83</v>
          </cell>
          <cell r="D1542">
            <v>49.75</v>
          </cell>
          <cell r="E1542">
            <v>25.85</v>
          </cell>
          <cell r="I1542">
            <v>37.354999999999997</v>
          </cell>
        </row>
        <row r="1543">
          <cell r="A1543">
            <v>42443</v>
          </cell>
          <cell r="B1543">
            <v>34.9</v>
          </cell>
          <cell r="C1543">
            <v>38.72</v>
          </cell>
          <cell r="D1543">
            <v>49.98</v>
          </cell>
          <cell r="E1543">
            <v>26.16</v>
          </cell>
          <cell r="I1543">
            <v>37.44</v>
          </cell>
        </row>
        <row r="1544">
          <cell r="A1544">
            <v>42444</v>
          </cell>
          <cell r="B1544">
            <v>34.979999999999997</v>
          </cell>
          <cell r="C1544">
            <v>38.65</v>
          </cell>
          <cell r="D1544">
            <v>49.74</v>
          </cell>
          <cell r="E1544">
            <v>25.94</v>
          </cell>
          <cell r="I1544">
            <v>37.327500000000001</v>
          </cell>
        </row>
        <row r="1545">
          <cell r="A1545">
            <v>42445</v>
          </cell>
          <cell r="B1545">
            <v>34.979999999999997</v>
          </cell>
          <cell r="C1545">
            <v>38.65</v>
          </cell>
          <cell r="D1545">
            <v>49.25</v>
          </cell>
          <cell r="E1545">
            <v>25.8</v>
          </cell>
          <cell r="I1545">
            <v>37.17</v>
          </cell>
        </row>
        <row r="1546">
          <cell r="A1546">
            <v>42446</v>
          </cell>
          <cell r="B1546">
            <v>34.74</v>
          </cell>
          <cell r="C1546">
            <v>38.75</v>
          </cell>
          <cell r="D1546">
            <v>49.33</v>
          </cell>
          <cell r="E1546">
            <v>26.12</v>
          </cell>
          <cell r="I1546">
            <v>37.234999999999999</v>
          </cell>
        </row>
        <row r="1547">
          <cell r="A1547">
            <v>42447</v>
          </cell>
          <cell r="B1547">
            <v>34.6</v>
          </cell>
          <cell r="C1547">
            <v>38.99</v>
          </cell>
          <cell r="D1547">
            <v>49.91</v>
          </cell>
          <cell r="E1547">
            <v>26.28</v>
          </cell>
          <cell r="I1547">
            <v>37.445</v>
          </cell>
        </row>
        <row r="1548">
          <cell r="A1548">
            <v>42448</v>
          </cell>
          <cell r="B1548">
            <v>34.72</v>
          </cell>
          <cell r="C1548">
            <v>38.950000000000003</v>
          </cell>
          <cell r="D1548">
            <v>49.99</v>
          </cell>
          <cell r="E1548">
            <v>26.11</v>
          </cell>
          <cell r="I1548">
            <v>37.442499999999995</v>
          </cell>
        </row>
        <row r="1549">
          <cell r="A1549">
            <v>42449</v>
          </cell>
          <cell r="B1549">
            <v>34.72</v>
          </cell>
          <cell r="C1549">
            <v>38.950000000000003</v>
          </cell>
          <cell r="D1549">
            <v>49.99</v>
          </cell>
          <cell r="E1549">
            <v>26.11</v>
          </cell>
          <cell r="I1549">
            <v>37.442499999999995</v>
          </cell>
        </row>
        <row r="1550">
          <cell r="A1550">
            <v>42450</v>
          </cell>
          <cell r="B1550">
            <v>34.76</v>
          </cell>
          <cell r="C1550">
            <v>39.020000000000003</v>
          </cell>
          <cell r="D1550">
            <v>50.02</v>
          </cell>
          <cell r="E1550">
            <v>26.05</v>
          </cell>
          <cell r="I1550">
            <v>37.462500000000006</v>
          </cell>
        </row>
        <row r="1551">
          <cell r="A1551">
            <v>42451</v>
          </cell>
          <cell r="B1551">
            <v>34.78</v>
          </cell>
          <cell r="C1551">
            <v>38.94</v>
          </cell>
          <cell r="D1551">
            <v>49.8</v>
          </cell>
          <cell r="E1551">
            <v>26.07</v>
          </cell>
          <cell r="I1551">
            <v>37.397500000000001</v>
          </cell>
        </row>
        <row r="1552">
          <cell r="A1552">
            <v>42452</v>
          </cell>
          <cell r="B1552">
            <v>34.799999999999997</v>
          </cell>
          <cell r="C1552">
            <v>38.840000000000003</v>
          </cell>
          <cell r="D1552">
            <v>49.28</v>
          </cell>
          <cell r="E1552">
            <v>26.34</v>
          </cell>
          <cell r="I1552">
            <v>37.314999999999998</v>
          </cell>
        </row>
        <row r="1553">
          <cell r="A1553">
            <v>42453</v>
          </cell>
          <cell r="B1553">
            <v>35.1</v>
          </cell>
          <cell r="C1553">
            <v>39.01</v>
          </cell>
          <cell r="D1553">
            <v>49.25</v>
          </cell>
          <cell r="E1553">
            <v>26.03</v>
          </cell>
          <cell r="I1553">
            <v>37.347499999999997</v>
          </cell>
        </row>
        <row r="1554">
          <cell r="A1554">
            <v>42454</v>
          </cell>
          <cell r="B1554">
            <v>35.18</v>
          </cell>
          <cell r="C1554">
            <v>39.07</v>
          </cell>
          <cell r="D1554">
            <v>49.48</v>
          </cell>
          <cell r="E1554">
            <v>26.19</v>
          </cell>
          <cell r="I1554">
            <v>37.479999999999997</v>
          </cell>
        </row>
        <row r="1555">
          <cell r="A1555">
            <v>42455</v>
          </cell>
          <cell r="B1555">
            <v>35.14</v>
          </cell>
          <cell r="C1555">
            <v>39</v>
          </cell>
          <cell r="D1555">
            <v>49.41</v>
          </cell>
          <cell r="E1555">
            <v>26.03</v>
          </cell>
          <cell r="I1555">
            <v>37.394999999999996</v>
          </cell>
        </row>
        <row r="1556">
          <cell r="A1556">
            <v>42456</v>
          </cell>
          <cell r="B1556">
            <v>35.14</v>
          </cell>
          <cell r="C1556">
            <v>39</v>
          </cell>
          <cell r="D1556">
            <v>49.41</v>
          </cell>
          <cell r="E1556">
            <v>26.03</v>
          </cell>
          <cell r="I1556">
            <v>37.394999999999996</v>
          </cell>
        </row>
        <row r="1557">
          <cell r="A1557">
            <v>42457</v>
          </cell>
          <cell r="B1557">
            <v>35.159999999999997</v>
          </cell>
          <cell r="C1557">
            <v>39.03</v>
          </cell>
          <cell r="D1557">
            <v>49.43</v>
          </cell>
          <cell r="E1557">
            <v>26.12</v>
          </cell>
          <cell r="I1557">
            <v>37.435000000000002</v>
          </cell>
        </row>
        <row r="1558">
          <cell r="A1558">
            <v>42458</v>
          </cell>
          <cell r="B1558">
            <v>35.22</v>
          </cell>
          <cell r="C1558">
            <v>39.200000000000003</v>
          </cell>
          <cell r="D1558">
            <v>49.92</v>
          </cell>
          <cell r="E1558">
            <v>26.29</v>
          </cell>
          <cell r="I1558">
            <v>37.657499999999999</v>
          </cell>
        </row>
        <row r="1559">
          <cell r="A1559">
            <v>42459</v>
          </cell>
          <cell r="B1559">
            <v>35.17</v>
          </cell>
          <cell r="C1559">
            <v>39.51</v>
          </cell>
          <cell r="D1559">
            <v>50.33</v>
          </cell>
          <cell r="E1559">
            <v>26.57</v>
          </cell>
          <cell r="I1559">
            <v>37.895000000000003</v>
          </cell>
        </row>
        <row r="1560">
          <cell r="A1560">
            <v>42460</v>
          </cell>
          <cell r="B1560">
            <v>35.08</v>
          </cell>
          <cell r="C1560">
            <v>39.520000000000003</v>
          </cell>
          <cell r="D1560">
            <v>50.16</v>
          </cell>
          <cell r="E1560">
            <v>26.56</v>
          </cell>
          <cell r="I1560">
            <v>37.83</v>
          </cell>
        </row>
        <row r="1561">
          <cell r="A1561">
            <v>42461</v>
          </cell>
          <cell r="B1561">
            <v>34.97</v>
          </cell>
          <cell r="C1561">
            <v>39.57</v>
          </cell>
          <cell r="D1561">
            <v>50.01</v>
          </cell>
          <cell r="E1561">
            <v>26.59</v>
          </cell>
          <cell r="I1561">
            <v>37.784999999999997</v>
          </cell>
        </row>
        <row r="1562">
          <cell r="A1562">
            <v>42462</v>
          </cell>
          <cell r="B1562">
            <v>34.96</v>
          </cell>
          <cell r="C1562">
            <v>39.58</v>
          </cell>
          <cell r="D1562">
            <v>50</v>
          </cell>
          <cell r="E1562">
            <v>26.41</v>
          </cell>
          <cell r="I1562">
            <v>37.737499999999997</v>
          </cell>
        </row>
        <row r="1563">
          <cell r="A1563">
            <v>42463</v>
          </cell>
          <cell r="B1563">
            <v>34.96</v>
          </cell>
          <cell r="C1563">
            <v>39.58</v>
          </cell>
          <cell r="D1563">
            <v>50</v>
          </cell>
          <cell r="E1563">
            <v>26.41</v>
          </cell>
          <cell r="I1563">
            <v>37.737499999999997</v>
          </cell>
        </row>
        <row r="1564">
          <cell r="A1564">
            <v>42464</v>
          </cell>
          <cell r="B1564">
            <v>34.979999999999997</v>
          </cell>
          <cell r="C1564">
            <v>39.68</v>
          </cell>
          <cell r="D1564">
            <v>49.58</v>
          </cell>
          <cell r="E1564">
            <v>26.51</v>
          </cell>
          <cell r="I1564">
            <v>37.6875</v>
          </cell>
        </row>
        <row r="1565">
          <cell r="A1565">
            <v>42465</v>
          </cell>
          <cell r="B1565">
            <v>35.17</v>
          </cell>
          <cell r="C1565">
            <v>39.9</v>
          </cell>
          <cell r="D1565">
            <v>49.98</v>
          </cell>
          <cell r="E1565">
            <v>26.41</v>
          </cell>
          <cell r="I1565">
            <v>37.864999999999995</v>
          </cell>
        </row>
        <row r="1566">
          <cell r="A1566">
            <v>42466</v>
          </cell>
          <cell r="B1566">
            <v>35.14</v>
          </cell>
          <cell r="C1566">
            <v>39.75</v>
          </cell>
          <cell r="D1566">
            <v>49.81</v>
          </cell>
          <cell r="E1566">
            <v>26.19</v>
          </cell>
          <cell r="I1566">
            <v>37.722500000000004</v>
          </cell>
        </row>
        <row r="1567">
          <cell r="A1567">
            <v>42467</v>
          </cell>
          <cell r="B1567">
            <v>35.07</v>
          </cell>
          <cell r="C1567">
            <v>39.79</v>
          </cell>
          <cell r="D1567">
            <v>49.34</v>
          </cell>
          <cell r="E1567">
            <v>26.41</v>
          </cell>
          <cell r="I1567">
            <v>37.652500000000003</v>
          </cell>
        </row>
        <row r="1568">
          <cell r="A1568">
            <v>42468</v>
          </cell>
          <cell r="B1568">
            <v>35.04</v>
          </cell>
          <cell r="C1568">
            <v>39.65</v>
          </cell>
          <cell r="D1568">
            <v>49.09</v>
          </cell>
          <cell r="E1568">
            <v>26.12</v>
          </cell>
          <cell r="I1568">
            <v>37.475000000000001</v>
          </cell>
        </row>
        <row r="1569">
          <cell r="A1569">
            <v>42469</v>
          </cell>
          <cell r="B1569">
            <v>34.96</v>
          </cell>
          <cell r="C1569">
            <v>39.58</v>
          </cell>
          <cell r="D1569">
            <v>49.12</v>
          </cell>
          <cell r="E1569">
            <v>26.05</v>
          </cell>
          <cell r="I1569">
            <v>37.427500000000002</v>
          </cell>
        </row>
        <row r="1570">
          <cell r="A1570">
            <v>42470</v>
          </cell>
          <cell r="B1570">
            <v>34.96</v>
          </cell>
          <cell r="C1570">
            <v>39.58</v>
          </cell>
          <cell r="D1570">
            <v>49.12</v>
          </cell>
          <cell r="E1570">
            <v>26.05</v>
          </cell>
          <cell r="I1570">
            <v>37.427500000000002</v>
          </cell>
        </row>
        <row r="1571">
          <cell r="A1571">
            <v>42471</v>
          </cell>
          <cell r="B1571">
            <v>34.93</v>
          </cell>
          <cell r="C1571">
            <v>39.65</v>
          </cell>
          <cell r="D1571">
            <v>49.08</v>
          </cell>
          <cell r="E1571">
            <v>26.06</v>
          </cell>
          <cell r="I1571">
            <v>37.43</v>
          </cell>
        </row>
        <row r="1572">
          <cell r="A1572">
            <v>42472</v>
          </cell>
          <cell r="B1572">
            <v>34.880000000000003</v>
          </cell>
          <cell r="C1572">
            <v>39.590000000000003</v>
          </cell>
          <cell r="D1572">
            <v>49.42</v>
          </cell>
          <cell r="E1572">
            <v>26.21</v>
          </cell>
          <cell r="I1572">
            <v>37.524999999999999</v>
          </cell>
        </row>
        <row r="1573">
          <cell r="A1573">
            <v>42473</v>
          </cell>
          <cell r="B1573">
            <v>34.880000000000003</v>
          </cell>
          <cell r="C1573">
            <v>39.590000000000003</v>
          </cell>
          <cell r="D1573">
            <v>49.42</v>
          </cell>
          <cell r="E1573">
            <v>26.21</v>
          </cell>
          <cell r="I1573">
            <v>37.524999999999999</v>
          </cell>
        </row>
        <row r="1574">
          <cell r="A1574">
            <v>42474</v>
          </cell>
          <cell r="B1574">
            <v>34.880000000000003</v>
          </cell>
          <cell r="C1574">
            <v>39.590000000000003</v>
          </cell>
          <cell r="D1574">
            <v>49.42</v>
          </cell>
          <cell r="E1574">
            <v>26.21</v>
          </cell>
          <cell r="I1574">
            <v>37.524999999999999</v>
          </cell>
        </row>
        <row r="1575">
          <cell r="A1575">
            <v>42475</v>
          </cell>
          <cell r="B1575">
            <v>34.880000000000003</v>
          </cell>
          <cell r="C1575">
            <v>39.590000000000003</v>
          </cell>
          <cell r="D1575">
            <v>49.42</v>
          </cell>
          <cell r="E1575">
            <v>26.21</v>
          </cell>
          <cell r="I1575">
            <v>37.524999999999999</v>
          </cell>
        </row>
        <row r="1576">
          <cell r="A1576">
            <v>42476</v>
          </cell>
          <cell r="B1576">
            <v>34.880000000000003</v>
          </cell>
          <cell r="C1576">
            <v>39.590000000000003</v>
          </cell>
          <cell r="D1576">
            <v>49.42</v>
          </cell>
          <cell r="E1576">
            <v>26.21</v>
          </cell>
          <cell r="I1576">
            <v>37.524999999999999</v>
          </cell>
        </row>
        <row r="1577">
          <cell r="A1577">
            <v>42477</v>
          </cell>
          <cell r="B1577">
            <v>34.880000000000003</v>
          </cell>
          <cell r="C1577">
            <v>39.590000000000003</v>
          </cell>
          <cell r="D1577">
            <v>49.42</v>
          </cell>
          <cell r="E1577">
            <v>26.21</v>
          </cell>
          <cell r="I1577">
            <v>37.524999999999999</v>
          </cell>
        </row>
        <row r="1578">
          <cell r="A1578">
            <v>42478</v>
          </cell>
          <cell r="B1578">
            <v>34.9</v>
          </cell>
          <cell r="C1578">
            <v>39.19</v>
          </cell>
          <cell r="D1578">
            <v>49.24</v>
          </cell>
          <cell r="E1578">
            <v>26.49</v>
          </cell>
          <cell r="I1578">
            <v>37.455000000000005</v>
          </cell>
        </row>
        <row r="1579">
          <cell r="A1579">
            <v>42479</v>
          </cell>
          <cell r="B1579">
            <v>34.82</v>
          </cell>
          <cell r="C1579">
            <v>39.21</v>
          </cell>
          <cell r="D1579">
            <v>49.57</v>
          </cell>
          <cell r="E1579">
            <v>26.79</v>
          </cell>
          <cell r="I1579">
            <v>37.597499999999997</v>
          </cell>
        </row>
        <row r="1580">
          <cell r="A1580">
            <v>42480</v>
          </cell>
          <cell r="B1580">
            <v>34.72</v>
          </cell>
          <cell r="C1580">
            <v>39.25</v>
          </cell>
          <cell r="D1580">
            <v>49.74</v>
          </cell>
          <cell r="E1580">
            <v>26.77</v>
          </cell>
          <cell r="I1580">
            <v>37.620000000000005</v>
          </cell>
        </row>
        <row r="1581">
          <cell r="A1581">
            <v>42481</v>
          </cell>
          <cell r="B1581">
            <v>34.85</v>
          </cell>
          <cell r="C1581">
            <v>39.19</v>
          </cell>
          <cell r="D1581">
            <v>49.71</v>
          </cell>
          <cell r="E1581">
            <v>26.9</v>
          </cell>
          <cell r="I1581">
            <v>37.662500000000001</v>
          </cell>
        </row>
        <row r="1582">
          <cell r="A1582">
            <v>42482</v>
          </cell>
          <cell r="B1582">
            <v>34.92</v>
          </cell>
          <cell r="C1582">
            <v>39.270000000000003</v>
          </cell>
          <cell r="D1582">
            <v>49.85</v>
          </cell>
          <cell r="E1582">
            <v>26.82</v>
          </cell>
          <cell r="I1582">
            <v>37.714999999999996</v>
          </cell>
        </row>
        <row r="1583">
          <cell r="A1583">
            <v>42483</v>
          </cell>
          <cell r="B1583">
            <v>34.89</v>
          </cell>
          <cell r="C1583">
            <v>39.11</v>
          </cell>
          <cell r="D1583">
            <v>49.83</v>
          </cell>
          <cell r="E1583">
            <v>26.64</v>
          </cell>
          <cell r="I1583">
            <v>37.6175</v>
          </cell>
        </row>
        <row r="1584">
          <cell r="A1584">
            <v>42484</v>
          </cell>
          <cell r="B1584">
            <v>34.89</v>
          </cell>
          <cell r="C1584">
            <v>39.11</v>
          </cell>
          <cell r="D1584">
            <v>49.83</v>
          </cell>
          <cell r="E1584">
            <v>26.64</v>
          </cell>
          <cell r="I1584">
            <v>37.6175</v>
          </cell>
        </row>
        <row r="1585">
          <cell r="A1585">
            <v>42485</v>
          </cell>
          <cell r="B1585">
            <v>34.97</v>
          </cell>
          <cell r="C1585">
            <v>39.06</v>
          </cell>
          <cell r="D1585">
            <v>50.23</v>
          </cell>
          <cell r="E1585">
            <v>26.63</v>
          </cell>
          <cell r="I1585">
            <v>37.722499999999997</v>
          </cell>
        </row>
        <row r="1586">
          <cell r="A1586">
            <v>42486</v>
          </cell>
          <cell r="B1586">
            <v>34.979999999999997</v>
          </cell>
          <cell r="C1586">
            <v>39.21</v>
          </cell>
          <cell r="D1586">
            <v>50.51</v>
          </cell>
          <cell r="E1586">
            <v>26.74</v>
          </cell>
          <cell r="I1586">
            <v>37.86</v>
          </cell>
        </row>
        <row r="1587">
          <cell r="A1587">
            <v>42487</v>
          </cell>
          <cell r="B1587">
            <v>34.94</v>
          </cell>
          <cell r="C1587">
            <v>39.270000000000003</v>
          </cell>
          <cell r="D1587">
            <v>50.73</v>
          </cell>
          <cell r="E1587">
            <v>26.62</v>
          </cell>
          <cell r="I1587">
            <v>37.89</v>
          </cell>
        </row>
        <row r="1588">
          <cell r="A1588">
            <v>42488</v>
          </cell>
          <cell r="B1588">
            <v>34.97</v>
          </cell>
          <cell r="C1588">
            <v>39.32</v>
          </cell>
          <cell r="D1588">
            <v>50.6</v>
          </cell>
          <cell r="E1588">
            <v>26.26</v>
          </cell>
          <cell r="I1588">
            <v>37.787499999999994</v>
          </cell>
        </row>
        <row r="1589">
          <cell r="A1589">
            <v>42489</v>
          </cell>
          <cell r="B1589">
            <v>34.79</v>
          </cell>
          <cell r="C1589">
            <v>39.36</v>
          </cell>
          <cell r="D1589">
            <v>50.67</v>
          </cell>
          <cell r="E1589">
            <v>26.3</v>
          </cell>
          <cell r="I1589">
            <v>37.78</v>
          </cell>
        </row>
        <row r="1590">
          <cell r="A1590">
            <v>42490</v>
          </cell>
          <cell r="B1590">
            <v>34.770000000000003</v>
          </cell>
          <cell r="C1590">
            <v>39.47</v>
          </cell>
          <cell r="D1590">
            <v>50.77</v>
          </cell>
          <cell r="E1590">
            <v>26.23</v>
          </cell>
          <cell r="I1590">
            <v>37.81</v>
          </cell>
        </row>
        <row r="1591">
          <cell r="A1591">
            <v>42491</v>
          </cell>
          <cell r="B1591">
            <v>34.770000000000003</v>
          </cell>
          <cell r="C1591">
            <v>39.47</v>
          </cell>
          <cell r="D1591">
            <v>50.77</v>
          </cell>
          <cell r="E1591">
            <v>26.23</v>
          </cell>
          <cell r="I1591">
            <v>37.81</v>
          </cell>
        </row>
        <row r="1592">
          <cell r="A1592">
            <v>42492</v>
          </cell>
          <cell r="B1592">
            <v>34.770000000000003</v>
          </cell>
          <cell r="C1592">
            <v>39.47</v>
          </cell>
          <cell r="D1592">
            <v>50.77</v>
          </cell>
          <cell r="E1592">
            <v>26.23</v>
          </cell>
          <cell r="I1592">
            <v>37.81</v>
          </cell>
        </row>
        <row r="1593">
          <cell r="A1593">
            <v>42493</v>
          </cell>
          <cell r="B1593">
            <v>34.69</v>
          </cell>
          <cell r="C1593">
            <v>39.79</v>
          </cell>
          <cell r="D1593">
            <v>50.66</v>
          </cell>
          <cell r="E1593">
            <v>26.35</v>
          </cell>
          <cell r="I1593">
            <v>37.872499999999995</v>
          </cell>
        </row>
        <row r="1594">
          <cell r="A1594">
            <v>42494</v>
          </cell>
          <cell r="B1594">
            <v>34.950000000000003</v>
          </cell>
          <cell r="C1594">
            <v>39.97</v>
          </cell>
          <cell r="D1594">
            <v>50.59</v>
          </cell>
          <cell r="E1594">
            <v>25.9</v>
          </cell>
          <cell r="I1594">
            <v>37.852499999999999</v>
          </cell>
        </row>
        <row r="1595">
          <cell r="A1595">
            <v>42495</v>
          </cell>
          <cell r="B1595">
            <v>35.01</v>
          </cell>
          <cell r="C1595">
            <v>39.97</v>
          </cell>
          <cell r="D1595">
            <v>50.46</v>
          </cell>
          <cell r="E1595">
            <v>25.76</v>
          </cell>
          <cell r="I1595">
            <v>37.799999999999997</v>
          </cell>
        </row>
        <row r="1596">
          <cell r="A1596">
            <v>42496</v>
          </cell>
          <cell r="B1596">
            <v>35.01</v>
          </cell>
          <cell r="C1596">
            <v>39.97</v>
          </cell>
          <cell r="D1596">
            <v>50.46</v>
          </cell>
          <cell r="E1596">
            <v>25.76</v>
          </cell>
          <cell r="I1596">
            <v>37.799999999999997</v>
          </cell>
        </row>
        <row r="1597">
          <cell r="A1597">
            <v>42497</v>
          </cell>
          <cell r="B1597">
            <v>35.01</v>
          </cell>
          <cell r="C1597">
            <v>39.97</v>
          </cell>
          <cell r="D1597">
            <v>50.46</v>
          </cell>
          <cell r="E1597">
            <v>25.76</v>
          </cell>
          <cell r="I1597">
            <v>37.799999999999997</v>
          </cell>
        </row>
        <row r="1598">
          <cell r="A1598">
            <v>42498</v>
          </cell>
          <cell r="B1598">
            <v>35.01</v>
          </cell>
          <cell r="C1598">
            <v>39.97</v>
          </cell>
          <cell r="D1598">
            <v>50.46</v>
          </cell>
          <cell r="E1598">
            <v>25.76</v>
          </cell>
          <cell r="I1598">
            <v>37.799999999999997</v>
          </cell>
        </row>
        <row r="1599">
          <cell r="A1599">
            <v>42499</v>
          </cell>
          <cell r="B1599">
            <v>34.950000000000003</v>
          </cell>
          <cell r="C1599">
            <v>39.6</v>
          </cell>
          <cell r="D1599">
            <v>50.17</v>
          </cell>
          <cell r="E1599">
            <v>25.51</v>
          </cell>
          <cell r="I1599">
            <v>37.557500000000005</v>
          </cell>
        </row>
        <row r="1600">
          <cell r="A1600">
            <v>42500</v>
          </cell>
          <cell r="B1600">
            <v>35.08</v>
          </cell>
          <cell r="C1600">
            <v>39.75</v>
          </cell>
          <cell r="D1600">
            <v>50.36</v>
          </cell>
          <cell r="E1600">
            <v>25.38</v>
          </cell>
          <cell r="I1600">
            <v>37.642499999999998</v>
          </cell>
        </row>
        <row r="1601">
          <cell r="A1601">
            <v>42501</v>
          </cell>
          <cell r="B1601">
            <v>35.04</v>
          </cell>
          <cell r="C1601">
            <v>39.68</v>
          </cell>
          <cell r="D1601">
            <v>50.42</v>
          </cell>
          <cell r="E1601">
            <v>25.56</v>
          </cell>
          <cell r="I1601">
            <v>37.674999999999997</v>
          </cell>
        </row>
        <row r="1602">
          <cell r="A1602">
            <v>42502</v>
          </cell>
          <cell r="B1602">
            <v>35.08</v>
          </cell>
          <cell r="C1602">
            <v>39.869999999999997</v>
          </cell>
          <cell r="D1602">
            <v>50.46</v>
          </cell>
          <cell r="E1602">
            <v>25.56</v>
          </cell>
          <cell r="I1602">
            <v>37.7425</v>
          </cell>
        </row>
        <row r="1603">
          <cell r="A1603">
            <v>42503</v>
          </cell>
          <cell r="B1603">
            <v>35.200000000000003</v>
          </cell>
          <cell r="C1603">
            <v>39.83</v>
          </cell>
          <cell r="D1603">
            <v>50.6</v>
          </cell>
          <cell r="E1603">
            <v>25.45</v>
          </cell>
          <cell r="I1603">
            <v>37.769999999999996</v>
          </cell>
        </row>
        <row r="1604">
          <cell r="A1604">
            <v>42504</v>
          </cell>
          <cell r="B1604">
            <v>35.200000000000003</v>
          </cell>
          <cell r="C1604">
            <v>39.83</v>
          </cell>
          <cell r="D1604">
            <v>50.6</v>
          </cell>
          <cell r="E1604">
            <v>25.45</v>
          </cell>
          <cell r="I1604">
            <v>37.769999999999996</v>
          </cell>
        </row>
        <row r="1605">
          <cell r="A1605">
            <v>42505</v>
          </cell>
          <cell r="B1605">
            <v>35.200000000000003</v>
          </cell>
          <cell r="C1605">
            <v>39.83</v>
          </cell>
          <cell r="D1605">
            <v>50.6</v>
          </cell>
          <cell r="E1605">
            <v>25.45</v>
          </cell>
          <cell r="I1605">
            <v>37.769999999999996</v>
          </cell>
        </row>
        <row r="1606">
          <cell r="A1606">
            <v>42506</v>
          </cell>
          <cell r="B1606">
            <v>35.28</v>
          </cell>
          <cell r="C1606">
            <v>39.71</v>
          </cell>
          <cell r="D1606">
            <v>50.43</v>
          </cell>
          <cell r="E1606">
            <v>25.4</v>
          </cell>
          <cell r="I1606">
            <v>37.705000000000005</v>
          </cell>
        </row>
        <row r="1607">
          <cell r="A1607">
            <v>42507</v>
          </cell>
          <cell r="B1607">
            <v>35.22</v>
          </cell>
          <cell r="C1607">
            <v>39.659999999999997</v>
          </cell>
          <cell r="D1607">
            <v>50.66</v>
          </cell>
          <cell r="E1607">
            <v>25.41</v>
          </cell>
          <cell r="I1607">
            <v>37.737499999999997</v>
          </cell>
        </row>
        <row r="1608">
          <cell r="A1608">
            <v>42508</v>
          </cell>
          <cell r="B1608">
            <v>35.42</v>
          </cell>
          <cell r="C1608">
            <v>39.869999999999997</v>
          </cell>
          <cell r="D1608">
            <v>50.95</v>
          </cell>
          <cell r="E1608">
            <v>25.59</v>
          </cell>
          <cell r="I1608">
            <v>37.957499999999996</v>
          </cell>
        </row>
        <row r="1609">
          <cell r="A1609">
            <v>42509</v>
          </cell>
          <cell r="B1609">
            <v>35.5</v>
          </cell>
          <cell r="C1609">
            <v>39.65</v>
          </cell>
          <cell r="D1609">
            <v>51.55</v>
          </cell>
          <cell r="E1609">
            <v>25.4</v>
          </cell>
          <cell r="I1609">
            <v>38.024999999999999</v>
          </cell>
        </row>
        <row r="1610">
          <cell r="A1610">
            <v>42510</v>
          </cell>
          <cell r="B1610">
            <v>35.549999999999997</v>
          </cell>
          <cell r="C1610">
            <v>39.659999999999997</v>
          </cell>
          <cell r="D1610">
            <v>51.84</v>
          </cell>
          <cell r="E1610">
            <v>25.22</v>
          </cell>
          <cell r="I1610">
            <v>38.067499999999995</v>
          </cell>
        </row>
        <row r="1611">
          <cell r="A1611">
            <v>42511</v>
          </cell>
          <cell r="B1611">
            <v>35.549999999999997</v>
          </cell>
          <cell r="C1611">
            <v>39.659999999999997</v>
          </cell>
          <cell r="D1611">
            <v>51.84</v>
          </cell>
          <cell r="E1611">
            <v>25.22</v>
          </cell>
          <cell r="I1611">
            <v>38.067499999999995</v>
          </cell>
        </row>
        <row r="1612">
          <cell r="A1612">
            <v>42512</v>
          </cell>
          <cell r="B1612">
            <v>35.549999999999997</v>
          </cell>
          <cell r="C1612">
            <v>39.659999999999997</v>
          </cell>
          <cell r="D1612">
            <v>51.84</v>
          </cell>
          <cell r="E1612">
            <v>25.22</v>
          </cell>
          <cell r="I1612">
            <v>38.067499999999995</v>
          </cell>
        </row>
        <row r="1613">
          <cell r="A1613">
            <v>42513</v>
          </cell>
          <cell r="B1613">
            <v>35.479999999999997</v>
          </cell>
          <cell r="C1613">
            <v>39.630000000000003</v>
          </cell>
          <cell r="D1613">
            <v>51.23</v>
          </cell>
          <cell r="E1613">
            <v>25.39</v>
          </cell>
          <cell r="I1613">
            <v>37.932500000000005</v>
          </cell>
        </row>
        <row r="1614">
          <cell r="A1614">
            <v>42514</v>
          </cell>
          <cell r="B1614">
            <v>35.54</v>
          </cell>
          <cell r="C1614">
            <v>39.61</v>
          </cell>
          <cell r="D1614">
            <v>51.28</v>
          </cell>
          <cell r="E1614">
            <v>25.39</v>
          </cell>
          <cell r="I1614">
            <v>37.954999999999998</v>
          </cell>
        </row>
        <row r="1615">
          <cell r="A1615">
            <v>42515</v>
          </cell>
          <cell r="B1615">
            <v>35.630000000000003</v>
          </cell>
          <cell r="C1615">
            <v>39.479999999999997</v>
          </cell>
          <cell r="D1615">
            <v>51.82</v>
          </cell>
          <cell r="E1615">
            <v>25.3</v>
          </cell>
          <cell r="I1615">
            <v>38.057500000000005</v>
          </cell>
        </row>
        <row r="1616">
          <cell r="A1616">
            <v>42516</v>
          </cell>
          <cell r="B1616">
            <v>35.479999999999997</v>
          </cell>
          <cell r="C1616">
            <v>39.42</v>
          </cell>
          <cell r="D1616">
            <v>51.94</v>
          </cell>
          <cell r="E1616">
            <v>25.21</v>
          </cell>
          <cell r="I1616">
            <v>38.012500000000003</v>
          </cell>
        </row>
        <row r="1617">
          <cell r="A1617">
            <v>42517</v>
          </cell>
          <cell r="B1617">
            <v>35.42</v>
          </cell>
          <cell r="C1617">
            <v>39.44</v>
          </cell>
          <cell r="D1617">
            <v>51.77</v>
          </cell>
          <cell r="E1617">
            <v>25.31</v>
          </cell>
          <cell r="I1617">
            <v>37.984999999999999</v>
          </cell>
        </row>
        <row r="1618">
          <cell r="A1618">
            <v>42518</v>
          </cell>
          <cell r="B1618">
            <v>35.54</v>
          </cell>
          <cell r="C1618">
            <v>39.520000000000003</v>
          </cell>
          <cell r="D1618">
            <v>51.86</v>
          </cell>
          <cell r="E1618">
            <v>25.26</v>
          </cell>
          <cell r="I1618">
            <v>38.045000000000002</v>
          </cell>
        </row>
        <row r="1619">
          <cell r="A1619">
            <v>42519</v>
          </cell>
          <cell r="B1619">
            <v>35.54</v>
          </cell>
          <cell r="C1619">
            <v>39.520000000000003</v>
          </cell>
          <cell r="D1619">
            <v>51.86</v>
          </cell>
          <cell r="E1619">
            <v>25.26</v>
          </cell>
          <cell r="I1619">
            <v>38.045000000000002</v>
          </cell>
        </row>
        <row r="1620">
          <cell r="A1620">
            <v>42520</v>
          </cell>
          <cell r="B1620">
            <v>35.619999999999997</v>
          </cell>
          <cell r="C1620">
            <v>39.36</v>
          </cell>
          <cell r="D1620">
            <v>51.81</v>
          </cell>
          <cell r="E1620">
            <v>25.24</v>
          </cell>
          <cell r="I1620">
            <v>38.0075</v>
          </cell>
        </row>
        <row r="1621">
          <cell r="A1621">
            <v>42521</v>
          </cell>
          <cell r="B1621">
            <v>35.56</v>
          </cell>
          <cell r="C1621">
            <v>39.450000000000003</v>
          </cell>
          <cell r="D1621">
            <v>52.01</v>
          </cell>
          <cell r="E1621">
            <v>25.3</v>
          </cell>
          <cell r="I1621">
            <v>38.080000000000005</v>
          </cell>
        </row>
        <row r="1622">
          <cell r="A1622">
            <v>42522</v>
          </cell>
          <cell r="B1622">
            <v>35.57</v>
          </cell>
          <cell r="C1622">
            <v>39.36</v>
          </cell>
          <cell r="D1622">
            <v>51.27</v>
          </cell>
          <cell r="E1622">
            <v>25.59</v>
          </cell>
          <cell r="I1622">
            <v>37.947500000000005</v>
          </cell>
        </row>
        <row r="1623">
          <cell r="A1623">
            <v>42523</v>
          </cell>
          <cell r="B1623">
            <v>35.520000000000003</v>
          </cell>
          <cell r="C1623">
            <v>39.549999999999997</v>
          </cell>
          <cell r="D1623">
            <v>51.01</v>
          </cell>
          <cell r="E1623">
            <v>25.47</v>
          </cell>
          <cell r="I1623">
            <v>37.887499999999996</v>
          </cell>
        </row>
        <row r="1624">
          <cell r="A1624">
            <v>42524</v>
          </cell>
          <cell r="B1624">
            <v>35.42</v>
          </cell>
          <cell r="C1624">
            <v>39.28</v>
          </cell>
          <cell r="D1624">
            <v>50.81</v>
          </cell>
          <cell r="E1624">
            <v>25.34</v>
          </cell>
          <cell r="I1624">
            <v>37.712499999999999</v>
          </cell>
        </row>
        <row r="1625">
          <cell r="A1625">
            <v>42525</v>
          </cell>
          <cell r="B1625">
            <v>35.47</v>
          </cell>
          <cell r="C1625">
            <v>39.31</v>
          </cell>
          <cell r="D1625">
            <v>50.91</v>
          </cell>
          <cell r="E1625">
            <v>25.3</v>
          </cell>
          <cell r="I1625">
            <v>37.747500000000002</v>
          </cell>
        </row>
        <row r="1626">
          <cell r="A1626">
            <v>42526</v>
          </cell>
          <cell r="B1626">
            <v>35.47</v>
          </cell>
          <cell r="C1626">
            <v>39.31</v>
          </cell>
          <cell r="D1626">
            <v>50.91</v>
          </cell>
          <cell r="E1626">
            <v>25.3</v>
          </cell>
          <cell r="I1626">
            <v>37.747500000000002</v>
          </cell>
        </row>
        <row r="1627">
          <cell r="A1627">
            <v>42527</v>
          </cell>
          <cell r="B1627">
            <v>35.22</v>
          </cell>
          <cell r="C1627">
            <v>39.75</v>
          </cell>
          <cell r="D1627">
            <v>50.49</v>
          </cell>
          <cell r="E1627">
            <v>25.52</v>
          </cell>
          <cell r="I1627">
            <v>37.745000000000005</v>
          </cell>
        </row>
        <row r="1628">
          <cell r="A1628">
            <v>42528</v>
          </cell>
          <cell r="B1628">
            <v>35.14</v>
          </cell>
          <cell r="C1628">
            <v>39.69</v>
          </cell>
          <cell r="D1628">
            <v>50.6</v>
          </cell>
          <cell r="E1628">
            <v>25.63</v>
          </cell>
          <cell r="I1628">
            <v>37.765000000000001</v>
          </cell>
        </row>
        <row r="1629">
          <cell r="A1629">
            <v>42529</v>
          </cell>
          <cell r="B1629">
            <v>35.08</v>
          </cell>
          <cell r="C1629">
            <v>39.68</v>
          </cell>
          <cell r="D1629">
            <v>50.83</v>
          </cell>
          <cell r="E1629">
            <v>25.85</v>
          </cell>
          <cell r="I1629">
            <v>37.86</v>
          </cell>
        </row>
        <row r="1630">
          <cell r="A1630">
            <v>42530</v>
          </cell>
          <cell r="B1630">
            <v>34.97</v>
          </cell>
          <cell r="C1630">
            <v>39.67</v>
          </cell>
          <cell r="D1630">
            <v>50.5</v>
          </cell>
          <cell r="E1630">
            <v>25.9</v>
          </cell>
          <cell r="I1630">
            <v>37.76</v>
          </cell>
        </row>
        <row r="1631">
          <cell r="A1631">
            <v>42531</v>
          </cell>
          <cell r="B1631">
            <v>35.090000000000003</v>
          </cell>
          <cell r="C1631">
            <v>39.46</v>
          </cell>
          <cell r="D1631">
            <v>50.49</v>
          </cell>
          <cell r="E1631">
            <v>25.77</v>
          </cell>
          <cell r="I1631">
            <v>37.702500000000008</v>
          </cell>
        </row>
        <row r="1632">
          <cell r="A1632">
            <v>42532</v>
          </cell>
          <cell r="B1632">
            <v>35.1</v>
          </cell>
          <cell r="C1632">
            <v>39.450000000000003</v>
          </cell>
          <cell r="D1632">
            <v>50.44</v>
          </cell>
          <cell r="E1632">
            <v>25.6</v>
          </cell>
          <cell r="I1632">
            <v>37.647500000000001</v>
          </cell>
        </row>
        <row r="1633">
          <cell r="A1633">
            <v>42533</v>
          </cell>
          <cell r="B1633">
            <v>35.1</v>
          </cell>
          <cell r="C1633">
            <v>39.450000000000003</v>
          </cell>
          <cell r="D1633">
            <v>50.44</v>
          </cell>
          <cell r="E1633">
            <v>25.6</v>
          </cell>
          <cell r="I1633">
            <v>37.647500000000001</v>
          </cell>
        </row>
        <row r="1634">
          <cell r="A1634">
            <v>42534</v>
          </cell>
          <cell r="B1634">
            <v>35.119999999999997</v>
          </cell>
          <cell r="C1634">
            <v>39.25</v>
          </cell>
          <cell r="D1634">
            <v>49.59</v>
          </cell>
          <cell r="E1634">
            <v>25.58</v>
          </cell>
          <cell r="I1634">
            <v>37.385000000000005</v>
          </cell>
        </row>
        <row r="1635">
          <cell r="A1635">
            <v>42535</v>
          </cell>
          <cell r="B1635">
            <v>35.04</v>
          </cell>
          <cell r="C1635">
            <v>39.380000000000003</v>
          </cell>
          <cell r="D1635">
            <v>49.58</v>
          </cell>
          <cell r="E1635">
            <v>25.65</v>
          </cell>
          <cell r="I1635">
            <v>37.412500000000001</v>
          </cell>
        </row>
        <row r="1636">
          <cell r="A1636">
            <v>42536</v>
          </cell>
          <cell r="B1636">
            <v>35.200000000000003</v>
          </cell>
          <cell r="C1636">
            <v>39.200000000000003</v>
          </cell>
          <cell r="D1636">
            <v>49.46</v>
          </cell>
          <cell r="E1636">
            <v>25.57</v>
          </cell>
          <cell r="I1636">
            <v>37.357500000000002</v>
          </cell>
        </row>
        <row r="1637">
          <cell r="A1637">
            <v>42537</v>
          </cell>
          <cell r="B1637">
            <v>35.049999999999997</v>
          </cell>
          <cell r="C1637">
            <v>39.31</v>
          </cell>
          <cell r="D1637">
            <v>49.53</v>
          </cell>
          <cell r="E1637">
            <v>25.74</v>
          </cell>
          <cell r="I1637">
            <v>37.407499999999999</v>
          </cell>
        </row>
        <row r="1638">
          <cell r="A1638">
            <v>42538</v>
          </cell>
          <cell r="B1638">
            <v>35.119999999999997</v>
          </cell>
          <cell r="C1638">
            <v>39.35</v>
          </cell>
          <cell r="D1638">
            <v>49.89</v>
          </cell>
          <cell r="E1638">
            <v>25.71</v>
          </cell>
          <cell r="I1638">
            <v>37.517499999999998</v>
          </cell>
        </row>
        <row r="1639">
          <cell r="A1639">
            <v>42539</v>
          </cell>
          <cell r="B1639">
            <v>35.1</v>
          </cell>
          <cell r="C1639">
            <v>39.270000000000003</v>
          </cell>
          <cell r="D1639">
            <v>49.89</v>
          </cell>
          <cell r="E1639">
            <v>25.53</v>
          </cell>
          <cell r="I1639">
            <v>37.447500000000005</v>
          </cell>
        </row>
        <row r="1640">
          <cell r="A1640">
            <v>42540</v>
          </cell>
          <cell r="B1640">
            <v>35.1</v>
          </cell>
          <cell r="C1640">
            <v>39.270000000000003</v>
          </cell>
          <cell r="D1640">
            <v>49.89</v>
          </cell>
          <cell r="E1640">
            <v>25.53</v>
          </cell>
          <cell r="I1640">
            <v>37.447500000000005</v>
          </cell>
        </row>
        <row r="1641">
          <cell r="A1641">
            <v>42541</v>
          </cell>
          <cell r="B1641">
            <v>35.06</v>
          </cell>
          <cell r="C1641">
            <v>39.6</v>
          </cell>
          <cell r="D1641">
            <v>50.84</v>
          </cell>
          <cell r="E1641">
            <v>25.79</v>
          </cell>
          <cell r="I1641">
            <v>37.822499999999998</v>
          </cell>
        </row>
        <row r="1642">
          <cell r="A1642">
            <v>42542</v>
          </cell>
          <cell r="B1642">
            <v>35.049999999999997</v>
          </cell>
          <cell r="C1642">
            <v>39.520000000000003</v>
          </cell>
          <cell r="D1642">
            <v>51.12</v>
          </cell>
          <cell r="E1642">
            <v>25.88</v>
          </cell>
          <cell r="I1642">
            <v>37.892499999999998</v>
          </cell>
        </row>
        <row r="1643">
          <cell r="A1643">
            <v>42543</v>
          </cell>
          <cell r="B1643">
            <v>35.1</v>
          </cell>
          <cell r="C1643">
            <v>39.26</v>
          </cell>
          <cell r="D1643">
            <v>51.32</v>
          </cell>
          <cell r="E1643">
            <v>25.9</v>
          </cell>
          <cell r="I1643">
            <v>37.895000000000003</v>
          </cell>
        </row>
        <row r="1644">
          <cell r="A1644">
            <v>42544</v>
          </cell>
          <cell r="B1644">
            <v>35.04</v>
          </cell>
          <cell r="C1644">
            <v>39.49</v>
          </cell>
          <cell r="D1644">
            <v>51.68</v>
          </cell>
          <cell r="E1644">
            <v>26.07</v>
          </cell>
          <cell r="I1644">
            <v>38.07</v>
          </cell>
        </row>
        <row r="1645">
          <cell r="A1645">
            <v>42545</v>
          </cell>
          <cell r="B1645">
            <v>35.119999999999997</v>
          </cell>
          <cell r="C1645">
            <v>38.229999999999997</v>
          </cell>
          <cell r="D1645">
            <v>47.08</v>
          </cell>
          <cell r="E1645">
            <v>25.58</v>
          </cell>
          <cell r="I1645">
            <v>36.502499999999998</v>
          </cell>
        </row>
        <row r="1646">
          <cell r="A1646">
            <v>42546</v>
          </cell>
          <cell r="B1646">
            <v>34.9</v>
          </cell>
          <cell r="C1646">
            <v>38.43</v>
          </cell>
          <cell r="D1646">
            <v>47.51</v>
          </cell>
          <cell r="E1646">
            <v>25.41</v>
          </cell>
          <cell r="I1646">
            <v>36.5625</v>
          </cell>
        </row>
        <row r="1647">
          <cell r="A1647">
            <v>42547</v>
          </cell>
          <cell r="B1647">
            <v>34.9</v>
          </cell>
          <cell r="C1647">
            <v>38.43</v>
          </cell>
          <cell r="D1647">
            <v>47.51</v>
          </cell>
          <cell r="E1647">
            <v>25.41</v>
          </cell>
          <cell r="I1647">
            <v>36.5625</v>
          </cell>
        </row>
        <row r="1648">
          <cell r="A1648">
            <v>42548</v>
          </cell>
          <cell r="B1648">
            <v>35.270000000000003</v>
          </cell>
          <cell r="C1648">
            <v>38.6</v>
          </cell>
          <cell r="D1648">
            <v>46.72</v>
          </cell>
          <cell r="E1648">
            <v>25.82</v>
          </cell>
          <cell r="I1648">
            <v>36.602499999999999</v>
          </cell>
        </row>
        <row r="1649">
          <cell r="A1649">
            <v>42549</v>
          </cell>
          <cell r="B1649">
            <v>35.14</v>
          </cell>
          <cell r="C1649">
            <v>38.57</v>
          </cell>
          <cell r="D1649">
            <v>46.38</v>
          </cell>
          <cell r="E1649">
            <v>25.6</v>
          </cell>
          <cell r="I1649">
            <v>36.422499999999999</v>
          </cell>
        </row>
        <row r="1650">
          <cell r="A1650">
            <v>42550</v>
          </cell>
          <cell r="B1650">
            <v>35.1</v>
          </cell>
          <cell r="C1650">
            <v>38.590000000000003</v>
          </cell>
          <cell r="D1650">
            <v>46.51</v>
          </cell>
          <cell r="E1650">
            <v>25.69</v>
          </cell>
          <cell r="I1650">
            <v>36.472499999999997</v>
          </cell>
        </row>
        <row r="1651">
          <cell r="A1651">
            <v>42551</v>
          </cell>
          <cell r="B1651">
            <v>35</v>
          </cell>
          <cell r="C1651">
            <v>38.659999999999997</v>
          </cell>
          <cell r="D1651">
            <v>46.8</v>
          </cell>
          <cell r="E1651">
            <v>25.81</v>
          </cell>
          <cell r="I1651">
            <v>36.567499999999995</v>
          </cell>
        </row>
        <row r="1652">
          <cell r="A1652">
            <v>42552</v>
          </cell>
          <cell r="B1652">
            <v>34.979999999999997</v>
          </cell>
          <cell r="C1652">
            <v>38.75</v>
          </cell>
          <cell r="D1652">
            <v>46.69</v>
          </cell>
          <cell r="E1652">
            <v>25.66</v>
          </cell>
          <cell r="I1652">
            <v>36.519999999999996</v>
          </cell>
        </row>
        <row r="1653">
          <cell r="A1653">
            <v>42553</v>
          </cell>
          <cell r="B1653">
            <v>34.979999999999997</v>
          </cell>
          <cell r="C1653">
            <v>38.75</v>
          </cell>
          <cell r="D1653">
            <v>46.69</v>
          </cell>
          <cell r="E1653">
            <v>25.66</v>
          </cell>
          <cell r="I1653">
            <v>36.519999999999996</v>
          </cell>
        </row>
        <row r="1654">
          <cell r="A1654">
            <v>42554</v>
          </cell>
          <cell r="B1654">
            <v>34.979999999999997</v>
          </cell>
          <cell r="C1654">
            <v>38.75</v>
          </cell>
          <cell r="D1654">
            <v>46.69</v>
          </cell>
          <cell r="E1654">
            <v>25.66</v>
          </cell>
          <cell r="I1654">
            <v>36.519999999999996</v>
          </cell>
        </row>
        <row r="1655">
          <cell r="A1655">
            <v>42555</v>
          </cell>
          <cell r="B1655">
            <v>34.89</v>
          </cell>
          <cell r="C1655">
            <v>38.64</v>
          </cell>
          <cell r="D1655">
            <v>46.14</v>
          </cell>
          <cell r="E1655">
            <v>25.82</v>
          </cell>
          <cell r="I1655">
            <v>36.372500000000002</v>
          </cell>
        </row>
        <row r="1656">
          <cell r="A1656">
            <v>42556</v>
          </cell>
          <cell r="B1656">
            <v>34.93</v>
          </cell>
          <cell r="C1656">
            <v>38.68</v>
          </cell>
          <cell r="D1656">
            <v>46.11</v>
          </cell>
          <cell r="E1656">
            <v>26.01</v>
          </cell>
          <cell r="I1656">
            <v>36.432499999999997</v>
          </cell>
        </row>
        <row r="1657">
          <cell r="A1657">
            <v>42557</v>
          </cell>
          <cell r="B1657">
            <v>35.090000000000003</v>
          </cell>
          <cell r="C1657">
            <v>38.56</v>
          </cell>
          <cell r="D1657">
            <v>45.02</v>
          </cell>
          <cell r="E1657">
            <v>25.76</v>
          </cell>
          <cell r="I1657">
            <v>36.107500000000002</v>
          </cell>
        </row>
        <row r="1658">
          <cell r="A1658">
            <v>42558</v>
          </cell>
          <cell r="B1658">
            <v>35.020000000000003</v>
          </cell>
          <cell r="C1658">
            <v>38.64</v>
          </cell>
          <cell r="D1658">
            <v>45.14</v>
          </cell>
          <cell r="E1658">
            <v>26.11</v>
          </cell>
          <cell r="I1658">
            <v>36.227499999999999</v>
          </cell>
        </row>
        <row r="1659">
          <cell r="A1659">
            <v>42559</v>
          </cell>
          <cell r="B1659">
            <v>35.03</v>
          </cell>
          <cell r="C1659">
            <v>38.590000000000003</v>
          </cell>
          <cell r="D1659">
            <v>45.12</v>
          </cell>
          <cell r="E1659">
            <v>26.03</v>
          </cell>
          <cell r="I1659">
            <v>36.192500000000003</v>
          </cell>
        </row>
        <row r="1660">
          <cell r="A1660">
            <v>42560</v>
          </cell>
          <cell r="B1660">
            <v>35.08</v>
          </cell>
          <cell r="C1660">
            <v>38.659999999999997</v>
          </cell>
          <cell r="D1660">
            <v>45.09</v>
          </cell>
          <cell r="E1660">
            <v>25.89</v>
          </cell>
          <cell r="I1660">
            <v>36.18</v>
          </cell>
        </row>
        <row r="1661">
          <cell r="A1661">
            <v>42561</v>
          </cell>
          <cell r="B1661">
            <v>35.08</v>
          </cell>
          <cell r="C1661">
            <v>38.659999999999997</v>
          </cell>
          <cell r="D1661">
            <v>45.09</v>
          </cell>
          <cell r="E1661">
            <v>25.89</v>
          </cell>
          <cell r="I1661">
            <v>36.18</v>
          </cell>
        </row>
        <row r="1662">
          <cell r="A1662">
            <v>42562</v>
          </cell>
          <cell r="B1662">
            <v>35.03</v>
          </cell>
          <cell r="C1662">
            <v>38.479999999999997</v>
          </cell>
          <cell r="D1662">
            <v>45.12</v>
          </cell>
          <cell r="E1662">
            <v>26.17</v>
          </cell>
          <cell r="I1662">
            <v>36.200000000000003</v>
          </cell>
        </row>
        <row r="1663">
          <cell r="A1663">
            <v>42563</v>
          </cell>
          <cell r="B1663">
            <v>35.020000000000003</v>
          </cell>
          <cell r="C1663">
            <v>38.49</v>
          </cell>
          <cell r="D1663">
            <v>45.39</v>
          </cell>
          <cell r="E1663">
            <v>26.16</v>
          </cell>
          <cell r="I1663">
            <v>36.265000000000001</v>
          </cell>
        </row>
        <row r="1664">
          <cell r="A1664">
            <v>42564</v>
          </cell>
          <cell r="B1664">
            <v>35.049999999999997</v>
          </cell>
          <cell r="C1664">
            <v>38.590000000000003</v>
          </cell>
          <cell r="D1664">
            <v>46.46</v>
          </cell>
          <cell r="E1664">
            <v>26.39</v>
          </cell>
          <cell r="I1664">
            <v>36.622500000000002</v>
          </cell>
        </row>
        <row r="1665">
          <cell r="A1665">
            <v>42565</v>
          </cell>
          <cell r="B1665">
            <v>35.03</v>
          </cell>
          <cell r="C1665">
            <v>38.67</v>
          </cell>
          <cell r="D1665">
            <v>45.8</v>
          </cell>
          <cell r="E1665">
            <v>26.36</v>
          </cell>
          <cell r="I1665">
            <v>36.465000000000003</v>
          </cell>
        </row>
        <row r="1666">
          <cell r="A1666">
            <v>42566</v>
          </cell>
          <cell r="B1666">
            <v>34.9</v>
          </cell>
          <cell r="C1666">
            <v>38.56</v>
          </cell>
          <cell r="D1666">
            <v>46.56</v>
          </cell>
          <cell r="E1666">
            <v>26.31</v>
          </cell>
          <cell r="I1666">
            <v>36.582500000000003</v>
          </cell>
        </row>
        <row r="1667">
          <cell r="A1667">
            <v>42567</v>
          </cell>
          <cell r="B1667">
            <v>34.78</v>
          </cell>
          <cell r="C1667">
            <v>38.53</v>
          </cell>
          <cell r="D1667">
            <v>46.13</v>
          </cell>
          <cell r="E1667">
            <v>26.22</v>
          </cell>
          <cell r="I1667">
            <v>36.414999999999999</v>
          </cell>
        </row>
        <row r="1668">
          <cell r="A1668">
            <v>42568</v>
          </cell>
          <cell r="B1668">
            <v>34.78</v>
          </cell>
          <cell r="C1668">
            <v>38.53</v>
          </cell>
          <cell r="D1668">
            <v>46.13</v>
          </cell>
          <cell r="E1668">
            <v>26.22</v>
          </cell>
          <cell r="I1668">
            <v>36.414999999999999</v>
          </cell>
        </row>
        <row r="1669">
          <cell r="A1669">
            <v>42569</v>
          </cell>
          <cell r="B1669">
            <v>34.78</v>
          </cell>
          <cell r="C1669">
            <v>38.53</v>
          </cell>
          <cell r="D1669">
            <v>46.13</v>
          </cell>
          <cell r="E1669">
            <v>26.22</v>
          </cell>
          <cell r="I1669">
            <v>36.414999999999999</v>
          </cell>
        </row>
        <row r="1670">
          <cell r="A1670">
            <v>42570</v>
          </cell>
          <cell r="B1670">
            <v>34.78</v>
          </cell>
          <cell r="C1670">
            <v>38.53</v>
          </cell>
          <cell r="D1670">
            <v>46.13</v>
          </cell>
          <cell r="E1670">
            <v>26.22</v>
          </cell>
          <cell r="I1670">
            <v>36.414999999999999</v>
          </cell>
        </row>
        <row r="1671">
          <cell r="A1671">
            <v>42571</v>
          </cell>
          <cell r="B1671">
            <v>34.9</v>
          </cell>
          <cell r="C1671">
            <v>38.18</v>
          </cell>
          <cell r="D1671">
            <v>45.4</v>
          </cell>
          <cell r="E1671">
            <v>25.88</v>
          </cell>
          <cell r="I1671">
            <v>36.089999999999996</v>
          </cell>
        </row>
        <row r="1672">
          <cell r="A1672">
            <v>42572</v>
          </cell>
          <cell r="B1672">
            <v>34.89</v>
          </cell>
          <cell r="C1672">
            <v>38.22</v>
          </cell>
          <cell r="D1672">
            <v>45.99</v>
          </cell>
          <cell r="E1672">
            <v>25.78</v>
          </cell>
          <cell r="I1672">
            <v>36.22</v>
          </cell>
        </row>
        <row r="1673">
          <cell r="A1673">
            <v>42573</v>
          </cell>
          <cell r="B1673">
            <v>34.79</v>
          </cell>
          <cell r="C1673">
            <v>38.159999999999997</v>
          </cell>
          <cell r="D1673">
            <v>45.84</v>
          </cell>
          <cell r="E1673">
            <v>25.76</v>
          </cell>
          <cell r="I1673">
            <v>36.137499999999996</v>
          </cell>
        </row>
        <row r="1674">
          <cell r="A1674">
            <v>42574</v>
          </cell>
          <cell r="B1674">
            <v>34.799999999999997</v>
          </cell>
          <cell r="C1674">
            <v>38.130000000000003</v>
          </cell>
          <cell r="D1674">
            <v>45.3</v>
          </cell>
          <cell r="E1674">
            <v>25.61</v>
          </cell>
          <cell r="I1674">
            <v>35.96</v>
          </cell>
        </row>
        <row r="1675">
          <cell r="A1675">
            <v>42575</v>
          </cell>
          <cell r="B1675">
            <v>34.799999999999997</v>
          </cell>
          <cell r="C1675">
            <v>38.130000000000003</v>
          </cell>
          <cell r="D1675">
            <v>45.3</v>
          </cell>
          <cell r="E1675">
            <v>25.61</v>
          </cell>
          <cell r="I1675">
            <v>35.96</v>
          </cell>
        </row>
        <row r="1676">
          <cell r="A1676">
            <v>42576</v>
          </cell>
          <cell r="B1676">
            <v>34.85</v>
          </cell>
          <cell r="C1676">
            <v>37.97</v>
          </cell>
          <cell r="D1676">
            <v>45.51</v>
          </cell>
          <cell r="E1676">
            <v>25.75</v>
          </cell>
          <cell r="I1676">
            <v>36.019999999999996</v>
          </cell>
        </row>
        <row r="1677">
          <cell r="A1677">
            <v>42577</v>
          </cell>
          <cell r="B1677">
            <v>34.9</v>
          </cell>
          <cell r="C1677">
            <v>38.159999999999997</v>
          </cell>
          <cell r="D1677">
            <v>45.54</v>
          </cell>
          <cell r="E1677">
            <v>25.81</v>
          </cell>
          <cell r="I1677">
            <v>36.102499999999999</v>
          </cell>
        </row>
        <row r="1678">
          <cell r="A1678">
            <v>42578</v>
          </cell>
          <cell r="B1678">
            <v>34.840000000000003</v>
          </cell>
          <cell r="C1678">
            <v>38.1</v>
          </cell>
          <cell r="D1678">
            <v>45.61</v>
          </cell>
          <cell r="E1678">
            <v>25.92</v>
          </cell>
          <cell r="I1678">
            <v>36.1175</v>
          </cell>
        </row>
        <row r="1679">
          <cell r="A1679">
            <v>42579</v>
          </cell>
          <cell r="B1679">
            <v>34.76</v>
          </cell>
          <cell r="C1679">
            <v>38.270000000000003</v>
          </cell>
          <cell r="D1679">
            <v>45.78</v>
          </cell>
          <cell r="E1679">
            <v>25.84</v>
          </cell>
          <cell r="I1679">
            <v>36.162500000000001</v>
          </cell>
        </row>
        <row r="1680">
          <cell r="A1680">
            <v>42580</v>
          </cell>
          <cell r="B1680">
            <v>34.700000000000003</v>
          </cell>
          <cell r="C1680">
            <v>38.26</v>
          </cell>
          <cell r="D1680">
            <v>45.56</v>
          </cell>
          <cell r="E1680">
            <v>25.85</v>
          </cell>
          <cell r="I1680">
            <v>36.092500000000001</v>
          </cell>
        </row>
        <row r="1681">
          <cell r="A1681">
            <v>42581</v>
          </cell>
          <cell r="B1681">
            <v>34.68</v>
          </cell>
          <cell r="C1681">
            <v>38.33</v>
          </cell>
          <cell r="D1681">
            <v>45.33</v>
          </cell>
          <cell r="E1681">
            <v>25.65</v>
          </cell>
          <cell r="I1681">
            <v>35.997499999999995</v>
          </cell>
        </row>
        <row r="1682">
          <cell r="A1682">
            <v>42582</v>
          </cell>
          <cell r="B1682">
            <v>34.68</v>
          </cell>
          <cell r="C1682">
            <v>38.33</v>
          </cell>
          <cell r="D1682">
            <v>45.33</v>
          </cell>
          <cell r="E1682">
            <v>25.65</v>
          </cell>
          <cell r="I1682">
            <v>35.997499999999995</v>
          </cell>
        </row>
        <row r="1683">
          <cell r="A1683">
            <v>42583</v>
          </cell>
          <cell r="B1683">
            <v>34.64</v>
          </cell>
          <cell r="C1683">
            <v>38.5</v>
          </cell>
          <cell r="D1683">
            <v>45.67</v>
          </cell>
          <cell r="E1683">
            <v>26.03</v>
          </cell>
          <cell r="I1683">
            <v>36.21</v>
          </cell>
        </row>
        <row r="1684">
          <cell r="A1684">
            <v>42584</v>
          </cell>
          <cell r="B1684">
            <v>34.65</v>
          </cell>
          <cell r="C1684">
            <v>38.479999999999997</v>
          </cell>
          <cell r="D1684">
            <v>45.5</v>
          </cell>
          <cell r="E1684">
            <v>25.83</v>
          </cell>
          <cell r="I1684">
            <v>36.114999999999995</v>
          </cell>
        </row>
        <row r="1685">
          <cell r="A1685">
            <v>42585</v>
          </cell>
          <cell r="B1685">
            <v>34.64</v>
          </cell>
          <cell r="C1685">
            <v>38.64</v>
          </cell>
          <cell r="D1685">
            <v>45.97</v>
          </cell>
          <cell r="E1685">
            <v>26.05</v>
          </cell>
          <cell r="I1685">
            <v>36.325000000000003</v>
          </cell>
        </row>
        <row r="1686">
          <cell r="A1686">
            <v>42586</v>
          </cell>
          <cell r="B1686">
            <v>34.82</v>
          </cell>
          <cell r="C1686">
            <v>38.58</v>
          </cell>
          <cell r="D1686">
            <v>46.21</v>
          </cell>
          <cell r="E1686">
            <v>26.22</v>
          </cell>
          <cell r="I1686">
            <v>36.457500000000003</v>
          </cell>
        </row>
        <row r="1687">
          <cell r="A1687">
            <v>42587</v>
          </cell>
          <cell r="B1687">
            <v>34.72</v>
          </cell>
          <cell r="C1687">
            <v>38.450000000000003</v>
          </cell>
          <cell r="D1687">
            <v>45.4</v>
          </cell>
          <cell r="E1687">
            <v>26.23</v>
          </cell>
          <cell r="I1687">
            <v>36.199999999999996</v>
          </cell>
        </row>
        <row r="1688">
          <cell r="A1688">
            <v>42588</v>
          </cell>
          <cell r="B1688">
            <v>34.68</v>
          </cell>
          <cell r="C1688">
            <v>38.42</v>
          </cell>
          <cell r="D1688">
            <v>45.19</v>
          </cell>
          <cell r="E1688">
            <v>26.16</v>
          </cell>
          <cell r="I1688">
            <v>36.112499999999997</v>
          </cell>
        </row>
        <row r="1689">
          <cell r="A1689">
            <v>42589</v>
          </cell>
          <cell r="B1689">
            <v>34.68</v>
          </cell>
          <cell r="C1689">
            <v>38.42</v>
          </cell>
          <cell r="D1689">
            <v>45.19</v>
          </cell>
          <cell r="E1689">
            <v>26.16</v>
          </cell>
          <cell r="I1689">
            <v>36.112499999999997</v>
          </cell>
        </row>
        <row r="1690">
          <cell r="A1690">
            <v>42590</v>
          </cell>
          <cell r="B1690">
            <v>34.85</v>
          </cell>
          <cell r="C1690">
            <v>38.44</v>
          </cell>
          <cell r="D1690">
            <v>45.39</v>
          </cell>
          <cell r="E1690">
            <v>26.22</v>
          </cell>
          <cell r="I1690">
            <v>36.224999999999994</v>
          </cell>
        </row>
        <row r="1691">
          <cell r="A1691">
            <v>42591</v>
          </cell>
          <cell r="B1691">
            <v>34.81</v>
          </cell>
          <cell r="C1691">
            <v>38.380000000000003</v>
          </cell>
          <cell r="D1691">
            <v>45.06</v>
          </cell>
          <cell r="E1691">
            <v>26.33</v>
          </cell>
          <cell r="I1691">
            <v>36.144999999999996</v>
          </cell>
        </row>
        <row r="1692">
          <cell r="A1692">
            <v>42592</v>
          </cell>
          <cell r="B1692">
            <v>34.65</v>
          </cell>
          <cell r="C1692">
            <v>38.409999999999997</v>
          </cell>
          <cell r="D1692">
            <v>45.03</v>
          </cell>
          <cell r="E1692">
            <v>26.39</v>
          </cell>
          <cell r="I1692">
            <v>36.120000000000005</v>
          </cell>
        </row>
        <row r="1693">
          <cell r="A1693">
            <v>42593</v>
          </cell>
          <cell r="B1693">
            <v>34.630000000000003</v>
          </cell>
          <cell r="C1693">
            <v>38.51</v>
          </cell>
          <cell r="D1693">
            <v>44.86</v>
          </cell>
          <cell r="E1693">
            <v>26.37</v>
          </cell>
          <cell r="I1693">
            <v>36.092500000000001</v>
          </cell>
        </row>
        <row r="1694">
          <cell r="A1694">
            <v>42594</v>
          </cell>
          <cell r="B1694">
            <v>34.61</v>
          </cell>
          <cell r="C1694">
            <v>38.340000000000003</v>
          </cell>
          <cell r="D1694">
            <v>44.5</v>
          </cell>
          <cell r="E1694">
            <v>26.31</v>
          </cell>
          <cell r="I1694">
            <v>35.94</v>
          </cell>
        </row>
        <row r="1695">
          <cell r="A1695">
            <v>42595</v>
          </cell>
          <cell r="B1695">
            <v>34.61</v>
          </cell>
          <cell r="C1695">
            <v>38.340000000000003</v>
          </cell>
          <cell r="D1695">
            <v>44.5</v>
          </cell>
          <cell r="E1695">
            <v>26.31</v>
          </cell>
          <cell r="I1695">
            <v>35.94</v>
          </cell>
        </row>
        <row r="1696">
          <cell r="A1696">
            <v>42596</v>
          </cell>
          <cell r="B1696">
            <v>34.61</v>
          </cell>
          <cell r="C1696">
            <v>38.340000000000003</v>
          </cell>
          <cell r="D1696">
            <v>44.5</v>
          </cell>
          <cell r="E1696">
            <v>26.31</v>
          </cell>
          <cell r="I1696">
            <v>35.94</v>
          </cell>
        </row>
        <row r="1697">
          <cell r="A1697">
            <v>42597</v>
          </cell>
          <cell r="B1697">
            <v>34.619999999999997</v>
          </cell>
          <cell r="C1697">
            <v>38.43</v>
          </cell>
          <cell r="D1697">
            <v>44.54</v>
          </cell>
          <cell r="E1697">
            <v>26.19</v>
          </cell>
          <cell r="I1697">
            <v>35.945</v>
          </cell>
        </row>
        <row r="1698">
          <cell r="A1698">
            <v>42598</v>
          </cell>
          <cell r="B1698">
            <v>34.44</v>
          </cell>
          <cell r="C1698">
            <v>38.31</v>
          </cell>
          <cell r="D1698">
            <v>44.19</v>
          </cell>
          <cell r="E1698">
            <v>26.14</v>
          </cell>
          <cell r="I1698">
            <v>35.769999999999996</v>
          </cell>
        </row>
        <row r="1699">
          <cell r="A1699">
            <v>42599</v>
          </cell>
          <cell r="B1699">
            <v>34.47</v>
          </cell>
          <cell r="C1699">
            <v>38.71</v>
          </cell>
          <cell r="D1699">
            <v>44.81</v>
          </cell>
          <cell r="E1699">
            <v>26.27</v>
          </cell>
          <cell r="I1699">
            <v>36.065000000000005</v>
          </cell>
        </row>
        <row r="1700">
          <cell r="A1700">
            <v>42600</v>
          </cell>
          <cell r="B1700">
            <v>34.42</v>
          </cell>
          <cell r="C1700">
            <v>38.69</v>
          </cell>
          <cell r="D1700">
            <v>44.75</v>
          </cell>
          <cell r="E1700">
            <v>26.11</v>
          </cell>
          <cell r="I1700">
            <v>35.9925</v>
          </cell>
        </row>
        <row r="1701">
          <cell r="A1701">
            <v>42601</v>
          </cell>
          <cell r="B1701">
            <v>34.44</v>
          </cell>
          <cell r="C1701">
            <v>38.869999999999997</v>
          </cell>
          <cell r="D1701">
            <v>45.06</v>
          </cell>
          <cell r="E1701">
            <v>26.14</v>
          </cell>
          <cell r="I1701">
            <v>36.127499999999998</v>
          </cell>
        </row>
        <row r="1702">
          <cell r="A1702">
            <v>42602</v>
          </cell>
          <cell r="B1702">
            <v>34.49</v>
          </cell>
          <cell r="C1702">
            <v>38.869999999999997</v>
          </cell>
          <cell r="D1702">
            <v>44.95</v>
          </cell>
          <cell r="E1702">
            <v>25.91</v>
          </cell>
          <cell r="I1702">
            <v>36.055</v>
          </cell>
        </row>
        <row r="1703">
          <cell r="A1703">
            <v>42603</v>
          </cell>
          <cell r="B1703">
            <v>34.49</v>
          </cell>
          <cell r="C1703">
            <v>38.869999999999997</v>
          </cell>
          <cell r="D1703">
            <v>44.95</v>
          </cell>
          <cell r="E1703">
            <v>25.91</v>
          </cell>
          <cell r="I1703">
            <v>36.055</v>
          </cell>
        </row>
        <row r="1704">
          <cell r="A1704">
            <v>42604</v>
          </cell>
          <cell r="B1704">
            <v>34.53</v>
          </cell>
          <cell r="C1704">
            <v>38.79</v>
          </cell>
          <cell r="D1704">
            <v>44.87</v>
          </cell>
          <cell r="E1704">
            <v>25.97</v>
          </cell>
          <cell r="I1704">
            <v>36.04</v>
          </cell>
        </row>
        <row r="1705">
          <cell r="A1705">
            <v>42605</v>
          </cell>
          <cell r="B1705">
            <v>34.479999999999997</v>
          </cell>
          <cell r="C1705">
            <v>38.86</v>
          </cell>
          <cell r="D1705">
            <v>45.1</v>
          </cell>
          <cell r="E1705">
            <v>26.07</v>
          </cell>
          <cell r="I1705">
            <v>36.127499999999998</v>
          </cell>
        </row>
        <row r="1706">
          <cell r="A1706">
            <v>42606</v>
          </cell>
          <cell r="B1706">
            <v>34.49</v>
          </cell>
          <cell r="C1706">
            <v>38.799999999999997</v>
          </cell>
          <cell r="D1706">
            <v>45.27</v>
          </cell>
          <cell r="E1706">
            <v>25.99</v>
          </cell>
          <cell r="I1706">
            <v>36.137500000000003</v>
          </cell>
        </row>
        <row r="1707">
          <cell r="A1707">
            <v>42607</v>
          </cell>
          <cell r="B1707">
            <v>34.47</v>
          </cell>
          <cell r="C1707">
            <v>38.659999999999997</v>
          </cell>
          <cell r="D1707">
            <v>45.47</v>
          </cell>
          <cell r="E1707">
            <v>26.01</v>
          </cell>
          <cell r="I1707">
            <v>36.152499999999996</v>
          </cell>
        </row>
        <row r="1708">
          <cell r="A1708">
            <v>42608</v>
          </cell>
          <cell r="B1708">
            <v>34.380000000000003</v>
          </cell>
          <cell r="C1708">
            <v>38.630000000000003</v>
          </cell>
          <cell r="D1708">
            <v>45.19</v>
          </cell>
          <cell r="E1708">
            <v>25.97</v>
          </cell>
          <cell r="I1708">
            <v>36.042500000000004</v>
          </cell>
        </row>
        <row r="1709">
          <cell r="A1709">
            <v>42609</v>
          </cell>
          <cell r="B1709">
            <v>34.42</v>
          </cell>
          <cell r="C1709">
            <v>38.64</v>
          </cell>
          <cell r="D1709">
            <v>45.12</v>
          </cell>
          <cell r="E1709">
            <v>25.88</v>
          </cell>
          <cell r="I1709">
            <v>36.015000000000001</v>
          </cell>
        </row>
        <row r="1710">
          <cell r="A1710">
            <v>42610</v>
          </cell>
          <cell r="B1710">
            <v>34.42</v>
          </cell>
          <cell r="C1710">
            <v>38.64</v>
          </cell>
          <cell r="D1710">
            <v>45.12</v>
          </cell>
          <cell r="E1710">
            <v>25.88</v>
          </cell>
          <cell r="I1710">
            <v>36.015000000000001</v>
          </cell>
        </row>
        <row r="1711">
          <cell r="A1711">
            <v>42611</v>
          </cell>
          <cell r="B1711">
            <v>34.51</v>
          </cell>
          <cell r="C1711">
            <v>38.44</v>
          </cell>
          <cell r="D1711">
            <v>45.1</v>
          </cell>
          <cell r="E1711">
            <v>25.76</v>
          </cell>
          <cell r="I1711">
            <v>35.952499999999993</v>
          </cell>
        </row>
        <row r="1712">
          <cell r="A1712">
            <v>42612</v>
          </cell>
          <cell r="B1712">
            <v>34.42</v>
          </cell>
          <cell r="C1712">
            <v>38.26</v>
          </cell>
          <cell r="D1712">
            <v>44.88</v>
          </cell>
          <cell r="E1712">
            <v>25.76</v>
          </cell>
          <cell r="I1712">
            <v>35.83</v>
          </cell>
        </row>
        <row r="1713">
          <cell r="A1713">
            <v>42613</v>
          </cell>
          <cell r="B1713">
            <v>34.450000000000003</v>
          </cell>
          <cell r="C1713">
            <v>38.22</v>
          </cell>
          <cell r="D1713">
            <v>44.87</v>
          </cell>
          <cell r="E1713">
            <v>25.67</v>
          </cell>
          <cell r="I1713">
            <v>35.802499999999995</v>
          </cell>
        </row>
        <row r="1714">
          <cell r="A1714">
            <v>42614</v>
          </cell>
          <cell r="B1714">
            <v>34.47</v>
          </cell>
          <cell r="C1714">
            <v>38.24</v>
          </cell>
          <cell r="D1714">
            <v>45.07</v>
          </cell>
          <cell r="E1714">
            <v>25.68</v>
          </cell>
          <cell r="I1714">
            <v>35.865000000000002</v>
          </cell>
        </row>
        <row r="1715">
          <cell r="A1715">
            <v>42615</v>
          </cell>
          <cell r="B1715">
            <v>34.450000000000003</v>
          </cell>
          <cell r="C1715">
            <v>38.36</v>
          </cell>
          <cell r="D1715">
            <v>45.56</v>
          </cell>
          <cell r="E1715">
            <v>25.72</v>
          </cell>
          <cell r="I1715">
            <v>36.022500000000001</v>
          </cell>
        </row>
        <row r="1716">
          <cell r="A1716">
            <v>42616</v>
          </cell>
          <cell r="B1716">
            <v>34.46</v>
          </cell>
          <cell r="C1716">
            <v>38.39</v>
          </cell>
          <cell r="D1716">
            <v>45.43</v>
          </cell>
          <cell r="E1716">
            <v>25.64</v>
          </cell>
          <cell r="I1716">
            <v>35.980000000000004</v>
          </cell>
        </row>
        <row r="1717">
          <cell r="A1717">
            <v>42617</v>
          </cell>
          <cell r="B1717">
            <v>34.46</v>
          </cell>
          <cell r="C1717">
            <v>38.39</v>
          </cell>
          <cell r="D1717">
            <v>45.43</v>
          </cell>
          <cell r="E1717">
            <v>25.64</v>
          </cell>
          <cell r="I1717">
            <v>35.980000000000004</v>
          </cell>
        </row>
        <row r="1718">
          <cell r="A1718">
            <v>42618</v>
          </cell>
          <cell r="B1718">
            <v>34.47</v>
          </cell>
          <cell r="C1718">
            <v>38.28</v>
          </cell>
          <cell r="D1718">
            <v>45.62</v>
          </cell>
          <cell r="E1718">
            <v>25.85</v>
          </cell>
          <cell r="I1718">
            <v>36.055</v>
          </cell>
        </row>
        <row r="1719">
          <cell r="A1719">
            <v>42619</v>
          </cell>
          <cell r="B1719">
            <v>34.64</v>
          </cell>
          <cell r="C1719">
            <v>38.42</v>
          </cell>
          <cell r="D1719">
            <v>45.92</v>
          </cell>
          <cell r="E1719">
            <v>26.14</v>
          </cell>
          <cell r="I1719">
            <v>36.28</v>
          </cell>
        </row>
        <row r="1720">
          <cell r="A1720">
            <v>42620</v>
          </cell>
          <cell r="B1720">
            <v>34.43</v>
          </cell>
          <cell r="C1720">
            <v>38.479999999999997</v>
          </cell>
          <cell r="D1720">
            <v>45.98</v>
          </cell>
          <cell r="E1720">
            <v>26.1</v>
          </cell>
          <cell r="I1720">
            <v>36.247499999999995</v>
          </cell>
        </row>
        <row r="1721">
          <cell r="A1721">
            <v>42621</v>
          </cell>
          <cell r="B1721">
            <v>34.49</v>
          </cell>
          <cell r="C1721">
            <v>38.590000000000003</v>
          </cell>
          <cell r="D1721">
            <v>45.85</v>
          </cell>
          <cell r="E1721">
            <v>26.2</v>
          </cell>
          <cell r="I1721">
            <v>36.282499999999999</v>
          </cell>
        </row>
        <row r="1722">
          <cell r="A1722">
            <v>42622</v>
          </cell>
          <cell r="B1722">
            <v>34.619999999999997</v>
          </cell>
          <cell r="C1722">
            <v>38.83</v>
          </cell>
          <cell r="D1722">
            <v>45.91</v>
          </cell>
          <cell r="E1722">
            <v>26.22</v>
          </cell>
          <cell r="I1722">
            <v>36.394999999999996</v>
          </cell>
        </row>
        <row r="1723">
          <cell r="A1723">
            <v>42623</v>
          </cell>
          <cell r="B1723">
            <v>34.64</v>
          </cell>
          <cell r="C1723">
            <v>38.840000000000003</v>
          </cell>
          <cell r="D1723">
            <v>45.76</v>
          </cell>
          <cell r="E1723">
            <v>26.06</v>
          </cell>
          <cell r="I1723">
            <v>36.325000000000003</v>
          </cell>
        </row>
        <row r="1724">
          <cell r="A1724">
            <v>42624</v>
          </cell>
          <cell r="B1724">
            <v>34.64</v>
          </cell>
          <cell r="C1724">
            <v>38.840000000000003</v>
          </cell>
          <cell r="D1724">
            <v>45.76</v>
          </cell>
          <cell r="E1724">
            <v>26.06</v>
          </cell>
          <cell r="I1724">
            <v>36.325000000000003</v>
          </cell>
        </row>
        <row r="1725">
          <cell r="A1725">
            <v>42625</v>
          </cell>
          <cell r="B1725">
            <v>34.69</v>
          </cell>
          <cell r="C1725">
            <v>38.82</v>
          </cell>
          <cell r="D1725">
            <v>45.83</v>
          </cell>
          <cell r="E1725">
            <v>25.88</v>
          </cell>
          <cell r="I1725">
            <v>36.305</v>
          </cell>
        </row>
        <row r="1726">
          <cell r="A1726">
            <v>42626</v>
          </cell>
          <cell r="B1726">
            <v>34.700000000000003</v>
          </cell>
          <cell r="C1726">
            <v>38.78</v>
          </cell>
          <cell r="D1726">
            <v>45.86</v>
          </cell>
          <cell r="E1726">
            <v>25.9</v>
          </cell>
          <cell r="I1726">
            <v>36.31</v>
          </cell>
        </row>
        <row r="1727">
          <cell r="A1727">
            <v>42627</v>
          </cell>
          <cell r="B1727">
            <v>34.78</v>
          </cell>
          <cell r="C1727">
            <v>38.81</v>
          </cell>
          <cell r="D1727">
            <v>45.61</v>
          </cell>
          <cell r="E1727">
            <v>25.7</v>
          </cell>
          <cell r="I1727">
            <v>36.225000000000001</v>
          </cell>
        </row>
        <row r="1728">
          <cell r="A1728">
            <v>42628</v>
          </cell>
          <cell r="B1728">
            <v>34.700000000000003</v>
          </cell>
          <cell r="C1728">
            <v>38.83</v>
          </cell>
          <cell r="D1728">
            <v>45.8</v>
          </cell>
          <cell r="E1728">
            <v>25.66</v>
          </cell>
          <cell r="I1728">
            <v>36.247500000000002</v>
          </cell>
        </row>
        <row r="1729">
          <cell r="A1729">
            <v>42629</v>
          </cell>
          <cell r="B1729">
            <v>34.700000000000003</v>
          </cell>
          <cell r="C1729">
            <v>38.81</v>
          </cell>
          <cell r="D1729">
            <v>45.75</v>
          </cell>
          <cell r="E1729">
            <v>25.78</v>
          </cell>
          <cell r="I1729">
            <v>36.260000000000005</v>
          </cell>
        </row>
        <row r="1730">
          <cell r="A1730">
            <v>42630</v>
          </cell>
          <cell r="B1730">
            <v>34.76</v>
          </cell>
          <cell r="C1730">
            <v>38.799999999999997</v>
          </cell>
          <cell r="D1730">
            <v>45.52</v>
          </cell>
          <cell r="E1730">
            <v>25.69</v>
          </cell>
          <cell r="I1730">
            <v>36.192500000000003</v>
          </cell>
        </row>
        <row r="1731">
          <cell r="A1731">
            <v>42631</v>
          </cell>
          <cell r="B1731">
            <v>34.76</v>
          </cell>
          <cell r="C1731">
            <v>38.799999999999997</v>
          </cell>
          <cell r="D1731">
            <v>45.52</v>
          </cell>
          <cell r="E1731">
            <v>25.69</v>
          </cell>
          <cell r="I1731">
            <v>36.192500000000003</v>
          </cell>
        </row>
        <row r="1732">
          <cell r="A1732">
            <v>42632</v>
          </cell>
          <cell r="B1732">
            <v>34.74</v>
          </cell>
          <cell r="C1732">
            <v>38.58</v>
          </cell>
          <cell r="D1732">
            <v>45.11</v>
          </cell>
          <cell r="E1732">
            <v>25.85</v>
          </cell>
          <cell r="I1732">
            <v>36.07</v>
          </cell>
        </row>
        <row r="1733">
          <cell r="A1733">
            <v>42633</v>
          </cell>
          <cell r="B1733">
            <v>34.659999999999997</v>
          </cell>
          <cell r="C1733">
            <v>38.54</v>
          </cell>
          <cell r="D1733">
            <v>45.04</v>
          </cell>
          <cell r="E1733">
            <v>25.87</v>
          </cell>
          <cell r="I1733">
            <v>36.027499999999996</v>
          </cell>
        </row>
        <row r="1734">
          <cell r="A1734">
            <v>42634</v>
          </cell>
          <cell r="B1734">
            <v>34.6</v>
          </cell>
          <cell r="C1734">
            <v>38.39</v>
          </cell>
          <cell r="D1734">
            <v>44.79</v>
          </cell>
          <cell r="E1734">
            <v>25.85</v>
          </cell>
          <cell r="I1734">
            <v>35.907499999999999</v>
          </cell>
        </row>
        <row r="1735">
          <cell r="A1735">
            <v>42635</v>
          </cell>
          <cell r="B1735">
            <v>34.5</v>
          </cell>
          <cell r="C1735">
            <v>38.42</v>
          </cell>
          <cell r="D1735">
            <v>44.78</v>
          </cell>
          <cell r="E1735">
            <v>26.06</v>
          </cell>
          <cell r="I1735">
            <v>35.94</v>
          </cell>
        </row>
        <row r="1736">
          <cell r="A1736">
            <v>42636</v>
          </cell>
          <cell r="B1736">
            <v>34.51</v>
          </cell>
          <cell r="C1736">
            <v>38.479999999999997</v>
          </cell>
          <cell r="D1736">
            <v>44.88</v>
          </cell>
          <cell r="E1736">
            <v>26.11</v>
          </cell>
          <cell r="I1736">
            <v>35.995000000000005</v>
          </cell>
        </row>
        <row r="1737">
          <cell r="A1737">
            <v>42637</v>
          </cell>
          <cell r="B1737">
            <v>34.520000000000003</v>
          </cell>
          <cell r="C1737">
            <v>38.5</v>
          </cell>
          <cell r="D1737">
            <v>44.52</v>
          </cell>
          <cell r="E1737">
            <v>26</v>
          </cell>
          <cell r="I1737">
            <v>35.885000000000005</v>
          </cell>
        </row>
        <row r="1738">
          <cell r="A1738">
            <v>42638</v>
          </cell>
          <cell r="B1738">
            <v>34.520000000000003</v>
          </cell>
          <cell r="C1738">
            <v>38.5</v>
          </cell>
          <cell r="D1738">
            <v>44.52</v>
          </cell>
          <cell r="E1738">
            <v>26</v>
          </cell>
          <cell r="I1738">
            <v>35.885000000000005</v>
          </cell>
        </row>
        <row r="1739">
          <cell r="A1739">
            <v>42639</v>
          </cell>
          <cell r="B1739">
            <v>34.479999999999997</v>
          </cell>
          <cell r="C1739">
            <v>38.549999999999997</v>
          </cell>
          <cell r="D1739">
            <v>44.58</v>
          </cell>
          <cell r="E1739">
            <v>26.02</v>
          </cell>
          <cell r="I1739">
            <v>35.907499999999999</v>
          </cell>
        </row>
        <row r="1740">
          <cell r="A1740">
            <v>42640</v>
          </cell>
          <cell r="B1740">
            <v>34.47</v>
          </cell>
          <cell r="C1740">
            <v>38.57</v>
          </cell>
          <cell r="D1740">
            <v>44.5</v>
          </cell>
          <cell r="E1740">
            <v>26.04</v>
          </cell>
          <cell r="I1740">
            <v>35.894999999999996</v>
          </cell>
        </row>
        <row r="1741">
          <cell r="A1741">
            <v>42641</v>
          </cell>
          <cell r="B1741">
            <v>34.450000000000003</v>
          </cell>
          <cell r="C1741">
            <v>38.43</v>
          </cell>
          <cell r="D1741">
            <v>44.61</v>
          </cell>
          <cell r="E1741">
            <v>26.16</v>
          </cell>
          <cell r="I1741">
            <v>35.912500000000001</v>
          </cell>
        </row>
        <row r="1742">
          <cell r="A1742">
            <v>42642</v>
          </cell>
          <cell r="B1742">
            <v>34.44</v>
          </cell>
          <cell r="C1742">
            <v>38.47</v>
          </cell>
          <cell r="D1742">
            <v>44.72</v>
          </cell>
          <cell r="E1742">
            <v>26.29</v>
          </cell>
          <cell r="I1742">
            <v>35.979999999999997</v>
          </cell>
        </row>
        <row r="1743">
          <cell r="A1743">
            <v>42643</v>
          </cell>
          <cell r="B1743">
            <v>34.54</v>
          </cell>
          <cell r="C1743">
            <v>38.549999999999997</v>
          </cell>
          <cell r="D1743">
            <v>44.57</v>
          </cell>
          <cell r="E1743">
            <v>26.08</v>
          </cell>
          <cell r="I1743">
            <v>35.935000000000002</v>
          </cell>
        </row>
        <row r="1744">
          <cell r="A1744">
            <v>42644</v>
          </cell>
          <cell r="B1744">
            <v>34.54</v>
          </cell>
          <cell r="C1744">
            <v>38.43</v>
          </cell>
          <cell r="D1744">
            <v>44.4</v>
          </cell>
          <cell r="E1744">
            <v>25.91</v>
          </cell>
          <cell r="I1744">
            <v>35.82</v>
          </cell>
        </row>
        <row r="1745">
          <cell r="A1745">
            <v>42645</v>
          </cell>
          <cell r="B1745">
            <v>34.54</v>
          </cell>
          <cell r="C1745">
            <v>38.43</v>
          </cell>
          <cell r="D1745">
            <v>44.4</v>
          </cell>
          <cell r="E1745">
            <v>25.91</v>
          </cell>
          <cell r="I1745">
            <v>35.82</v>
          </cell>
        </row>
        <row r="1746">
          <cell r="A1746">
            <v>42646</v>
          </cell>
          <cell r="B1746">
            <v>34.44</v>
          </cell>
          <cell r="C1746">
            <v>38.49</v>
          </cell>
          <cell r="D1746">
            <v>44.34</v>
          </cell>
          <cell r="E1746">
            <v>26.07</v>
          </cell>
          <cell r="I1746">
            <v>35.835000000000001</v>
          </cell>
        </row>
        <row r="1747">
          <cell r="A1747">
            <v>42647</v>
          </cell>
          <cell r="B1747">
            <v>34.53</v>
          </cell>
          <cell r="C1747">
            <v>38.479999999999997</v>
          </cell>
          <cell r="D1747">
            <v>44.15</v>
          </cell>
          <cell r="E1747">
            <v>26.26</v>
          </cell>
          <cell r="I1747">
            <v>35.854999999999997</v>
          </cell>
        </row>
        <row r="1748">
          <cell r="A1748">
            <v>42648</v>
          </cell>
          <cell r="B1748">
            <v>34.61</v>
          </cell>
          <cell r="C1748">
            <v>38.590000000000003</v>
          </cell>
          <cell r="D1748">
            <v>43.87</v>
          </cell>
          <cell r="E1748">
            <v>26.15</v>
          </cell>
          <cell r="I1748">
            <v>35.805</v>
          </cell>
        </row>
        <row r="1749">
          <cell r="A1749">
            <v>42649</v>
          </cell>
          <cell r="B1749">
            <v>34.630000000000003</v>
          </cell>
          <cell r="C1749">
            <v>38.6</v>
          </cell>
          <cell r="D1749">
            <v>43.93</v>
          </cell>
          <cell r="E1749">
            <v>26.09</v>
          </cell>
          <cell r="I1749">
            <v>35.8125</v>
          </cell>
        </row>
        <row r="1750">
          <cell r="A1750">
            <v>42650</v>
          </cell>
          <cell r="B1750">
            <v>34.700000000000003</v>
          </cell>
          <cell r="C1750">
            <v>38.43</v>
          </cell>
          <cell r="D1750">
            <v>42.77</v>
          </cell>
          <cell r="E1750">
            <v>25.99</v>
          </cell>
          <cell r="I1750">
            <v>35.472500000000004</v>
          </cell>
        </row>
        <row r="1751">
          <cell r="A1751">
            <v>42651</v>
          </cell>
          <cell r="B1751">
            <v>34.76</v>
          </cell>
          <cell r="C1751">
            <v>38.42</v>
          </cell>
          <cell r="D1751">
            <v>42.91</v>
          </cell>
          <cell r="E1751">
            <v>25.92</v>
          </cell>
          <cell r="I1751">
            <v>35.502499999999998</v>
          </cell>
        </row>
        <row r="1752">
          <cell r="A1752">
            <v>42652</v>
          </cell>
          <cell r="B1752">
            <v>34.76</v>
          </cell>
          <cell r="C1752">
            <v>38.42</v>
          </cell>
          <cell r="D1752">
            <v>42.91</v>
          </cell>
          <cell r="E1752">
            <v>25.92</v>
          </cell>
          <cell r="I1752">
            <v>35.502499999999998</v>
          </cell>
        </row>
        <row r="1753">
          <cell r="A1753">
            <v>42653</v>
          </cell>
          <cell r="B1753">
            <v>34.82</v>
          </cell>
          <cell r="C1753">
            <v>38.770000000000003</v>
          </cell>
          <cell r="D1753">
            <v>43.09</v>
          </cell>
          <cell r="E1753">
            <v>26.2</v>
          </cell>
          <cell r="I1753">
            <v>35.72</v>
          </cell>
        </row>
        <row r="1754">
          <cell r="A1754">
            <v>42654</v>
          </cell>
          <cell r="B1754">
            <v>35.03</v>
          </cell>
          <cell r="C1754">
            <v>38.78</v>
          </cell>
          <cell r="D1754">
            <v>42.96</v>
          </cell>
          <cell r="E1754">
            <v>26.25</v>
          </cell>
          <cell r="I1754">
            <v>35.755000000000003</v>
          </cell>
        </row>
        <row r="1755">
          <cell r="A1755">
            <v>42655</v>
          </cell>
          <cell r="B1755">
            <v>35.18</v>
          </cell>
          <cell r="C1755">
            <v>38.659999999999997</v>
          </cell>
          <cell r="D1755">
            <v>42.97</v>
          </cell>
          <cell r="E1755">
            <v>26.39</v>
          </cell>
          <cell r="I1755">
            <v>35.799999999999997</v>
          </cell>
        </row>
        <row r="1756">
          <cell r="A1756">
            <v>42656</v>
          </cell>
          <cell r="B1756">
            <v>35.53</v>
          </cell>
          <cell r="C1756">
            <v>38.89</v>
          </cell>
          <cell r="D1756">
            <v>43.03</v>
          </cell>
          <cell r="E1756">
            <v>26.45</v>
          </cell>
          <cell r="I1756">
            <v>35.975000000000001</v>
          </cell>
        </row>
        <row r="1757">
          <cell r="A1757">
            <v>42657</v>
          </cell>
          <cell r="B1757">
            <v>35</v>
          </cell>
          <cell r="C1757">
            <v>38.479999999999997</v>
          </cell>
          <cell r="D1757">
            <v>42.7</v>
          </cell>
          <cell r="E1757">
            <v>26.3</v>
          </cell>
          <cell r="I1757">
            <v>35.619999999999997</v>
          </cell>
        </row>
        <row r="1758">
          <cell r="A1758">
            <v>42658</v>
          </cell>
          <cell r="B1758">
            <v>35.14</v>
          </cell>
          <cell r="C1758">
            <v>38.520000000000003</v>
          </cell>
          <cell r="D1758">
            <v>42.67</v>
          </cell>
          <cell r="E1758">
            <v>26.4</v>
          </cell>
          <cell r="I1758">
            <v>35.682499999999997</v>
          </cell>
        </row>
        <row r="1759">
          <cell r="A1759">
            <v>42659</v>
          </cell>
          <cell r="B1759">
            <v>35.14</v>
          </cell>
          <cell r="C1759">
            <v>38.520000000000003</v>
          </cell>
          <cell r="D1759">
            <v>42.67</v>
          </cell>
          <cell r="E1759">
            <v>26.4</v>
          </cell>
          <cell r="I1759">
            <v>35.682499999999997</v>
          </cell>
        </row>
        <row r="1760">
          <cell r="A1760">
            <v>42660</v>
          </cell>
          <cell r="B1760">
            <v>35.25</v>
          </cell>
          <cell r="C1760">
            <v>38.46</v>
          </cell>
          <cell r="D1760">
            <v>42.67</v>
          </cell>
          <cell r="E1760">
            <v>26.47</v>
          </cell>
          <cell r="I1760">
            <v>35.712500000000006</v>
          </cell>
        </row>
        <row r="1761">
          <cell r="A1761">
            <v>42661</v>
          </cell>
          <cell r="B1761">
            <v>35.020000000000003</v>
          </cell>
          <cell r="C1761">
            <v>38.380000000000003</v>
          </cell>
          <cell r="D1761">
            <v>42.67</v>
          </cell>
          <cell r="E1761">
            <v>26.58</v>
          </cell>
          <cell r="I1761">
            <v>35.662500000000001</v>
          </cell>
        </row>
        <row r="1762">
          <cell r="A1762">
            <v>42662</v>
          </cell>
          <cell r="B1762">
            <v>34.770000000000003</v>
          </cell>
          <cell r="C1762">
            <v>38.020000000000003</v>
          </cell>
          <cell r="D1762">
            <v>42.54</v>
          </cell>
          <cell r="E1762">
            <v>26.44</v>
          </cell>
          <cell r="I1762">
            <v>35.442500000000003</v>
          </cell>
        </row>
        <row r="1763">
          <cell r="A1763">
            <v>42663</v>
          </cell>
          <cell r="B1763">
            <v>34.76</v>
          </cell>
          <cell r="C1763">
            <v>37.94</v>
          </cell>
          <cell r="D1763">
            <v>42.51</v>
          </cell>
          <cell r="E1763">
            <v>26.45</v>
          </cell>
          <cell r="I1763">
            <v>35.414999999999992</v>
          </cell>
        </row>
        <row r="1764">
          <cell r="A1764">
            <v>42664</v>
          </cell>
          <cell r="B1764">
            <v>34.9</v>
          </cell>
          <cell r="C1764">
            <v>37.92</v>
          </cell>
          <cell r="D1764">
            <v>42.58</v>
          </cell>
          <cell r="E1764">
            <v>26.38</v>
          </cell>
          <cell r="I1764">
            <v>35.445</v>
          </cell>
        </row>
        <row r="1765">
          <cell r="A1765">
            <v>42665</v>
          </cell>
          <cell r="B1765">
            <v>34.97</v>
          </cell>
          <cell r="C1765">
            <v>37.909999999999997</v>
          </cell>
          <cell r="D1765">
            <v>42.45</v>
          </cell>
          <cell r="E1765">
            <v>26.29</v>
          </cell>
          <cell r="I1765">
            <v>35.405000000000001</v>
          </cell>
        </row>
        <row r="1766">
          <cell r="A1766">
            <v>42666</v>
          </cell>
          <cell r="B1766">
            <v>34.97</v>
          </cell>
          <cell r="C1766">
            <v>37.909999999999997</v>
          </cell>
          <cell r="D1766">
            <v>42.45</v>
          </cell>
          <cell r="E1766">
            <v>26.29</v>
          </cell>
          <cell r="I1766">
            <v>35.405000000000001</v>
          </cell>
        </row>
        <row r="1767">
          <cell r="A1767">
            <v>42667</v>
          </cell>
          <cell r="B1767">
            <v>34.97</v>
          </cell>
          <cell r="C1767">
            <v>37.909999999999997</v>
          </cell>
          <cell r="D1767">
            <v>42.45</v>
          </cell>
          <cell r="E1767">
            <v>26.29</v>
          </cell>
          <cell r="I1767">
            <v>35.405000000000001</v>
          </cell>
        </row>
        <row r="1768">
          <cell r="A1768">
            <v>42668</v>
          </cell>
          <cell r="B1768">
            <v>34.92</v>
          </cell>
          <cell r="C1768">
            <v>37.799999999999997</v>
          </cell>
          <cell r="D1768">
            <v>42.46</v>
          </cell>
          <cell r="E1768">
            <v>26.28</v>
          </cell>
          <cell r="I1768">
            <v>35.365000000000002</v>
          </cell>
        </row>
        <row r="1769">
          <cell r="A1769">
            <v>42669</v>
          </cell>
          <cell r="B1769">
            <v>34.76</v>
          </cell>
          <cell r="C1769">
            <v>37.61</v>
          </cell>
          <cell r="D1769">
            <v>42.08</v>
          </cell>
          <cell r="E1769">
            <v>26.45</v>
          </cell>
          <cell r="I1769">
            <v>35.225000000000001</v>
          </cell>
        </row>
        <row r="1770">
          <cell r="A1770">
            <v>42670</v>
          </cell>
          <cell r="B1770">
            <v>34.92</v>
          </cell>
          <cell r="C1770">
            <v>37.840000000000003</v>
          </cell>
          <cell r="D1770">
            <v>42.43</v>
          </cell>
          <cell r="E1770">
            <v>26.4</v>
          </cell>
          <cell r="I1770">
            <v>35.397500000000001</v>
          </cell>
        </row>
        <row r="1771">
          <cell r="A1771">
            <v>42671</v>
          </cell>
          <cell r="B1771">
            <v>34.97</v>
          </cell>
          <cell r="C1771">
            <v>37.92</v>
          </cell>
          <cell r="D1771">
            <v>42.38</v>
          </cell>
          <cell r="E1771">
            <v>26.31</v>
          </cell>
          <cell r="I1771">
            <v>35.395000000000003</v>
          </cell>
        </row>
        <row r="1772">
          <cell r="A1772">
            <v>42672</v>
          </cell>
          <cell r="B1772">
            <v>34.9</v>
          </cell>
          <cell r="C1772">
            <v>37.86</v>
          </cell>
          <cell r="D1772">
            <v>42.03</v>
          </cell>
          <cell r="E1772">
            <v>26.06</v>
          </cell>
          <cell r="I1772">
            <v>35.212499999999999</v>
          </cell>
        </row>
        <row r="1773">
          <cell r="A1773">
            <v>42673</v>
          </cell>
          <cell r="B1773">
            <v>34.9</v>
          </cell>
          <cell r="C1773">
            <v>37.86</v>
          </cell>
          <cell r="D1773">
            <v>42.03</v>
          </cell>
          <cell r="E1773">
            <v>26.06</v>
          </cell>
          <cell r="I1773">
            <v>35.212499999999999</v>
          </cell>
        </row>
        <row r="1774">
          <cell r="A1774">
            <v>42674</v>
          </cell>
          <cell r="B1774">
            <v>34.86</v>
          </cell>
          <cell r="C1774">
            <v>38.03</v>
          </cell>
          <cell r="D1774">
            <v>42.27</v>
          </cell>
          <cell r="E1774">
            <v>26.18</v>
          </cell>
          <cell r="I1774">
            <v>35.335000000000001</v>
          </cell>
        </row>
        <row r="1775">
          <cell r="A1775">
            <v>42675</v>
          </cell>
          <cell r="B1775">
            <v>34.840000000000003</v>
          </cell>
          <cell r="C1775">
            <v>38.01</v>
          </cell>
          <cell r="D1775">
            <v>42.4</v>
          </cell>
          <cell r="E1775">
            <v>26.22</v>
          </cell>
          <cell r="I1775">
            <v>35.3675</v>
          </cell>
        </row>
        <row r="1776">
          <cell r="A1776">
            <v>42676</v>
          </cell>
          <cell r="B1776">
            <v>34.869999999999997</v>
          </cell>
          <cell r="C1776">
            <v>38.32</v>
          </cell>
          <cell r="D1776">
            <v>42.44</v>
          </cell>
          <cell r="E1776">
            <v>26.34</v>
          </cell>
          <cell r="I1776">
            <v>35.4925</v>
          </cell>
        </row>
        <row r="1777">
          <cell r="A1777">
            <v>42677</v>
          </cell>
          <cell r="B1777">
            <v>34.76</v>
          </cell>
          <cell r="C1777">
            <v>38.39</v>
          </cell>
          <cell r="D1777">
            <v>42.62</v>
          </cell>
          <cell r="E1777">
            <v>26.38</v>
          </cell>
          <cell r="I1777">
            <v>35.537500000000001</v>
          </cell>
        </row>
        <row r="1778">
          <cell r="A1778">
            <v>42678</v>
          </cell>
          <cell r="B1778">
            <v>34.79</v>
          </cell>
          <cell r="C1778">
            <v>38.43</v>
          </cell>
          <cell r="D1778">
            <v>43.19</v>
          </cell>
          <cell r="E1778">
            <v>26.46</v>
          </cell>
          <cell r="I1778">
            <v>35.717500000000001</v>
          </cell>
        </row>
        <row r="1779">
          <cell r="A1779">
            <v>42679</v>
          </cell>
          <cell r="B1779">
            <v>34.840000000000003</v>
          </cell>
          <cell r="C1779">
            <v>38.47</v>
          </cell>
          <cell r="D1779">
            <v>43.11</v>
          </cell>
          <cell r="E1779">
            <v>26.33</v>
          </cell>
          <cell r="I1779">
            <v>35.6875</v>
          </cell>
        </row>
        <row r="1780">
          <cell r="A1780">
            <v>42680</v>
          </cell>
          <cell r="B1780">
            <v>34.840000000000003</v>
          </cell>
          <cell r="C1780">
            <v>38.47</v>
          </cell>
          <cell r="D1780">
            <v>43.11</v>
          </cell>
          <cell r="E1780">
            <v>26.33</v>
          </cell>
          <cell r="I1780">
            <v>35.6875</v>
          </cell>
        </row>
        <row r="1781">
          <cell r="A1781">
            <v>42681</v>
          </cell>
          <cell r="B1781">
            <v>34.85</v>
          </cell>
          <cell r="C1781">
            <v>38.49</v>
          </cell>
          <cell r="D1781">
            <v>43.28</v>
          </cell>
          <cell r="E1781">
            <v>26.49</v>
          </cell>
          <cell r="I1781">
            <v>35.777500000000003</v>
          </cell>
        </row>
        <row r="1782">
          <cell r="A1782">
            <v>42682</v>
          </cell>
          <cell r="B1782">
            <v>34.82</v>
          </cell>
          <cell r="C1782">
            <v>38.21</v>
          </cell>
          <cell r="D1782">
            <v>42.93</v>
          </cell>
          <cell r="E1782">
            <v>26.53</v>
          </cell>
          <cell r="I1782">
            <v>35.622500000000002</v>
          </cell>
        </row>
        <row r="1783">
          <cell r="A1783">
            <v>42683</v>
          </cell>
          <cell r="B1783">
            <v>34.81</v>
          </cell>
          <cell r="C1783">
            <v>38.15</v>
          </cell>
          <cell r="D1783">
            <v>42.9</v>
          </cell>
          <cell r="E1783">
            <v>26.72</v>
          </cell>
          <cell r="I1783">
            <v>35.645000000000003</v>
          </cell>
        </row>
        <row r="1784">
          <cell r="A1784">
            <v>42684</v>
          </cell>
          <cell r="B1784">
            <v>34.92</v>
          </cell>
          <cell r="C1784">
            <v>37.94</v>
          </cell>
          <cell r="D1784">
            <v>43.13</v>
          </cell>
          <cell r="E1784">
            <v>26.49</v>
          </cell>
          <cell r="I1784">
            <v>35.620000000000005</v>
          </cell>
        </row>
        <row r="1785">
          <cell r="A1785">
            <v>42685</v>
          </cell>
          <cell r="B1785">
            <v>35.14</v>
          </cell>
          <cell r="C1785">
            <v>38.020000000000003</v>
          </cell>
          <cell r="D1785">
            <v>43.8</v>
          </cell>
          <cell r="E1785">
            <v>26.41</v>
          </cell>
          <cell r="I1785">
            <v>35.842500000000001</v>
          </cell>
        </row>
        <row r="1786">
          <cell r="A1786">
            <v>42686</v>
          </cell>
          <cell r="B1786">
            <v>35.17</v>
          </cell>
          <cell r="C1786">
            <v>37.99</v>
          </cell>
          <cell r="D1786">
            <v>44.18</v>
          </cell>
          <cell r="E1786">
            <v>26.3</v>
          </cell>
          <cell r="I1786">
            <v>35.910000000000004</v>
          </cell>
        </row>
        <row r="1787">
          <cell r="A1787">
            <v>42687</v>
          </cell>
          <cell r="B1787">
            <v>35.17</v>
          </cell>
          <cell r="C1787">
            <v>37.99</v>
          </cell>
          <cell r="D1787">
            <v>44.18</v>
          </cell>
          <cell r="E1787">
            <v>26.3</v>
          </cell>
          <cell r="I1787">
            <v>35.910000000000004</v>
          </cell>
        </row>
        <row r="1788">
          <cell r="A1788">
            <v>42688</v>
          </cell>
          <cell r="B1788">
            <v>35.299999999999997</v>
          </cell>
          <cell r="C1788">
            <v>37.86</v>
          </cell>
          <cell r="D1788">
            <v>43.98</v>
          </cell>
          <cell r="E1788">
            <v>26.32</v>
          </cell>
          <cell r="I1788">
            <v>35.864999999999995</v>
          </cell>
        </row>
        <row r="1789">
          <cell r="A1789">
            <v>42689</v>
          </cell>
          <cell r="B1789">
            <v>35.200000000000003</v>
          </cell>
          <cell r="C1789">
            <v>37.729999999999997</v>
          </cell>
          <cell r="D1789">
            <v>43.82</v>
          </cell>
          <cell r="E1789">
            <v>26.41</v>
          </cell>
          <cell r="I1789">
            <v>35.79</v>
          </cell>
        </row>
        <row r="1790">
          <cell r="A1790">
            <v>42690</v>
          </cell>
          <cell r="B1790">
            <v>35.25</v>
          </cell>
          <cell r="C1790">
            <v>37.68</v>
          </cell>
          <cell r="D1790">
            <v>43.75</v>
          </cell>
          <cell r="E1790">
            <v>26.37</v>
          </cell>
          <cell r="I1790">
            <v>35.762500000000003</v>
          </cell>
        </row>
        <row r="1791">
          <cell r="A1791">
            <v>42691</v>
          </cell>
          <cell r="B1791">
            <v>35.25</v>
          </cell>
          <cell r="C1791">
            <v>37.56</v>
          </cell>
          <cell r="D1791">
            <v>43.66</v>
          </cell>
          <cell r="E1791">
            <v>26.12</v>
          </cell>
          <cell r="I1791">
            <v>35.647500000000001</v>
          </cell>
        </row>
        <row r="1792">
          <cell r="A1792">
            <v>42692</v>
          </cell>
          <cell r="B1792">
            <v>35.42</v>
          </cell>
          <cell r="C1792">
            <v>37.31</v>
          </cell>
          <cell r="D1792">
            <v>43.69</v>
          </cell>
          <cell r="E1792">
            <v>25.95</v>
          </cell>
          <cell r="I1792">
            <v>35.592500000000001</v>
          </cell>
        </row>
        <row r="1793">
          <cell r="A1793">
            <v>42693</v>
          </cell>
          <cell r="B1793">
            <v>35.450000000000003</v>
          </cell>
          <cell r="C1793">
            <v>37.35</v>
          </cell>
          <cell r="D1793">
            <v>43.6</v>
          </cell>
          <cell r="E1793">
            <v>25.82</v>
          </cell>
          <cell r="I1793">
            <v>35.555</v>
          </cell>
        </row>
        <row r="1794">
          <cell r="A1794">
            <v>42694</v>
          </cell>
          <cell r="B1794">
            <v>35.450000000000003</v>
          </cell>
          <cell r="C1794">
            <v>37.35</v>
          </cell>
          <cell r="D1794">
            <v>43.6</v>
          </cell>
          <cell r="E1794">
            <v>25.82</v>
          </cell>
          <cell r="I1794">
            <v>35.555</v>
          </cell>
        </row>
        <row r="1795">
          <cell r="A1795">
            <v>42695</v>
          </cell>
          <cell r="B1795">
            <v>35.380000000000003</v>
          </cell>
          <cell r="C1795">
            <v>37.31</v>
          </cell>
          <cell r="D1795">
            <v>43.48</v>
          </cell>
          <cell r="E1795">
            <v>25.67</v>
          </cell>
          <cell r="I1795">
            <v>35.459999999999994</v>
          </cell>
        </row>
        <row r="1796">
          <cell r="A1796">
            <v>42696</v>
          </cell>
          <cell r="B1796">
            <v>35.28</v>
          </cell>
          <cell r="C1796">
            <v>37.36</v>
          </cell>
          <cell r="D1796">
            <v>43.94</v>
          </cell>
          <cell r="E1796">
            <v>25.79</v>
          </cell>
          <cell r="I1796">
            <v>35.592500000000001</v>
          </cell>
        </row>
        <row r="1797">
          <cell r="A1797">
            <v>42697</v>
          </cell>
          <cell r="B1797">
            <v>35.33</v>
          </cell>
          <cell r="C1797">
            <v>37.36</v>
          </cell>
          <cell r="D1797">
            <v>43.7</v>
          </cell>
          <cell r="E1797">
            <v>25.91</v>
          </cell>
          <cell r="I1797">
            <v>35.575000000000003</v>
          </cell>
        </row>
        <row r="1798">
          <cell r="A1798">
            <v>42698</v>
          </cell>
          <cell r="B1798">
            <v>35.549999999999997</v>
          </cell>
          <cell r="C1798">
            <v>37.270000000000003</v>
          </cell>
          <cell r="D1798">
            <v>43.99</v>
          </cell>
          <cell r="E1798">
            <v>25.93</v>
          </cell>
          <cell r="I1798">
            <v>35.685000000000002</v>
          </cell>
        </row>
        <row r="1799">
          <cell r="A1799">
            <v>42699</v>
          </cell>
          <cell r="B1799">
            <v>35.54</v>
          </cell>
          <cell r="C1799">
            <v>37.270000000000003</v>
          </cell>
          <cell r="D1799">
            <v>44.03</v>
          </cell>
          <cell r="E1799">
            <v>26.05</v>
          </cell>
          <cell r="I1799">
            <v>35.722500000000004</v>
          </cell>
        </row>
        <row r="1800">
          <cell r="A1800">
            <v>42700</v>
          </cell>
          <cell r="B1800">
            <v>35.520000000000003</v>
          </cell>
          <cell r="C1800">
            <v>37.43</v>
          </cell>
          <cell r="D1800">
            <v>43.87</v>
          </cell>
          <cell r="E1800">
            <v>26.06</v>
          </cell>
          <cell r="I1800">
            <v>35.72</v>
          </cell>
        </row>
        <row r="1801">
          <cell r="A1801">
            <v>42701</v>
          </cell>
          <cell r="B1801">
            <v>35.520000000000003</v>
          </cell>
          <cell r="C1801">
            <v>37.43</v>
          </cell>
          <cell r="D1801">
            <v>43.87</v>
          </cell>
          <cell r="E1801">
            <v>26.06</v>
          </cell>
          <cell r="I1801">
            <v>35.72</v>
          </cell>
        </row>
        <row r="1802">
          <cell r="A1802">
            <v>42702</v>
          </cell>
          <cell r="B1802">
            <v>35.42</v>
          </cell>
          <cell r="C1802">
            <v>37.46</v>
          </cell>
          <cell r="D1802">
            <v>44.01</v>
          </cell>
          <cell r="E1802">
            <v>26.07</v>
          </cell>
          <cell r="I1802">
            <v>35.739999999999995</v>
          </cell>
        </row>
        <row r="1803">
          <cell r="A1803">
            <v>42703</v>
          </cell>
          <cell r="B1803">
            <v>35.39</v>
          </cell>
          <cell r="C1803">
            <v>37.32</v>
          </cell>
          <cell r="D1803">
            <v>43.67</v>
          </cell>
          <cell r="E1803">
            <v>26.21</v>
          </cell>
          <cell r="I1803">
            <v>35.647500000000001</v>
          </cell>
        </row>
        <row r="1804">
          <cell r="A1804">
            <v>42704</v>
          </cell>
          <cell r="B1804">
            <v>35.47</v>
          </cell>
          <cell r="C1804">
            <v>37.54</v>
          </cell>
          <cell r="D1804">
            <v>44.07</v>
          </cell>
          <cell r="E1804">
            <v>26.25</v>
          </cell>
          <cell r="I1804">
            <v>35.832499999999996</v>
          </cell>
        </row>
        <row r="1805">
          <cell r="A1805">
            <v>42705</v>
          </cell>
          <cell r="B1805">
            <v>35.549999999999997</v>
          </cell>
          <cell r="C1805">
            <v>37.450000000000003</v>
          </cell>
          <cell r="D1805">
            <v>44.28</v>
          </cell>
          <cell r="E1805">
            <v>25.99</v>
          </cell>
          <cell r="I1805">
            <v>35.817500000000003</v>
          </cell>
        </row>
        <row r="1806">
          <cell r="A1806">
            <v>42706</v>
          </cell>
          <cell r="B1806">
            <v>35.47</v>
          </cell>
          <cell r="C1806">
            <v>37.630000000000003</v>
          </cell>
          <cell r="D1806">
            <v>44.46</v>
          </cell>
          <cell r="E1806">
            <v>26.05</v>
          </cell>
          <cell r="I1806">
            <v>35.902500000000003</v>
          </cell>
        </row>
        <row r="1807">
          <cell r="A1807">
            <v>42707</v>
          </cell>
          <cell r="B1807">
            <v>35.47</v>
          </cell>
          <cell r="C1807">
            <v>37.520000000000003</v>
          </cell>
          <cell r="D1807">
            <v>44.37</v>
          </cell>
          <cell r="E1807">
            <v>25.93</v>
          </cell>
          <cell r="I1807">
            <v>35.822500000000005</v>
          </cell>
        </row>
        <row r="1808">
          <cell r="A1808">
            <v>42708</v>
          </cell>
          <cell r="B1808">
            <v>35.47</v>
          </cell>
          <cell r="C1808">
            <v>37.520000000000003</v>
          </cell>
          <cell r="D1808">
            <v>44.37</v>
          </cell>
          <cell r="E1808">
            <v>25.93</v>
          </cell>
          <cell r="I1808">
            <v>35.822500000000005</v>
          </cell>
        </row>
        <row r="1809">
          <cell r="A1809">
            <v>42709</v>
          </cell>
          <cell r="B1809">
            <v>35.47</v>
          </cell>
          <cell r="C1809">
            <v>37.520000000000003</v>
          </cell>
          <cell r="D1809">
            <v>44.37</v>
          </cell>
          <cell r="E1809">
            <v>25.93</v>
          </cell>
          <cell r="I1809">
            <v>35.822500000000005</v>
          </cell>
        </row>
        <row r="1810">
          <cell r="A1810">
            <v>42710</v>
          </cell>
          <cell r="B1810">
            <v>35.44</v>
          </cell>
          <cell r="C1810">
            <v>37.9</v>
          </cell>
          <cell r="D1810">
            <v>44.9</v>
          </cell>
          <cell r="E1810">
            <v>26.14</v>
          </cell>
          <cell r="I1810">
            <v>36.094999999999999</v>
          </cell>
        </row>
        <row r="1811">
          <cell r="A1811">
            <v>42711</v>
          </cell>
          <cell r="B1811">
            <v>35.5</v>
          </cell>
          <cell r="C1811">
            <v>37.85</v>
          </cell>
          <cell r="D1811">
            <v>44.73</v>
          </cell>
          <cell r="E1811">
            <v>26.07</v>
          </cell>
          <cell r="I1811">
            <v>36.037499999999994</v>
          </cell>
        </row>
        <row r="1812">
          <cell r="A1812">
            <v>42712</v>
          </cell>
          <cell r="B1812">
            <v>35.450000000000003</v>
          </cell>
          <cell r="C1812">
            <v>37.909999999999997</v>
          </cell>
          <cell r="D1812">
            <v>44.61</v>
          </cell>
          <cell r="E1812">
            <v>26.23</v>
          </cell>
          <cell r="I1812">
            <v>36.049999999999997</v>
          </cell>
        </row>
        <row r="1813">
          <cell r="A1813">
            <v>42713</v>
          </cell>
          <cell r="B1813">
            <v>35.479999999999997</v>
          </cell>
          <cell r="C1813">
            <v>37.47</v>
          </cell>
          <cell r="D1813">
            <v>44.44</v>
          </cell>
          <cell r="E1813">
            <v>26.17</v>
          </cell>
          <cell r="I1813">
            <v>35.89</v>
          </cell>
        </row>
        <row r="1814">
          <cell r="A1814">
            <v>42714</v>
          </cell>
          <cell r="B1814">
            <v>35.49</v>
          </cell>
          <cell r="C1814">
            <v>37.47</v>
          </cell>
          <cell r="D1814">
            <v>44.36</v>
          </cell>
          <cell r="E1814">
            <v>26.16</v>
          </cell>
          <cell r="I1814">
            <v>35.870000000000005</v>
          </cell>
        </row>
        <row r="1815">
          <cell r="A1815">
            <v>42715</v>
          </cell>
          <cell r="B1815">
            <v>35.49</v>
          </cell>
          <cell r="C1815">
            <v>37.47</v>
          </cell>
          <cell r="D1815">
            <v>44.36</v>
          </cell>
          <cell r="E1815">
            <v>26.16</v>
          </cell>
          <cell r="I1815">
            <v>35.870000000000005</v>
          </cell>
        </row>
        <row r="1816">
          <cell r="A1816">
            <v>42716</v>
          </cell>
          <cell r="B1816">
            <v>35.49</v>
          </cell>
          <cell r="C1816">
            <v>37.47</v>
          </cell>
          <cell r="D1816">
            <v>44.36</v>
          </cell>
          <cell r="E1816">
            <v>26.16</v>
          </cell>
          <cell r="I1816">
            <v>35.870000000000005</v>
          </cell>
        </row>
        <row r="1817">
          <cell r="A1817">
            <v>42717</v>
          </cell>
          <cell r="B1817">
            <v>35.42</v>
          </cell>
          <cell r="C1817">
            <v>37.46</v>
          </cell>
          <cell r="D1817">
            <v>44.68</v>
          </cell>
          <cell r="E1817">
            <v>26.26</v>
          </cell>
          <cell r="I1817">
            <v>35.954999999999998</v>
          </cell>
        </row>
        <row r="1818">
          <cell r="A1818">
            <v>42718</v>
          </cell>
          <cell r="B1818">
            <v>35.4</v>
          </cell>
          <cell r="C1818">
            <v>37.42</v>
          </cell>
          <cell r="D1818">
            <v>44.57</v>
          </cell>
          <cell r="E1818">
            <v>26.21</v>
          </cell>
          <cell r="I1818">
            <v>35.9</v>
          </cell>
        </row>
        <row r="1819">
          <cell r="A1819">
            <v>42719</v>
          </cell>
          <cell r="B1819">
            <v>35.549999999999997</v>
          </cell>
          <cell r="C1819">
            <v>37.11</v>
          </cell>
          <cell r="D1819">
            <v>44.33</v>
          </cell>
          <cell r="E1819">
            <v>26.08</v>
          </cell>
          <cell r="I1819">
            <v>35.767499999999998</v>
          </cell>
        </row>
        <row r="1820">
          <cell r="A1820">
            <v>42720</v>
          </cell>
          <cell r="B1820">
            <v>35.630000000000003</v>
          </cell>
          <cell r="C1820">
            <v>36.909999999999997</v>
          </cell>
          <cell r="D1820">
            <v>43.95</v>
          </cell>
          <cell r="E1820">
            <v>25.92</v>
          </cell>
          <cell r="I1820">
            <v>35.602499999999999</v>
          </cell>
        </row>
        <row r="1821">
          <cell r="A1821">
            <v>42721</v>
          </cell>
          <cell r="B1821">
            <v>35.659999999999997</v>
          </cell>
          <cell r="C1821">
            <v>37.1</v>
          </cell>
          <cell r="D1821">
            <v>44.04</v>
          </cell>
          <cell r="E1821">
            <v>25.8</v>
          </cell>
          <cell r="I1821">
            <v>35.65</v>
          </cell>
        </row>
        <row r="1822">
          <cell r="A1822">
            <v>42722</v>
          </cell>
          <cell r="B1822">
            <v>35.659999999999997</v>
          </cell>
          <cell r="C1822">
            <v>37.1</v>
          </cell>
          <cell r="D1822">
            <v>44.04</v>
          </cell>
          <cell r="E1822">
            <v>25.8</v>
          </cell>
          <cell r="I1822">
            <v>35.65</v>
          </cell>
        </row>
        <row r="1823">
          <cell r="A1823">
            <v>42723</v>
          </cell>
          <cell r="B1823">
            <v>35.65</v>
          </cell>
          <cell r="C1823">
            <v>37.090000000000003</v>
          </cell>
          <cell r="D1823">
            <v>44.33</v>
          </cell>
          <cell r="E1823">
            <v>25.77</v>
          </cell>
          <cell r="I1823">
            <v>35.71</v>
          </cell>
        </row>
        <row r="1824">
          <cell r="A1824">
            <v>42724</v>
          </cell>
          <cell r="B1824">
            <v>35.72</v>
          </cell>
          <cell r="C1824">
            <v>36.93</v>
          </cell>
          <cell r="D1824">
            <v>44.02</v>
          </cell>
          <cell r="E1824">
            <v>25.61</v>
          </cell>
          <cell r="I1824">
            <v>35.570000000000007</v>
          </cell>
        </row>
        <row r="1825">
          <cell r="A1825">
            <v>42725</v>
          </cell>
          <cell r="B1825">
            <v>35.869999999999997</v>
          </cell>
          <cell r="C1825">
            <v>37.049999999999997</v>
          </cell>
          <cell r="D1825">
            <v>44.1</v>
          </cell>
          <cell r="E1825">
            <v>25.75</v>
          </cell>
          <cell r="I1825">
            <v>35.692499999999995</v>
          </cell>
        </row>
        <row r="1826">
          <cell r="A1826">
            <v>42726</v>
          </cell>
          <cell r="B1826">
            <v>35.840000000000003</v>
          </cell>
          <cell r="C1826">
            <v>37.22</v>
          </cell>
          <cell r="D1826">
            <v>44.14</v>
          </cell>
          <cell r="E1826">
            <v>25.72</v>
          </cell>
          <cell r="I1826">
            <v>35.730000000000004</v>
          </cell>
        </row>
        <row r="1827">
          <cell r="A1827">
            <v>42727</v>
          </cell>
          <cell r="B1827">
            <v>35.840000000000003</v>
          </cell>
          <cell r="C1827">
            <v>37.200000000000003</v>
          </cell>
          <cell r="D1827">
            <v>43.78</v>
          </cell>
          <cell r="E1827">
            <v>25.57</v>
          </cell>
          <cell r="I1827">
            <v>35.597500000000004</v>
          </cell>
        </row>
        <row r="1828">
          <cell r="A1828">
            <v>42728</v>
          </cell>
          <cell r="B1828">
            <v>35.840000000000003</v>
          </cell>
          <cell r="C1828">
            <v>37.200000000000003</v>
          </cell>
          <cell r="D1828">
            <v>43.78</v>
          </cell>
          <cell r="E1828">
            <v>25.57</v>
          </cell>
          <cell r="I1828">
            <v>35.597500000000004</v>
          </cell>
        </row>
        <row r="1829">
          <cell r="A1829">
            <v>42729</v>
          </cell>
          <cell r="B1829">
            <v>35.840000000000003</v>
          </cell>
          <cell r="C1829">
            <v>37.200000000000003</v>
          </cell>
          <cell r="D1829">
            <v>43.78</v>
          </cell>
          <cell r="E1829">
            <v>25.57</v>
          </cell>
          <cell r="I1829">
            <v>35.597500000000004</v>
          </cell>
        </row>
        <row r="1830">
          <cell r="A1830">
            <v>42730</v>
          </cell>
          <cell r="B1830">
            <v>35.840000000000003</v>
          </cell>
          <cell r="C1830">
            <v>37.200000000000003</v>
          </cell>
          <cell r="D1830">
            <v>43.78</v>
          </cell>
          <cell r="E1830">
            <v>25.57</v>
          </cell>
          <cell r="I1830">
            <v>35.597500000000004</v>
          </cell>
        </row>
        <row r="1831">
          <cell r="A1831">
            <v>42731</v>
          </cell>
          <cell r="B1831">
            <v>35.82</v>
          </cell>
          <cell r="C1831">
            <v>37.18</v>
          </cell>
          <cell r="D1831">
            <v>43.75</v>
          </cell>
          <cell r="E1831">
            <v>25.41</v>
          </cell>
          <cell r="I1831">
            <v>35.54</v>
          </cell>
        </row>
        <row r="1832">
          <cell r="A1832">
            <v>42732</v>
          </cell>
          <cell r="B1832">
            <v>35.85</v>
          </cell>
          <cell r="C1832">
            <v>37.32</v>
          </cell>
          <cell r="D1832">
            <v>43.83</v>
          </cell>
          <cell r="E1832">
            <v>25.51</v>
          </cell>
          <cell r="I1832">
            <v>35.627499999999998</v>
          </cell>
        </row>
        <row r="1833">
          <cell r="A1833">
            <v>42733</v>
          </cell>
          <cell r="B1833">
            <v>35.82</v>
          </cell>
          <cell r="C1833">
            <v>37.15</v>
          </cell>
          <cell r="D1833">
            <v>43.61</v>
          </cell>
          <cell r="E1833">
            <v>25.45</v>
          </cell>
          <cell r="I1833">
            <v>35.5075</v>
          </cell>
        </row>
        <row r="1834">
          <cell r="A1834">
            <v>42734</v>
          </cell>
          <cell r="B1834">
            <v>35.82</v>
          </cell>
          <cell r="C1834">
            <v>37.15</v>
          </cell>
          <cell r="D1834">
            <v>43.61</v>
          </cell>
          <cell r="E1834">
            <v>25.45</v>
          </cell>
          <cell r="I1834">
            <v>35.5075</v>
          </cell>
        </row>
        <row r="1835">
          <cell r="A1835">
            <v>42735</v>
          </cell>
          <cell r="B1835">
            <v>35.82</v>
          </cell>
          <cell r="C1835">
            <v>37.15</v>
          </cell>
          <cell r="D1835">
            <v>43.61</v>
          </cell>
          <cell r="E1835">
            <v>25.45</v>
          </cell>
          <cell r="I1835">
            <v>35.5075</v>
          </cell>
        </row>
        <row r="1836">
          <cell r="A1836">
            <v>42736</v>
          </cell>
          <cell r="B1836">
            <v>35.82</v>
          </cell>
          <cell r="C1836">
            <v>37.15</v>
          </cell>
          <cell r="D1836">
            <v>43.61</v>
          </cell>
          <cell r="E1836">
            <v>25.45</v>
          </cell>
          <cell r="I1836">
            <v>35.5075</v>
          </cell>
        </row>
        <row r="1837">
          <cell r="A1837">
            <v>42737</v>
          </cell>
          <cell r="B1837">
            <v>35.82</v>
          </cell>
          <cell r="C1837">
            <v>37.15</v>
          </cell>
          <cell r="D1837">
            <v>43.61</v>
          </cell>
          <cell r="E1837">
            <v>25.45</v>
          </cell>
          <cell r="I1837">
            <v>35.5075</v>
          </cell>
        </row>
        <row r="1838">
          <cell r="A1838">
            <v>42738</v>
          </cell>
          <cell r="B1838">
            <v>35.65</v>
          </cell>
          <cell r="C1838">
            <v>37.31</v>
          </cell>
          <cell r="D1838">
            <v>43.43</v>
          </cell>
          <cell r="E1838">
            <v>25.35</v>
          </cell>
          <cell r="I1838">
            <v>35.435000000000002</v>
          </cell>
        </row>
        <row r="1839">
          <cell r="A1839">
            <v>42739</v>
          </cell>
          <cell r="B1839">
            <v>35.72</v>
          </cell>
          <cell r="C1839">
            <v>36.93</v>
          </cell>
          <cell r="D1839">
            <v>43.47</v>
          </cell>
          <cell r="E1839">
            <v>25.54</v>
          </cell>
          <cell r="I1839">
            <v>35.414999999999999</v>
          </cell>
        </row>
        <row r="1840">
          <cell r="A1840">
            <v>42740</v>
          </cell>
          <cell r="B1840">
            <v>35.630000000000003</v>
          </cell>
          <cell r="C1840">
            <v>37.229999999999997</v>
          </cell>
          <cell r="D1840">
            <v>43.7</v>
          </cell>
          <cell r="E1840">
            <v>25.67</v>
          </cell>
          <cell r="I1840">
            <v>35.557500000000005</v>
          </cell>
        </row>
        <row r="1841">
          <cell r="A1841">
            <v>42741</v>
          </cell>
          <cell r="B1841">
            <v>35.54</v>
          </cell>
          <cell r="C1841">
            <v>37.369999999999997</v>
          </cell>
          <cell r="D1841">
            <v>43.82</v>
          </cell>
          <cell r="E1841">
            <v>25.75</v>
          </cell>
          <cell r="I1841">
            <v>35.619999999999997</v>
          </cell>
        </row>
        <row r="1842">
          <cell r="A1842">
            <v>42742</v>
          </cell>
          <cell r="B1842">
            <v>35.53</v>
          </cell>
          <cell r="C1842">
            <v>37.44</v>
          </cell>
          <cell r="D1842">
            <v>43.68</v>
          </cell>
          <cell r="E1842">
            <v>25.7</v>
          </cell>
          <cell r="I1842">
            <v>35.587499999999999</v>
          </cell>
        </row>
        <row r="1843">
          <cell r="A1843">
            <v>42743</v>
          </cell>
          <cell r="B1843">
            <v>35.53</v>
          </cell>
          <cell r="C1843">
            <v>37.44</v>
          </cell>
          <cell r="D1843">
            <v>43.68</v>
          </cell>
          <cell r="E1843">
            <v>25.7</v>
          </cell>
          <cell r="I1843">
            <v>35.587499999999999</v>
          </cell>
        </row>
        <row r="1844">
          <cell r="A1844">
            <v>42744</v>
          </cell>
          <cell r="B1844">
            <v>35.619999999999997</v>
          </cell>
          <cell r="C1844">
            <v>37.35</v>
          </cell>
          <cell r="D1844">
            <v>43.47</v>
          </cell>
          <cell r="E1844">
            <v>25.79</v>
          </cell>
          <cell r="I1844">
            <v>35.557499999999997</v>
          </cell>
        </row>
        <row r="1845">
          <cell r="A1845">
            <v>42745</v>
          </cell>
          <cell r="B1845">
            <v>35.479999999999997</v>
          </cell>
          <cell r="C1845">
            <v>37.36</v>
          </cell>
          <cell r="D1845">
            <v>42.9</v>
          </cell>
          <cell r="E1845">
            <v>25.76</v>
          </cell>
          <cell r="I1845">
            <v>35.375</v>
          </cell>
        </row>
        <row r="1846">
          <cell r="A1846">
            <v>42746</v>
          </cell>
          <cell r="B1846">
            <v>35.43</v>
          </cell>
          <cell r="C1846">
            <v>37.18</v>
          </cell>
          <cell r="D1846">
            <v>42.96</v>
          </cell>
          <cell r="E1846">
            <v>25.81</v>
          </cell>
          <cell r="I1846">
            <v>35.344999999999999</v>
          </cell>
        </row>
        <row r="1847">
          <cell r="A1847">
            <v>42747</v>
          </cell>
          <cell r="B1847">
            <v>35.26</v>
          </cell>
          <cell r="C1847">
            <v>37.11</v>
          </cell>
          <cell r="D1847">
            <v>42.75</v>
          </cell>
          <cell r="E1847">
            <v>25.95</v>
          </cell>
          <cell r="I1847">
            <v>35.267499999999998</v>
          </cell>
        </row>
        <row r="1848">
          <cell r="A1848">
            <v>42748</v>
          </cell>
          <cell r="B1848">
            <v>35.26</v>
          </cell>
          <cell r="C1848">
            <v>37.22</v>
          </cell>
          <cell r="D1848">
            <v>42.68</v>
          </cell>
          <cell r="E1848">
            <v>26.15</v>
          </cell>
          <cell r="I1848">
            <v>35.327500000000001</v>
          </cell>
        </row>
        <row r="1849">
          <cell r="A1849">
            <v>42749</v>
          </cell>
          <cell r="B1849">
            <v>35.26</v>
          </cell>
          <cell r="C1849">
            <v>37.229999999999997</v>
          </cell>
          <cell r="D1849">
            <v>42.5</v>
          </cell>
          <cell r="E1849">
            <v>26.02</v>
          </cell>
          <cell r="I1849">
            <v>35.252499999999998</v>
          </cell>
        </row>
        <row r="1850">
          <cell r="A1850">
            <v>42750</v>
          </cell>
          <cell r="B1850">
            <v>35.26</v>
          </cell>
          <cell r="C1850">
            <v>37.229999999999997</v>
          </cell>
          <cell r="D1850">
            <v>42.5</v>
          </cell>
          <cell r="E1850">
            <v>26.02</v>
          </cell>
          <cell r="I1850">
            <v>35.252499999999998</v>
          </cell>
        </row>
        <row r="1851">
          <cell r="A1851">
            <v>42751</v>
          </cell>
          <cell r="B1851">
            <v>35.299999999999997</v>
          </cell>
          <cell r="C1851">
            <v>37.29</v>
          </cell>
          <cell r="D1851">
            <v>42.32</v>
          </cell>
          <cell r="E1851">
            <v>26.17</v>
          </cell>
          <cell r="I1851">
            <v>35.269999999999996</v>
          </cell>
        </row>
        <row r="1852">
          <cell r="A1852">
            <v>42752</v>
          </cell>
          <cell r="B1852">
            <v>35.26</v>
          </cell>
          <cell r="C1852">
            <v>37.200000000000003</v>
          </cell>
          <cell r="D1852">
            <v>42.29</v>
          </cell>
          <cell r="E1852">
            <v>26.09</v>
          </cell>
          <cell r="I1852">
            <v>35.21</v>
          </cell>
        </row>
        <row r="1853">
          <cell r="A1853">
            <v>42753</v>
          </cell>
          <cell r="B1853">
            <v>35.14</v>
          </cell>
          <cell r="C1853">
            <v>37.369999999999997</v>
          </cell>
          <cell r="D1853">
            <v>43.22</v>
          </cell>
          <cell r="E1853">
            <v>26.21</v>
          </cell>
          <cell r="I1853">
            <v>35.484999999999999</v>
          </cell>
        </row>
        <row r="1854">
          <cell r="A1854">
            <v>42754</v>
          </cell>
          <cell r="B1854">
            <v>35.26</v>
          </cell>
          <cell r="C1854">
            <v>37.270000000000003</v>
          </cell>
          <cell r="D1854">
            <v>43.03</v>
          </cell>
          <cell r="E1854">
            <v>26.18</v>
          </cell>
          <cell r="I1854">
            <v>35.435000000000002</v>
          </cell>
        </row>
        <row r="1855">
          <cell r="A1855">
            <v>42755</v>
          </cell>
          <cell r="B1855">
            <v>35.19</v>
          </cell>
          <cell r="C1855">
            <v>37.340000000000003</v>
          </cell>
          <cell r="D1855">
            <v>43.23</v>
          </cell>
          <cell r="E1855">
            <v>26.37</v>
          </cell>
          <cell r="I1855">
            <v>35.532499999999999</v>
          </cell>
        </row>
        <row r="1856">
          <cell r="A1856">
            <v>42756</v>
          </cell>
          <cell r="B1856">
            <v>35.25</v>
          </cell>
          <cell r="C1856">
            <v>37.33</v>
          </cell>
          <cell r="D1856">
            <v>43.01</v>
          </cell>
          <cell r="E1856">
            <v>26.17</v>
          </cell>
          <cell r="I1856">
            <v>35.44</v>
          </cell>
        </row>
        <row r="1857">
          <cell r="A1857">
            <v>42757</v>
          </cell>
          <cell r="B1857">
            <v>35.25</v>
          </cell>
          <cell r="C1857">
            <v>37.33</v>
          </cell>
          <cell r="D1857">
            <v>43.01</v>
          </cell>
          <cell r="E1857">
            <v>26.17</v>
          </cell>
          <cell r="I1857">
            <v>35.44</v>
          </cell>
        </row>
        <row r="1858">
          <cell r="A1858">
            <v>42758</v>
          </cell>
          <cell r="B1858">
            <v>35.15</v>
          </cell>
          <cell r="C1858">
            <v>37.49</v>
          </cell>
          <cell r="D1858">
            <v>43.32</v>
          </cell>
          <cell r="E1858">
            <v>26.27</v>
          </cell>
          <cell r="I1858">
            <v>35.557500000000005</v>
          </cell>
        </row>
        <row r="1859">
          <cell r="A1859">
            <v>42759</v>
          </cell>
          <cell r="B1859">
            <v>35.090000000000003</v>
          </cell>
          <cell r="C1859">
            <v>37.51</v>
          </cell>
          <cell r="D1859">
            <v>43.7</v>
          </cell>
          <cell r="E1859">
            <v>26.34</v>
          </cell>
          <cell r="I1859">
            <v>35.659999999999997</v>
          </cell>
        </row>
        <row r="1860">
          <cell r="A1860">
            <v>42760</v>
          </cell>
          <cell r="B1860">
            <v>35.08</v>
          </cell>
          <cell r="C1860">
            <v>37.43</v>
          </cell>
          <cell r="D1860">
            <v>43.76</v>
          </cell>
          <cell r="E1860">
            <v>26.17</v>
          </cell>
          <cell r="I1860">
            <v>35.61</v>
          </cell>
        </row>
        <row r="1861">
          <cell r="A1861">
            <v>42761</v>
          </cell>
          <cell r="B1861">
            <v>35.04</v>
          </cell>
          <cell r="C1861">
            <v>37.49</v>
          </cell>
          <cell r="D1861">
            <v>44.06</v>
          </cell>
          <cell r="E1861">
            <v>26.24</v>
          </cell>
          <cell r="I1861">
            <v>35.707500000000003</v>
          </cell>
        </row>
        <row r="1862">
          <cell r="A1862">
            <v>42762</v>
          </cell>
          <cell r="B1862">
            <v>35.17</v>
          </cell>
          <cell r="C1862">
            <v>37.35</v>
          </cell>
          <cell r="D1862">
            <v>44.09</v>
          </cell>
          <cell r="E1862">
            <v>26.2</v>
          </cell>
          <cell r="I1862">
            <v>35.702500000000001</v>
          </cell>
        </row>
        <row r="1863">
          <cell r="A1863">
            <v>42763</v>
          </cell>
          <cell r="B1863">
            <v>35.14</v>
          </cell>
          <cell r="C1863">
            <v>37.31</v>
          </cell>
          <cell r="D1863">
            <v>43.67</v>
          </cell>
          <cell r="E1863">
            <v>26.07</v>
          </cell>
          <cell r="I1863">
            <v>35.547499999999999</v>
          </cell>
        </row>
        <row r="1864">
          <cell r="A1864">
            <v>42764</v>
          </cell>
          <cell r="B1864">
            <v>35.14</v>
          </cell>
          <cell r="C1864">
            <v>37.31</v>
          </cell>
          <cell r="D1864">
            <v>43.67</v>
          </cell>
          <cell r="E1864">
            <v>26.07</v>
          </cell>
          <cell r="I1864">
            <v>35.547499999999999</v>
          </cell>
        </row>
        <row r="1865">
          <cell r="A1865">
            <v>42765</v>
          </cell>
          <cell r="B1865">
            <v>35.1</v>
          </cell>
          <cell r="C1865">
            <v>37.43</v>
          </cell>
          <cell r="D1865">
            <v>43.96</v>
          </cell>
          <cell r="E1865">
            <v>26.24</v>
          </cell>
          <cell r="I1865">
            <v>35.682500000000005</v>
          </cell>
        </row>
        <row r="1866">
          <cell r="A1866">
            <v>42766</v>
          </cell>
          <cell r="B1866">
            <v>35.04</v>
          </cell>
          <cell r="C1866">
            <v>37.270000000000003</v>
          </cell>
          <cell r="D1866">
            <v>43.61</v>
          </cell>
          <cell r="E1866">
            <v>26.19</v>
          </cell>
          <cell r="I1866">
            <v>35.527500000000003</v>
          </cell>
        </row>
        <row r="1867">
          <cell r="A1867">
            <v>42767</v>
          </cell>
          <cell r="B1867">
            <v>34.979999999999997</v>
          </cell>
          <cell r="C1867">
            <v>37.53</v>
          </cell>
          <cell r="D1867">
            <v>43.76</v>
          </cell>
          <cell r="E1867">
            <v>26.17</v>
          </cell>
          <cell r="I1867">
            <v>35.61</v>
          </cell>
        </row>
        <row r="1868">
          <cell r="A1868">
            <v>42768</v>
          </cell>
          <cell r="B1868">
            <v>34.93</v>
          </cell>
          <cell r="C1868">
            <v>37.44</v>
          </cell>
          <cell r="D1868">
            <v>44.05</v>
          </cell>
          <cell r="E1868">
            <v>26.35</v>
          </cell>
          <cell r="I1868">
            <v>35.692500000000003</v>
          </cell>
        </row>
        <row r="1869">
          <cell r="A1869">
            <v>42769</v>
          </cell>
          <cell r="B1869">
            <v>34.92</v>
          </cell>
          <cell r="C1869">
            <v>37.380000000000003</v>
          </cell>
          <cell r="D1869">
            <v>43.51</v>
          </cell>
          <cell r="E1869">
            <v>26.45</v>
          </cell>
          <cell r="I1869">
            <v>35.564999999999998</v>
          </cell>
        </row>
        <row r="1870">
          <cell r="A1870">
            <v>42770</v>
          </cell>
          <cell r="B1870">
            <v>34.94</v>
          </cell>
          <cell r="C1870">
            <v>37.369999999999997</v>
          </cell>
          <cell r="D1870">
            <v>43.4</v>
          </cell>
          <cell r="E1870">
            <v>26.34</v>
          </cell>
          <cell r="I1870">
            <v>35.512500000000003</v>
          </cell>
        </row>
        <row r="1871">
          <cell r="A1871">
            <v>42771</v>
          </cell>
          <cell r="B1871">
            <v>34.94</v>
          </cell>
          <cell r="C1871">
            <v>37.369999999999997</v>
          </cell>
          <cell r="D1871">
            <v>43.4</v>
          </cell>
          <cell r="E1871">
            <v>26.34</v>
          </cell>
          <cell r="I1871">
            <v>35.512500000000003</v>
          </cell>
        </row>
        <row r="1872">
          <cell r="A1872">
            <v>42772</v>
          </cell>
          <cell r="B1872">
            <v>34.85</v>
          </cell>
          <cell r="C1872">
            <v>37.380000000000003</v>
          </cell>
          <cell r="D1872">
            <v>43.3</v>
          </cell>
          <cell r="E1872">
            <v>26.45</v>
          </cell>
          <cell r="I1872">
            <v>35.494999999999997</v>
          </cell>
        </row>
        <row r="1873">
          <cell r="A1873">
            <v>42773</v>
          </cell>
          <cell r="B1873">
            <v>34.869999999999997</v>
          </cell>
          <cell r="C1873">
            <v>37.21</v>
          </cell>
          <cell r="D1873">
            <v>43.29</v>
          </cell>
          <cell r="E1873">
            <v>26.38</v>
          </cell>
          <cell r="I1873">
            <v>35.4375</v>
          </cell>
        </row>
        <row r="1874">
          <cell r="A1874">
            <v>42774</v>
          </cell>
          <cell r="B1874">
            <v>34.880000000000003</v>
          </cell>
          <cell r="C1874">
            <v>37.06</v>
          </cell>
          <cell r="D1874">
            <v>43.37</v>
          </cell>
          <cell r="E1874">
            <v>26.32</v>
          </cell>
          <cell r="I1874">
            <v>35.407499999999999</v>
          </cell>
        </row>
        <row r="1875">
          <cell r="A1875">
            <v>42775</v>
          </cell>
          <cell r="B1875">
            <v>34.85</v>
          </cell>
          <cell r="C1875">
            <v>37.03</v>
          </cell>
          <cell r="D1875">
            <v>43.35</v>
          </cell>
          <cell r="E1875">
            <v>26.26</v>
          </cell>
          <cell r="I1875">
            <v>35.372499999999995</v>
          </cell>
        </row>
        <row r="1876">
          <cell r="A1876">
            <v>42776</v>
          </cell>
          <cell r="B1876">
            <v>34.9</v>
          </cell>
          <cell r="C1876">
            <v>37.01</v>
          </cell>
          <cell r="D1876">
            <v>43.47</v>
          </cell>
          <cell r="E1876">
            <v>26.38</v>
          </cell>
          <cell r="I1876">
            <v>35.44</v>
          </cell>
        </row>
        <row r="1877">
          <cell r="A1877">
            <v>42777</v>
          </cell>
          <cell r="B1877">
            <v>34.92</v>
          </cell>
          <cell r="C1877">
            <v>36.869999999999997</v>
          </cell>
          <cell r="D1877">
            <v>43.16</v>
          </cell>
          <cell r="E1877">
            <v>26.32</v>
          </cell>
          <cell r="I1877">
            <v>35.317499999999995</v>
          </cell>
        </row>
        <row r="1878">
          <cell r="A1878">
            <v>42778</v>
          </cell>
          <cell r="B1878">
            <v>34.92</v>
          </cell>
          <cell r="C1878">
            <v>36.869999999999997</v>
          </cell>
          <cell r="D1878">
            <v>43.16</v>
          </cell>
          <cell r="E1878">
            <v>26.32</v>
          </cell>
          <cell r="I1878">
            <v>35.317499999999995</v>
          </cell>
        </row>
        <row r="1879">
          <cell r="A1879">
            <v>42779</v>
          </cell>
          <cell r="B1879">
            <v>34.92</v>
          </cell>
          <cell r="C1879">
            <v>36.869999999999997</v>
          </cell>
          <cell r="D1879">
            <v>43.16</v>
          </cell>
          <cell r="E1879">
            <v>26.32</v>
          </cell>
          <cell r="I1879">
            <v>35.317499999999995</v>
          </cell>
        </row>
        <row r="1880">
          <cell r="A1880">
            <v>42780</v>
          </cell>
          <cell r="B1880">
            <v>34.89</v>
          </cell>
          <cell r="C1880">
            <v>36.76</v>
          </cell>
          <cell r="D1880">
            <v>43.49</v>
          </cell>
          <cell r="E1880">
            <v>26.45</v>
          </cell>
          <cell r="I1880">
            <v>35.397500000000001</v>
          </cell>
        </row>
        <row r="1881">
          <cell r="A1881">
            <v>42781</v>
          </cell>
          <cell r="B1881">
            <v>34.869999999999997</v>
          </cell>
          <cell r="C1881">
            <v>36.68</v>
          </cell>
          <cell r="D1881">
            <v>43.26</v>
          </cell>
          <cell r="E1881">
            <v>26.47</v>
          </cell>
          <cell r="I1881">
            <v>35.32</v>
          </cell>
        </row>
        <row r="1882">
          <cell r="A1882">
            <v>42782</v>
          </cell>
          <cell r="B1882">
            <v>34.85</v>
          </cell>
          <cell r="C1882">
            <v>36.799999999999997</v>
          </cell>
          <cell r="D1882">
            <v>43.23</v>
          </cell>
          <cell r="E1882">
            <v>26.61</v>
          </cell>
          <cell r="I1882">
            <v>35.372500000000002</v>
          </cell>
        </row>
        <row r="1883">
          <cell r="A1883">
            <v>42783</v>
          </cell>
          <cell r="B1883">
            <v>34.840000000000003</v>
          </cell>
          <cell r="C1883">
            <v>36.97</v>
          </cell>
          <cell r="D1883">
            <v>43.34</v>
          </cell>
          <cell r="E1883">
            <v>26.55</v>
          </cell>
          <cell r="I1883">
            <v>35.425000000000004</v>
          </cell>
        </row>
        <row r="1884">
          <cell r="A1884">
            <v>42784</v>
          </cell>
          <cell r="B1884">
            <v>34.83</v>
          </cell>
          <cell r="C1884">
            <v>36.880000000000003</v>
          </cell>
          <cell r="D1884">
            <v>42.91</v>
          </cell>
          <cell r="E1884">
            <v>26.36</v>
          </cell>
          <cell r="I1884">
            <v>35.245000000000005</v>
          </cell>
        </row>
        <row r="1885">
          <cell r="A1885">
            <v>42785</v>
          </cell>
          <cell r="B1885">
            <v>34.83</v>
          </cell>
          <cell r="C1885">
            <v>36.880000000000003</v>
          </cell>
          <cell r="D1885">
            <v>42.91</v>
          </cell>
          <cell r="E1885">
            <v>26.36</v>
          </cell>
          <cell r="I1885">
            <v>35.245000000000005</v>
          </cell>
        </row>
        <row r="1886">
          <cell r="A1886">
            <v>42786</v>
          </cell>
          <cell r="B1886">
            <v>34.82</v>
          </cell>
          <cell r="C1886">
            <v>36.74</v>
          </cell>
          <cell r="D1886">
            <v>43</v>
          </cell>
          <cell r="E1886">
            <v>26.39</v>
          </cell>
          <cell r="I1886">
            <v>35.237499999999997</v>
          </cell>
        </row>
        <row r="1887">
          <cell r="A1887">
            <v>42787</v>
          </cell>
          <cell r="B1887">
            <v>34.89</v>
          </cell>
          <cell r="C1887">
            <v>36.72</v>
          </cell>
          <cell r="D1887">
            <v>43.25</v>
          </cell>
          <cell r="E1887">
            <v>26.48</v>
          </cell>
          <cell r="I1887">
            <v>35.335000000000001</v>
          </cell>
        </row>
        <row r="1888">
          <cell r="A1888">
            <v>42788</v>
          </cell>
          <cell r="B1888">
            <v>34.85</v>
          </cell>
          <cell r="C1888">
            <v>36.56</v>
          </cell>
          <cell r="D1888">
            <v>43.35</v>
          </cell>
          <cell r="E1888">
            <v>26.49</v>
          </cell>
          <cell r="I1888">
            <v>35.3125</v>
          </cell>
        </row>
        <row r="1889">
          <cell r="A1889">
            <v>42789</v>
          </cell>
          <cell r="B1889">
            <v>34.840000000000003</v>
          </cell>
          <cell r="C1889">
            <v>36.56</v>
          </cell>
          <cell r="D1889">
            <v>43.11</v>
          </cell>
          <cell r="E1889">
            <v>26.43</v>
          </cell>
          <cell r="I1889">
            <v>35.234999999999999</v>
          </cell>
        </row>
        <row r="1890">
          <cell r="A1890">
            <v>42790</v>
          </cell>
          <cell r="B1890">
            <v>34.81</v>
          </cell>
          <cell r="C1890">
            <v>36.6</v>
          </cell>
          <cell r="D1890">
            <v>43.44</v>
          </cell>
          <cell r="E1890">
            <v>26.53</v>
          </cell>
          <cell r="I1890">
            <v>35.344999999999999</v>
          </cell>
        </row>
        <row r="1891">
          <cell r="A1891">
            <v>42791</v>
          </cell>
          <cell r="B1891">
            <v>34.770000000000003</v>
          </cell>
          <cell r="C1891">
            <v>36.619999999999997</v>
          </cell>
          <cell r="D1891">
            <v>43.25</v>
          </cell>
          <cell r="E1891">
            <v>26.39</v>
          </cell>
          <cell r="I1891">
            <v>35.2575</v>
          </cell>
        </row>
        <row r="1892">
          <cell r="A1892">
            <v>42792</v>
          </cell>
          <cell r="B1892">
            <v>34.770000000000003</v>
          </cell>
          <cell r="C1892">
            <v>36.619999999999997</v>
          </cell>
          <cell r="D1892">
            <v>43.25</v>
          </cell>
          <cell r="E1892">
            <v>26.39</v>
          </cell>
          <cell r="I1892">
            <v>35.2575</v>
          </cell>
        </row>
        <row r="1893">
          <cell r="A1893">
            <v>42793</v>
          </cell>
          <cell r="B1893">
            <v>34.72</v>
          </cell>
          <cell r="C1893">
            <v>36.49</v>
          </cell>
          <cell r="D1893">
            <v>42.93</v>
          </cell>
          <cell r="E1893">
            <v>26.37</v>
          </cell>
          <cell r="I1893">
            <v>35.127500000000005</v>
          </cell>
        </row>
        <row r="1894">
          <cell r="A1894">
            <v>42794</v>
          </cell>
          <cell r="B1894">
            <v>34.71</v>
          </cell>
          <cell r="C1894">
            <v>36.53</v>
          </cell>
          <cell r="D1894">
            <v>42.95</v>
          </cell>
          <cell r="E1894">
            <v>26.38</v>
          </cell>
          <cell r="I1894">
            <v>35.142500000000005</v>
          </cell>
        </row>
        <row r="1895">
          <cell r="A1895">
            <v>42795</v>
          </cell>
          <cell r="B1895">
            <v>34.82</v>
          </cell>
          <cell r="C1895">
            <v>36.58</v>
          </cell>
          <cell r="D1895">
            <v>42.88</v>
          </cell>
          <cell r="E1895">
            <v>26.41</v>
          </cell>
          <cell r="I1895">
            <v>35.172499999999999</v>
          </cell>
        </row>
        <row r="1896">
          <cell r="A1896">
            <v>42796</v>
          </cell>
          <cell r="B1896">
            <v>34.82</v>
          </cell>
          <cell r="C1896">
            <v>36.49</v>
          </cell>
          <cell r="D1896">
            <v>42.58</v>
          </cell>
          <cell r="E1896">
            <v>26.38</v>
          </cell>
          <cell r="I1896">
            <v>35.067500000000003</v>
          </cell>
        </row>
        <row r="1897">
          <cell r="A1897">
            <v>42797</v>
          </cell>
          <cell r="B1897">
            <v>34.869999999999997</v>
          </cell>
          <cell r="C1897">
            <v>36.47</v>
          </cell>
          <cell r="D1897">
            <v>42.59</v>
          </cell>
          <cell r="E1897">
            <v>26.1</v>
          </cell>
          <cell r="I1897">
            <v>35.0075</v>
          </cell>
        </row>
        <row r="1898">
          <cell r="A1898">
            <v>42798</v>
          </cell>
          <cell r="B1898">
            <v>34.909999999999997</v>
          </cell>
          <cell r="C1898">
            <v>36.5</v>
          </cell>
          <cell r="D1898">
            <v>42.51</v>
          </cell>
          <cell r="E1898">
            <v>25.97</v>
          </cell>
          <cell r="I1898">
            <v>34.972499999999997</v>
          </cell>
        </row>
        <row r="1899">
          <cell r="A1899">
            <v>42799</v>
          </cell>
          <cell r="B1899">
            <v>34.909999999999997</v>
          </cell>
          <cell r="C1899">
            <v>36.5</v>
          </cell>
          <cell r="D1899">
            <v>42.51</v>
          </cell>
          <cell r="E1899">
            <v>25.97</v>
          </cell>
          <cell r="I1899">
            <v>34.972499999999997</v>
          </cell>
        </row>
        <row r="1900">
          <cell r="A1900">
            <v>42800</v>
          </cell>
          <cell r="B1900">
            <v>34.85</v>
          </cell>
          <cell r="C1900">
            <v>36.770000000000003</v>
          </cell>
          <cell r="D1900">
            <v>42.6</v>
          </cell>
          <cell r="E1900">
            <v>26.14</v>
          </cell>
          <cell r="I1900">
            <v>35.090000000000003</v>
          </cell>
        </row>
        <row r="1901">
          <cell r="A1901">
            <v>42801</v>
          </cell>
          <cell r="B1901">
            <v>34.909999999999997</v>
          </cell>
          <cell r="C1901">
            <v>36.729999999999997</v>
          </cell>
          <cell r="D1901">
            <v>42.52</v>
          </cell>
          <cell r="E1901">
            <v>26.22</v>
          </cell>
          <cell r="I1901">
            <v>35.094999999999999</v>
          </cell>
        </row>
        <row r="1902">
          <cell r="A1902">
            <v>42802</v>
          </cell>
          <cell r="B1902">
            <v>34.96</v>
          </cell>
          <cell r="C1902">
            <v>36.76</v>
          </cell>
          <cell r="D1902">
            <v>42.48</v>
          </cell>
          <cell r="E1902">
            <v>26.31</v>
          </cell>
          <cell r="I1902">
            <v>35.127499999999998</v>
          </cell>
        </row>
        <row r="1903">
          <cell r="A1903">
            <v>42803</v>
          </cell>
          <cell r="B1903">
            <v>35.14</v>
          </cell>
          <cell r="C1903">
            <v>36.83</v>
          </cell>
          <cell r="D1903">
            <v>42.54</v>
          </cell>
          <cell r="E1903">
            <v>26.16</v>
          </cell>
          <cell r="I1903">
            <v>35.167499999999997</v>
          </cell>
        </row>
        <row r="1904">
          <cell r="A1904">
            <v>42804</v>
          </cell>
          <cell r="B1904">
            <v>35.229999999999997</v>
          </cell>
          <cell r="C1904">
            <v>37.11</v>
          </cell>
          <cell r="D1904">
            <v>42.63</v>
          </cell>
          <cell r="E1904">
            <v>26.23</v>
          </cell>
          <cell r="I1904">
            <v>35.299999999999997</v>
          </cell>
        </row>
        <row r="1905">
          <cell r="A1905">
            <v>42805</v>
          </cell>
          <cell r="B1905">
            <v>35.270000000000003</v>
          </cell>
          <cell r="C1905">
            <v>37.22</v>
          </cell>
          <cell r="D1905">
            <v>42.55</v>
          </cell>
          <cell r="E1905">
            <v>26.14</v>
          </cell>
          <cell r="I1905">
            <v>35.295000000000002</v>
          </cell>
        </row>
        <row r="1906">
          <cell r="A1906">
            <v>42806</v>
          </cell>
          <cell r="B1906">
            <v>35.270000000000003</v>
          </cell>
          <cell r="C1906">
            <v>37.22</v>
          </cell>
          <cell r="D1906">
            <v>42.55</v>
          </cell>
          <cell r="E1906">
            <v>26.14</v>
          </cell>
          <cell r="I1906">
            <v>35.295000000000002</v>
          </cell>
        </row>
        <row r="1907">
          <cell r="A1907">
            <v>42807</v>
          </cell>
          <cell r="B1907">
            <v>35.15</v>
          </cell>
          <cell r="C1907">
            <v>37.35</v>
          </cell>
          <cell r="D1907">
            <v>42.55</v>
          </cell>
          <cell r="E1907">
            <v>26.24</v>
          </cell>
          <cell r="I1907">
            <v>35.322499999999998</v>
          </cell>
        </row>
        <row r="1908">
          <cell r="A1908">
            <v>42808</v>
          </cell>
          <cell r="B1908">
            <v>35.15</v>
          </cell>
          <cell r="C1908">
            <v>37.24</v>
          </cell>
          <cell r="D1908">
            <v>42.71</v>
          </cell>
          <cell r="E1908">
            <v>26.29</v>
          </cell>
          <cell r="I1908">
            <v>35.347499999999997</v>
          </cell>
        </row>
        <row r="1909">
          <cell r="A1909">
            <v>42809</v>
          </cell>
          <cell r="B1909">
            <v>35.119999999999997</v>
          </cell>
          <cell r="C1909">
            <v>37.07</v>
          </cell>
          <cell r="D1909">
            <v>42.51</v>
          </cell>
          <cell r="E1909">
            <v>26.27</v>
          </cell>
          <cell r="I1909">
            <v>35.2425</v>
          </cell>
        </row>
        <row r="1910">
          <cell r="A1910">
            <v>42810</v>
          </cell>
          <cell r="B1910">
            <v>34.9</v>
          </cell>
          <cell r="C1910">
            <v>37.26</v>
          </cell>
          <cell r="D1910">
            <v>42.6</v>
          </cell>
          <cell r="E1910">
            <v>26.56</v>
          </cell>
          <cell r="I1910">
            <v>35.33</v>
          </cell>
        </row>
        <row r="1911">
          <cell r="A1911">
            <v>42811</v>
          </cell>
          <cell r="B1911">
            <v>34.799999999999997</v>
          </cell>
          <cell r="C1911">
            <v>37.270000000000003</v>
          </cell>
          <cell r="D1911">
            <v>42.77</v>
          </cell>
          <cell r="E1911">
            <v>26.41</v>
          </cell>
          <cell r="I1911">
            <v>35.3125</v>
          </cell>
        </row>
        <row r="1912">
          <cell r="A1912">
            <v>42812</v>
          </cell>
          <cell r="B1912">
            <v>34.729999999999997</v>
          </cell>
          <cell r="C1912">
            <v>37.21</v>
          </cell>
          <cell r="D1912">
            <v>42.67</v>
          </cell>
          <cell r="E1912">
            <v>26.31</v>
          </cell>
          <cell r="I1912">
            <v>35.229999999999997</v>
          </cell>
        </row>
        <row r="1913">
          <cell r="A1913">
            <v>42813</v>
          </cell>
          <cell r="B1913">
            <v>34.729999999999997</v>
          </cell>
          <cell r="C1913">
            <v>37.21</v>
          </cell>
          <cell r="D1913">
            <v>42.67</v>
          </cell>
          <cell r="E1913">
            <v>26.31</v>
          </cell>
          <cell r="I1913">
            <v>35.229999999999997</v>
          </cell>
        </row>
        <row r="1914">
          <cell r="A1914">
            <v>42814</v>
          </cell>
          <cell r="B1914">
            <v>34.56</v>
          </cell>
          <cell r="C1914">
            <v>36.96</v>
          </cell>
          <cell r="D1914">
            <v>42.61</v>
          </cell>
          <cell r="E1914">
            <v>26.39</v>
          </cell>
          <cell r="I1914">
            <v>35.130000000000003</v>
          </cell>
        </row>
        <row r="1915">
          <cell r="A1915">
            <v>42815</v>
          </cell>
          <cell r="B1915">
            <v>34.520000000000003</v>
          </cell>
          <cell r="C1915">
            <v>36.950000000000003</v>
          </cell>
          <cell r="D1915">
            <v>42.53</v>
          </cell>
          <cell r="E1915">
            <v>26.41</v>
          </cell>
          <cell r="I1915">
            <v>35.102499999999999</v>
          </cell>
        </row>
        <row r="1916">
          <cell r="A1916">
            <v>42816</v>
          </cell>
          <cell r="B1916">
            <v>34.590000000000003</v>
          </cell>
          <cell r="C1916">
            <v>37.17</v>
          </cell>
          <cell r="D1916">
            <v>42.94</v>
          </cell>
          <cell r="E1916">
            <v>26.25</v>
          </cell>
          <cell r="I1916">
            <v>35.237499999999997</v>
          </cell>
        </row>
        <row r="1917">
          <cell r="A1917">
            <v>42817</v>
          </cell>
          <cell r="B1917">
            <v>34.43</v>
          </cell>
          <cell r="C1917">
            <v>36.94</v>
          </cell>
          <cell r="D1917">
            <v>42.73</v>
          </cell>
          <cell r="E1917">
            <v>26.1</v>
          </cell>
          <cell r="I1917">
            <v>35.049999999999997</v>
          </cell>
        </row>
        <row r="1918">
          <cell r="A1918">
            <v>42818</v>
          </cell>
          <cell r="B1918">
            <v>34.479999999999997</v>
          </cell>
          <cell r="C1918">
            <v>36.93</v>
          </cell>
          <cell r="D1918">
            <v>42.86</v>
          </cell>
          <cell r="E1918">
            <v>26.07</v>
          </cell>
          <cell r="I1918">
            <v>35.085000000000001</v>
          </cell>
        </row>
        <row r="1919">
          <cell r="A1919">
            <v>42819</v>
          </cell>
          <cell r="B1919">
            <v>34.51</v>
          </cell>
          <cell r="C1919">
            <v>37.08</v>
          </cell>
          <cell r="D1919">
            <v>42.77</v>
          </cell>
          <cell r="E1919">
            <v>25.93</v>
          </cell>
          <cell r="I1919">
            <v>35.072500000000005</v>
          </cell>
        </row>
        <row r="1920">
          <cell r="A1920">
            <v>42820</v>
          </cell>
          <cell r="B1920">
            <v>34.51</v>
          </cell>
          <cell r="C1920">
            <v>37.08</v>
          </cell>
          <cell r="D1920">
            <v>42.77</v>
          </cell>
          <cell r="E1920">
            <v>25.93</v>
          </cell>
          <cell r="I1920">
            <v>35.072500000000005</v>
          </cell>
        </row>
        <row r="1921">
          <cell r="A1921">
            <v>42821</v>
          </cell>
          <cell r="B1921">
            <v>34.32</v>
          </cell>
          <cell r="C1921">
            <v>37</v>
          </cell>
          <cell r="D1921">
            <v>42.75</v>
          </cell>
          <cell r="E1921">
            <v>25.86</v>
          </cell>
          <cell r="I1921">
            <v>34.982500000000002</v>
          </cell>
        </row>
        <row r="1922">
          <cell r="A1922">
            <v>42822</v>
          </cell>
          <cell r="B1922">
            <v>34.229999999999997</v>
          </cell>
          <cell r="C1922">
            <v>36.99</v>
          </cell>
          <cell r="D1922">
            <v>42.8</v>
          </cell>
          <cell r="E1922">
            <v>25.86</v>
          </cell>
          <cell r="I1922">
            <v>34.97</v>
          </cell>
        </row>
        <row r="1923">
          <cell r="A1923">
            <v>42823</v>
          </cell>
          <cell r="B1923">
            <v>34.32</v>
          </cell>
          <cell r="C1923">
            <v>36.950000000000003</v>
          </cell>
          <cell r="D1923">
            <v>42.42</v>
          </cell>
          <cell r="E1923">
            <v>25.96</v>
          </cell>
          <cell r="I1923">
            <v>34.912500000000001</v>
          </cell>
        </row>
        <row r="1924">
          <cell r="A1924">
            <v>42824</v>
          </cell>
          <cell r="B1924">
            <v>34.32</v>
          </cell>
          <cell r="C1924">
            <v>36.71</v>
          </cell>
          <cell r="D1924">
            <v>42.49</v>
          </cell>
          <cell r="E1924">
            <v>26.05</v>
          </cell>
          <cell r="I1924">
            <v>34.892500000000005</v>
          </cell>
        </row>
        <row r="1925">
          <cell r="A1925">
            <v>42825</v>
          </cell>
          <cell r="B1925">
            <v>34.28</v>
          </cell>
          <cell r="C1925">
            <v>36.42</v>
          </cell>
          <cell r="D1925">
            <v>42.59</v>
          </cell>
          <cell r="E1925">
            <v>25.93</v>
          </cell>
          <cell r="I1925">
            <v>34.805</v>
          </cell>
        </row>
        <row r="1926">
          <cell r="A1926">
            <v>42826</v>
          </cell>
          <cell r="B1926">
            <v>34.229999999999997</v>
          </cell>
          <cell r="C1926">
            <v>36.35</v>
          </cell>
          <cell r="D1926">
            <v>42.28</v>
          </cell>
          <cell r="E1926">
            <v>25.79</v>
          </cell>
          <cell r="I1926">
            <v>34.662500000000001</v>
          </cell>
        </row>
        <row r="1927">
          <cell r="A1927">
            <v>42827</v>
          </cell>
          <cell r="B1927">
            <v>34.229999999999997</v>
          </cell>
          <cell r="C1927">
            <v>36.35</v>
          </cell>
          <cell r="D1927">
            <v>42.28</v>
          </cell>
          <cell r="E1927">
            <v>25.79</v>
          </cell>
          <cell r="I1927">
            <v>34.662500000000001</v>
          </cell>
        </row>
        <row r="1928">
          <cell r="A1928">
            <v>42828</v>
          </cell>
          <cell r="B1928">
            <v>34.14</v>
          </cell>
          <cell r="C1928">
            <v>36.24</v>
          </cell>
          <cell r="D1928">
            <v>42.62</v>
          </cell>
          <cell r="E1928">
            <v>25.76</v>
          </cell>
          <cell r="I1928">
            <v>34.69</v>
          </cell>
        </row>
        <row r="1929">
          <cell r="A1929">
            <v>42829</v>
          </cell>
          <cell r="B1929">
            <v>34.200000000000003</v>
          </cell>
          <cell r="C1929">
            <v>36.299999999999997</v>
          </cell>
          <cell r="D1929">
            <v>42.53</v>
          </cell>
          <cell r="E1929">
            <v>25.74</v>
          </cell>
          <cell r="I1929">
            <v>34.692500000000003</v>
          </cell>
        </row>
        <row r="1930">
          <cell r="A1930">
            <v>42830</v>
          </cell>
          <cell r="B1930">
            <v>34.32</v>
          </cell>
          <cell r="C1930">
            <v>36.43</v>
          </cell>
          <cell r="D1930">
            <v>42.51</v>
          </cell>
          <cell r="E1930">
            <v>25.71</v>
          </cell>
          <cell r="I1930">
            <v>34.7425</v>
          </cell>
        </row>
        <row r="1931">
          <cell r="A1931">
            <v>42831</v>
          </cell>
          <cell r="B1931">
            <v>34.39</v>
          </cell>
          <cell r="C1931">
            <v>36.520000000000003</v>
          </cell>
          <cell r="D1931">
            <v>42.46</v>
          </cell>
          <cell r="E1931">
            <v>25.66</v>
          </cell>
          <cell r="I1931">
            <v>34.7575</v>
          </cell>
        </row>
        <row r="1932">
          <cell r="A1932">
            <v>42832</v>
          </cell>
          <cell r="B1932">
            <v>34.450000000000003</v>
          </cell>
          <cell r="C1932">
            <v>36.47</v>
          </cell>
          <cell r="D1932">
            <v>42.72</v>
          </cell>
          <cell r="E1932">
            <v>25.7</v>
          </cell>
          <cell r="I1932">
            <v>34.835000000000001</v>
          </cell>
        </row>
        <row r="1933">
          <cell r="A1933">
            <v>42833</v>
          </cell>
          <cell r="B1933">
            <v>34.450000000000003</v>
          </cell>
          <cell r="C1933">
            <v>36.44</v>
          </cell>
          <cell r="D1933">
            <v>42.45</v>
          </cell>
          <cell r="E1933">
            <v>25.54</v>
          </cell>
          <cell r="I1933">
            <v>34.72</v>
          </cell>
        </row>
        <row r="1934">
          <cell r="A1934">
            <v>42834</v>
          </cell>
          <cell r="B1934">
            <v>34.450000000000003</v>
          </cell>
          <cell r="C1934">
            <v>36.44</v>
          </cell>
          <cell r="D1934">
            <v>42.45</v>
          </cell>
          <cell r="E1934">
            <v>25.54</v>
          </cell>
          <cell r="I1934">
            <v>34.72</v>
          </cell>
        </row>
        <row r="1935">
          <cell r="A1935">
            <v>42835</v>
          </cell>
          <cell r="B1935">
            <v>34.479999999999997</v>
          </cell>
          <cell r="C1935">
            <v>36.29</v>
          </cell>
          <cell r="D1935">
            <v>42.5</v>
          </cell>
          <cell r="E1935">
            <v>25.64</v>
          </cell>
          <cell r="I1935">
            <v>34.727499999999999</v>
          </cell>
        </row>
        <row r="1936">
          <cell r="A1936">
            <v>42836</v>
          </cell>
          <cell r="B1936">
            <v>34.44</v>
          </cell>
          <cell r="C1936">
            <v>36.28</v>
          </cell>
          <cell r="D1936">
            <v>42.59</v>
          </cell>
          <cell r="E1936">
            <v>25.57</v>
          </cell>
          <cell r="I1936">
            <v>34.72</v>
          </cell>
        </row>
        <row r="1937">
          <cell r="A1937">
            <v>42837</v>
          </cell>
          <cell r="B1937">
            <v>34.369999999999997</v>
          </cell>
          <cell r="C1937">
            <v>36.28</v>
          </cell>
          <cell r="D1937">
            <v>42.74</v>
          </cell>
          <cell r="E1937">
            <v>25.52</v>
          </cell>
          <cell r="I1937">
            <v>34.727500000000006</v>
          </cell>
        </row>
        <row r="1938">
          <cell r="A1938">
            <v>42838</v>
          </cell>
          <cell r="B1938">
            <v>34.369999999999997</v>
          </cell>
          <cell r="C1938">
            <v>36.28</v>
          </cell>
          <cell r="D1938">
            <v>42.74</v>
          </cell>
          <cell r="E1938">
            <v>25.52</v>
          </cell>
          <cell r="I1938">
            <v>34.727500000000006</v>
          </cell>
        </row>
        <row r="1939">
          <cell r="A1939">
            <v>42839</v>
          </cell>
          <cell r="B1939">
            <v>34.369999999999997</v>
          </cell>
          <cell r="C1939">
            <v>36.28</v>
          </cell>
          <cell r="D1939">
            <v>42.74</v>
          </cell>
          <cell r="E1939">
            <v>25.52</v>
          </cell>
          <cell r="I1939">
            <v>34.727500000000006</v>
          </cell>
        </row>
        <row r="1940">
          <cell r="A1940">
            <v>42840</v>
          </cell>
          <cell r="B1940">
            <v>34.369999999999997</v>
          </cell>
          <cell r="C1940">
            <v>36.28</v>
          </cell>
          <cell r="D1940">
            <v>42.74</v>
          </cell>
          <cell r="E1940">
            <v>25.52</v>
          </cell>
          <cell r="I1940">
            <v>34.727500000000006</v>
          </cell>
        </row>
        <row r="1941">
          <cell r="A1941">
            <v>42841</v>
          </cell>
          <cell r="B1941">
            <v>34.369999999999997</v>
          </cell>
          <cell r="C1941">
            <v>36.28</v>
          </cell>
          <cell r="D1941">
            <v>42.74</v>
          </cell>
          <cell r="E1941">
            <v>25.52</v>
          </cell>
          <cell r="I1941">
            <v>34.727500000000006</v>
          </cell>
        </row>
        <row r="1942">
          <cell r="A1942">
            <v>42842</v>
          </cell>
          <cell r="B1942">
            <v>34.14</v>
          </cell>
          <cell r="C1942">
            <v>36.07</v>
          </cell>
          <cell r="D1942">
            <v>42.59</v>
          </cell>
          <cell r="E1942">
            <v>25.62</v>
          </cell>
          <cell r="I1942">
            <v>34.605000000000004</v>
          </cell>
        </row>
        <row r="1943">
          <cell r="A1943">
            <v>42843</v>
          </cell>
          <cell r="B1943">
            <v>34.22</v>
          </cell>
          <cell r="C1943">
            <v>36.22</v>
          </cell>
          <cell r="D1943">
            <v>42.78</v>
          </cell>
          <cell r="E1943">
            <v>25.65</v>
          </cell>
          <cell r="I1943">
            <v>34.717500000000001</v>
          </cell>
        </row>
        <row r="1944">
          <cell r="A1944">
            <v>42844</v>
          </cell>
          <cell r="B1944">
            <v>34.15</v>
          </cell>
          <cell r="C1944">
            <v>36.42</v>
          </cell>
          <cell r="D1944">
            <v>43.63</v>
          </cell>
          <cell r="E1944">
            <v>25.53</v>
          </cell>
          <cell r="I1944">
            <v>34.932499999999997</v>
          </cell>
        </row>
        <row r="1945">
          <cell r="A1945">
            <v>42845</v>
          </cell>
          <cell r="B1945">
            <v>34.22</v>
          </cell>
          <cell r="C1945">
            <v>36.479999999999997</v>
          </cell>
          <cell r="D1945">
            <v>43.54</v>
          </cell>
          <cell r="E1945">
            <v>25.41</v>
          </cell>
          <cell r="I1945">
            <v>34.912499999999994</v>
          </cell>
        </row>
        <row r="1946">
          <cell r="A1946">
            <v>42846</v>
          </cell>
          <cell r="B1946">
            <v>34.270000000000003</v>
          </cell>
          <cell r="C1946">
            <v>36.549999999999997</v>
          </cell>
          <cell r="D1946">
            <v>43.68</v>
          </cell>
          <cell r="E1946">
            <v>25.51</v>
          </cell>
          <cell r="I1946">
            <v>35.002499999999998</v>
          </cell>
        </row>
        <row r="1947">
          <cell r="A1947">
            <v>42847</v>
          </cell>
          <cell r="B1947">
            <v>34.24</v>
          </cell>
          <cell r="C1947">
            <v>36.49</v>
          </cell>
          <cell r="D1947">
            <v>43.48</v>
          </cell>
          <cell r="E1947">
            <v>25.39</v>
          </cell>
          <cell r="I1947">
            <v>34.900000000000006</v>
          </cell>
        </row>
        <row r="1948">
          <cell r="A1948">
            <v>42848</v>
          </cell>
          <cell r="B1948">
            <v>34.24</v>
          </cell>
          <cell r="C1948">
            <v>36.49</v>
          </cell>
          <cell r="D1948">
            <v>43.48</v>
          </cell>
          <cell r="E1948">
            <v>25.39</v>
          </cell>
          <cell r="I1948">
            <v>34.900000000000006</v>
          </cell>
        </row>
        <row r="1949">
          <cell r="A1949">
            <v>42849</v>
          </cell>
          <cell r="B1949">
            <v>34.18</v>
          </cell>
          <cell r="C1949">
            <v>36.880000000000003</v>
          </cell>
          <cell r="D1949">
            <v>43.55</v>
          </cell>
          <cell r="E1949">
            <v>25.57</v>
          </cell>
          <cell r="I1949">
            <v>35.045000000000002</v>
          </cell>
        </row>
        <row r="1950">
          <cell r="A1950">
            <v>42850</v>
          </cell>
          <cell r="B1950">
            <v>34.22</v>
          </cell>
          <cell r="C1950">
            <v>36.96</v>
          </cell>
          <cell r="D1950">
            <v>43.54</v>
          </cell>
          <cell r="E1950">
            <v>25.6</v>
          </cell>
          <cell r="I1950">
            <v>35.08</v>
          </cell>
        </row>
        <row r="1951">
          <cell r="A1951">
            <v>42851</v>
          </cell>
          <cell r="B1951">
            <v>34.26</v>
          </cell>
          <cell r="C1951">
            <v>37.26</v>
          </cell>
          <cell r="D1951">
            <v>43.77</v>
          </cell>
          <cell r="E1951">
            <v>25.58</v>
          </cell>
          <cell r="I1951">
            <v>35.217500000000001</v>
          </cell>
        </row>
        <row r="1952">
          <cell r="A1952">
            <v>42852</v>
          </cell>
          <cell r="B1952">
            <v>34.32</v>
          </cell>
          <cell r="C1952">
            <v>37.24</v>
          </cell>
          <cell r="D1952">
            <v>43.9</v>
          </cell>
          <cell r="E1952">
            <v>25.38</v>
          </cell>
          <cell r="I1952">
            <v>35.21</v>
          </cell>
        </row>
        <row r="1953">
          <cell r="A1953">
            <v>42853</v>
          </cell>
          <cell r="B1953">
            <v>34.479999999999997</v>
          </cell>
          <cell r="C1953">
            <v>37.29</v>
          </cell>
          <cell r="D1953">
            <v>44.29</v>
          </cell>
          <cell r="E1953">
            <v>25.52</v>
          </cell>
          <cell r="I1953">
            <v>35.395000000000003</v>
          </cell>
        </row>
        <row r="1954">
          <cell r="A1954">
            <v>42854</v>
          </cell>
          <cell r="B1954">
            <v>34.450000000000003</v>
          </cell>
          <cell r="C1954">
            <v>37.299999999999997</v>
          </cell>
          <cell r="D1954">
            <v>44.09</v>
          </cell>
          <cell r="E1954">
            <v>25.36</v>
          </cell>
          <cell r="I1954">
            <v>35.299999999999997</v>
          </cell>
        </row>
        <row r="1955">
          <cell r="A1955">
            <v>42855</v>
          </cell>
          <cell r="B1955">
            <v>34.450000000000003</v>
          </cell>
          <cell r="C1955">
            <v>37.299999999999997</v>
          </cell>
          <cell r="D1955">
            <v>44.09</v>
          </cell>
          <cell r="E1955">
            <v>25.36</v>
          </cell>
          <cell r="I1955">
            <v>35.299999999999997</v>
          </cell>
        </row>
        <row r="1956">
          <cell r="A1956">
            <v>42856</v>
          </cell>
          <cell r="B1956">
            <v>34.450000000000003</v>
          </cell>
          <cell r="C1956">
            <v>37.299999999999997</v>
          </cell>
          <cell r="D1956">
            <v>44.09</v>
          </cell>
          <cell r="E1956">
            <v>25.36</v>
          </cell>
          <cell r="I1956">
            <v>35.299999999999997</v>
          </cell>
        </row>
        <row r="1957">
          <cell r="A1957">
            <v>42857</v>
          </cell>
          <cell r="B1957">
            <v>34.39</v>
          </cell>
          <cell r="C1957">
            <v>37.33</v>
          </cell>
          <cell r="D1957">
            <v>44.17</v>
          </cell>
          <cell r="E1957">
            <v>25.69</v>
          </cell>
          <cell r="I1957">
            <v>35.395000000000003</v>
          </cell>
        </row>
        <row r="1958">
          <cell r="A1958">
            <v>42858</v>
          </cell>
          <cell r="B1958">
            <v>34.270000000000003</v>
          </cell>
          <cell r="C1958">
            <v>37.29</v>
          </cell>
          <cell r="D1958">
            <v>44.17</v>
          </cell>
          <cell r="E1958">
            <v>25.57</v>
          </cell>
          <cell r="I1958">
            <v>35.325000000000003</v>
          </cell>
        </row>
        <row r="1959">
          <cell r="A1959">
            <v>42859</v>
          </cell>
          <cell r="B1959">
            <v>34.409999999999997</v>
          </cell>
          <cell r="C1959">
            <v>37.28</v>
          </cell>
          <cell r="D1959">
            <v>44.11</v>
          </cell>
          <cell r="E1959">
            <v>25.26</v>
          </cell>
          <cell r="I1959">
            <v>35.265000000000001</v>
          </cell>
        </row>
        <row r="1960">
          <cell r="A1960">
            <v>42860</v>
          </cell>
          <cell r="B1960">
            <v>34.43</v>
          </cell>
          <cell r="C1960">
            <v>37.6</v>
          </cell>
          <cell r="D1960">
            <v>44.29</v>
          </cell>
          <cell r="E1960">
            <v>25.22</v>
          </cell>
          <cell r="I1960">
            <v>35.384999999999998</v>
          </cell>
        </row>
        <row r="1961">
          <cell r="A1961">
            <v>42861</v>
          </cell>
          <cell r="B1961">
            <v>34.54</v>
          </cell>
          <cell r="C1961">
            <v>37.65</v>
          </cell>
          <cell r="D1961">
            <v>44.34</v>
          </cell>
          <cell r="E1961">
            <v>25.15</v>
          </cell>
          <cell r="I1961">
            <v>35.42</v>
          </cell>
        </row>
        <row r="1962">
          <cell r="A1962">
            <v>42862</v>
          </cell>
          <cell r="B1962">
            <v>34.54</v>
          </cell>
          <cell r="C1962">
            <v>37.65</v>
          </cell>
          <cell r="D1962">
            <v>44.34</v>
          </cell>
          <cell r="E1962">
            <v>25.15</v>
          </cell>
          <cell r="I1962">
            <v>35.42</v>
          </cell>
        </row>
        <row r="1963">
          <cell r="A1963">
            <v>42863</v>
          </cell>
          <cell r="B1963">
            <v>34.5</v>
          </cell>
          <cell r="C1963">
            <v>37.64</v>
          </cell>
          <cell r="D1963">
            <v>44.49</v>
          </cell>
          <cell r="E1963">
            <v>25.25</v>
          </cell>
          <cell r="I1963">
            <v>35.47</v>
          </cell>
        </row>
        <row r="1964">
          <cell r="A1964">
            <v>42864</v>
          </cell>
          <cell r="B1964">
            <v>34.49</v>
          </cell>
          <cell r="C1964">
            <v>37.47</v>
          </cell>
          <cell r="D1964">
            <v>44.46</v>
          </cell>
          <cell r="E1964">
            <v>25.25</v>
          </cell>
          <cell r="I1964">
            <v>35.417500000000004</v>
          </cell>
        </row>
        <row r="1965">
          <cell r="A1965">
            <v>42865</v>
          </cell>
          <cell r="B1965">
            <v>34.54</v>
          </cell>
          <cell r="C1965">
            <v>37.54</v>
          </cell>
          <cell r="D1965">
            <v>44.54</v>
          </cell>
          <cell r="E1965">
            <v>25.13</v>
          </cell>
          <cell r="I1965">
            <v>35.4375</v>
          </cell>
        </row>
        <row r="1966">
          <cell r="A1966">
            <v>42866</v>
          </cell>
          <cell r="B1966">
            <v>34.630000000000003</v>
          </cell>
          <cell r="C1966">
            <v>37.47</v>
          </cell>
          <cell r="D1966">
            <v>44.6</v>
          </cell>
          <cell r="E1966">
            <v>25.18</v>
          </cell>
          <cell r="I1966">
            <v>35.47</v>
          </cell>
        </row>
        <row r="1967">
          <cell r="A1967">
            <v>42867</v>
          </cell>
          <cell r="B1967">
            <v>34.549999999999997</v>
          </cell>
          <cell r="C1967">
            <v>37.35</v>
          </cell>
          <cell r="D1967">
            <v>44.31</v>
          </cell>
          <cell r="E1967">
            <v>25.2</v>
          </cell>
          <cell r="I1967">
            <v>35.352499999999999</v>
          </cell>
        </row>
        <row r="1968">
          <cell r="A1968">
            <v>42868</v>
          </cell>
          <cell r="B1968">
            <v>34.58</v>
          </cell>
          <cell r="C1968">
            <v>37.369999999999997</v>
          </cell>
          <cell r="D1968">
            <v>44.22</v>
          </cell>
          <cell r="E1968">
            <v>25.13</v>
          </cell>
          <cell r="I1968">
            <v>35.324999999999996</v>
          </cell>
        </row>
        <row r="1969">
          <cell r="A1969">
            <v>42869</v>
          </cell>
          <cell r="B1969">
            <v>34.58</v>
          </cell>
          <cell r="C1969">
            <v>37.369999999999997</v>
          </cell>
          <cell r="D1969">
            <v>44.22</v>
          </cell>
          <cell r="E1969">
            <v>25.13</v>
          </cell>
          <cell r="I1969">
            <v>35.324999999999996</v>
          </cell>
        </row>
        <row r="1970">
          <cell r="A1970">
            <v>42870</v>
          </cell>
          <cell r="B1970">
            <v>34.46</v>
          </cell>
          <cell r="C1970">
            <v>37.46</v>
          </cell>
          <cell r="D1970">
            <v>44.21</v>
          </cell>
          <cell r="E1970">
            <v>25.24</v>
          </cell>
          <cell r="I1970">
            <v>35.342500000000001</v>
          </cell>
        </row>
        <row r="1971">
          <cell r="A1971">
            <v>42871</v>
          </cell>
          <cell r="B1971">
            <v>34.32</v>
          </cell>
          <cell r="C1971">
            <v>37.49</v>
          </cell>
          <cell r="D1971">
            <v>44.12</v>
          </cell>
          <cell r="E1971">
            <v>25.23</v>
          </cell>
          <cell r="I1971">
            <v>35.29</v>
          </cell>
        </row>
        <row r="1972">
          <cell r="A1972">
            <v>42872</v>
          </cell>
          <cell r="B1972">
            <v>34.31</v>
          </cell>
          <cell r="C1972">
            <v>37.880000000000003</v>
          </cell>
          <cell r="D1972">
            <v>44.14</v>
          </cell>
          <cell r="E1972">
            <v>25.18</v>
          </cell>
          <cell r="I1972">
            <v>35.377499999999998</v>
          </cell>
        </row>
        <row r="1973">
          <cell r="A1973">
            <v>42873</v>
          </cell>
          <cell r="B1973">
            <v>34.33</v>
          </cell>
          <cell r="C1973">
            <v>38.119999999999997</v>
          </cell>
          <cell r="D1973">
            <v>44.32</v>
          </cell>
          <cell r="E1973">
            <v>25.18</v>
          </cell>
          <cell r="I1973">
            <v>35.487499999999997</v>
          </cell>
        </row>
        <row r="1974">
          <cell r="A1974">
            <v>42874</v>
          </cell>
          <cell r="B1974">
            <v>34.33</v>
          </cell>
          <cell r="C1974">
            <v>38.119999999999997</v>
          </cell>
          <cell r="D1974">
            <v>44.32</v>
          </cell>
          <cell r="E1974">
            <v>25.18</v>
          </cell>
          <cell r="I1974">
            <v>35.487499999999997</v>
          </cell>
        </row>
        <row r="1975">
          <cell r="A1975">
            <v>42875</v>
          </cell>
          <cell r="B1975">
            <v>34.33</v>
          </cell>
          <cell r="C1975">
            <v>38.119999999999997</v>
          </cell>
          <cell r="D1975">
            <v>44.32</v>
          </cell>
          <cell r="E1975">
            <v>25.18</v>
          </cell>
          <cell r="I1975">
            <v>35.487499999999997</v>
          </cell>
        </row>
        <row r="1976">
          <cell r="A1976">
            <v>42876</v>
          </cell>
          <cell r="B1976">
            <v>34.33</v>
          </cell>
          <cell r="C1976">
            <v>38.119999999999997</v>
          </cell>
          <cell r="D1976">
            <v>44.32</v>
          </cell>
          <cell r="E1976">
            <v>25.18</v>
          </cell>
          <cell r="I1976">
            <v>35.487499999999997</v>
          </cell>
        </row>
        <row r="1977">
          <cell r="A1977">
            <v>42877</v>
          </cell>
          <cell r="B1977">
            <v>34.19</v>
          </cell>
          <cell r="C1977">
            <v>38.04</v>
          </cell>
          <cell r="D1977">
            <v>44.21</v>
          </cell>
          <cell r="E1977">
            <v>25.18</v>
          </cell>
          <cell r="I1977">
            <v>35.405000000000001</v>
          </cell>
        </row>
        <row r="1978">
          <cell r="A1978">
            <v>42878</v>
          </cell>
          <cell r="B1978">
            <v>34.200000000000003</v>
          </cell>
          <cell r="C1978">
            <v>38.24</v>
          </cell>
          <cell r="D1978">
            <v>44.19</v>
          </cell>
          <cell r="E1978">
            <v>25.29</v>
          </cell>
          <cell r="I1978">
            <v>35.479999999999997</v>
          </cell>
        </row>
        <row r="1979">
          <cell r="A1979">
            <v>42879</v>
          </cell>
          <cell r="B1979">
            <v>34.28</v>
          </cell>
          <cell r="C1979">
            <v>38.15</v>
          </cell>
          <cell r="D1979">
            <v>44.24</v>
          </cell>
          <cell r="E1979">
            <v>25.32</v>
          </cell>
          <cell r="I1979">
            <v>35.497500000000002</v>
          </cell>
        </row>
        <row r="1980">
          <cell r="A1980">
            <v>42880</v>
          </cell>
          <cell r="B1980">
            <v>34.119999999999997</v>
          </cell>
          <cell r="C1980">
            <v>38.11</v>
          </cell>
          <cell r="D1980">
            <v>44.07</v>
          </cell>
          <cell r="E1980">
            <v>25.3</v>
          </cell>
          <cell r="I1980">
            <v>35.4</v>
          </cell>
        </row>
        <row r="1981">
          <cell r="A1981">
            <v>42881</v>
          </cell>
          <cell r="B1981">
            <v>33.909999999999997</v>
          </cell>
          <cell r="C1981">
            <v>37.81</v>
          </cell>
          <cell r="D1981">
            <v>43.59</v>
          </cell>
          <cell r="E1981">
            <v>25.01</v>
          </cell>
          <cell r="I1981">
            <v>35.08</v>
          </cell>
        </row>
        <row r="1982">
          <cell r="A1982">
            <v>42882</v>
          </cell>
          <cell r="B1982">
            <v>33.909999999999997</v>
          </cell>
          <cell r="C1982">
            <v>37.869999999999997</v>
          </cell>
          <cell r="D1982">
            <v>43.34</v>
          </cell>
          <cell r="E1982">
            <v>24.84</v>
          </cell>
          <cell r="I1982">
            <v>34.99</v>
          </cell>
        </row>
        <row r="1983">
          <cell r="A1983">
            <v>42883</v>
          </cell>
          <cell r="B1983">
            <v>33.909999999999997</v>
          </cell>
          <cell r="C1983">
            <v>37.869999999999997</v>
          </cell>
          <cell r="D1983">
            <v>43.34</v>
          </cell>
          <cell r="E1983">
            <v>24.84</v>
          </cell>
          <cell r="I1983">
            <v>34.99</v>
          </cell>
        </row>
        <row r="1984">
          <cell r="A1984">
            <v>42884</v>
          </cell>
          <cell r="B1984">
            <v>33.92</v>
          </cell>
          <cell r="C1984">
            <v>37.700000000000003</v>
          </cell>
          <cell r="D1984">
            <v>43.3</v>
          </cell>
          <cell r="E1984">
            <v>24.98</v>
          </cell>
          <cell r="I1984">
            <v>34.975000000000001</v>
          </cell>
        </row>
        <row r="1985">
          <cell r="A1985">
            <v>42885</v>
          </cell>
          <cell r="B1985">
            <v>33.950000000000003</v>
          </cell>
          <cell r="C1985">
            <v>37.6</v>
          </cell>
          <cell r="D1985">
            <v>43.3</v>
          </cell>
          <cell r="E1985">
            <v>24.95</v>
          </cell>
          <cell r="I1985">
            <v>34.950000000000003</v>
          </cell>
        </row>
        <row r="1986">
          <cell r="A1986">
            <v>42886</v>
          </cell>
          <cell r="B1986">
            <v>33.950000000000003</v>
          </cell>
          <cell r="C1986">
            <v>37.75</v>
          </cell>
          <cell r="D1986">
            <v>43.34</v>
          </cell>
          <cell r="E1986">
            <v>25.11</v>
          </cell>
          <cell r="I1986">
            <v>35.037500000000001</v>
          </cell>
        </row>
        <row r="1987">
          <cell r="A1987">
            <v>42887</v>
          </cell>
          <cell r="B1987">
            <v>33.92</v>
          </cell>
          <cell r="C1987">
            <v>37.92</v>
          </cell>
          <cell r="D1987">
            <v>43.49</v>
          </cell>
          <cell r="E1987">
            <v>24.91</v>
          </cell>
          <cell r="I1987">
            <v>35.06</v>
          </cell>
        </row>
        <row r="1988">
          <cell r="A1988">
            <v>42888</v>
          </cell>
          <cell r="B1988">
            <v>34.01</v>
          </cell>
          <cell r="C1988">
            <v>37.97</v>
          </cell>
          <cell r="D1988">
            <v>43.63</v>
          </cell>
          <cell r="E1988">
            <v>24.86</v>
          </cell>
          <cell r="I1988">
            <v>35.117499999999993</v>
          </cell>
        </row>
        <row r="1989">
          <cell r="A1989">
            <v>42889</v>
          </cell>
          <cell r="B1989">
            <v>34.01</v>
          </cell>
          <cell r="C1989">
            <v>37.94</v>
          </cell>
          <cell r="D1989">
            <v>43.44</v>
          </cell>
          <cell r="E1989">
            <v>24.75</v>
          </cell>
          <cell r="I1989">
            <v>35.034999999999997</v>
          </cell>
        </row>
        <row r="1990">
          <cell r="A1990">
            <v>42890</v>
          </cell>
          <cell r="B1990">
            <v>34.01</v>
          </cell>
          <cell r="C1990">
            <v>37.94</v>
          </cell>
          <cell r="D1990">
            <v>43.44</v>
          </cell>
          <cell r="E1990">
            <v>24.75</v>
          </cell>
          <cell r="I1990">
            <v>35.034999999999997</v>
          </cell>
        </row>
        <row r="1991">
          <cell r="A1991">
            <v>42891</v>
          </cell>
          <cell r="B1991">
            <v>33.89</v>
          </cell>
          <cell r="C1991">
            <v>38.01</v>
          </cell>
          <cell r="D1991">
            <v>43.43</v>
          </cell>
          <cell r="E1991">
            <v>24.93</v>
          </cell>
          <cell r="I1991">
            <v>35.065000000000005</v>
          </cell>
        </row>
        <row r="1992">
          <cell r="A1992">
            <v>42892</v>
          </cell>
          <cell r="B1992">
            <v>33.85</v>
          </cell>
          <cell r="C1992">
            <v>37.96</v>
          </cell>
          <cell r="D1992">
            <v>43.51</v>
          </cell>
          <cell r="E1992">
            <v>25.08</v>
          </cell>
          <cell r="I1992">
            <v>35.099999999999994</v>
          </cell>
        </row>
        <row r="1993">
          <cell r="A1993">
            <v>42893</v>
          </cell>
          <cell r="B1993">
            <v>33.82</v>
          </cell>
          <cell r="C1993">
            <v>37.93</v>
          </cell>
          <cell r="D1993">
            <v>43.44</v>
          </cell>
          <cell r="E1993">
            <v>25.11</v>
          </cell>
          <cell r="I1993">
            <v>35.075000000000003</v>
          </cell>
        </row>
        <row r="1994">
          <cell r="A1994">
            <v>42894</v>
          </cell>
          <cell r="B1994">
            <v>33.880000000000003</v>
          </cell>
          <cell r="C1994">
            <v>37.93</v>
          </cell>
          <cell r="D1994">
            <v>43.71</v>
          </cell>
          <cell r="E1994">
            <v>25.26</v>
          </cell>
          <cell r="I1994">
            <v>35.195</v>
          </cell>
        </row>
        <row r="1995">
          <cell r="A1995">
            <v>42895</v>
          </cell>
          <cell r="B1995">
            <v>33.89</v>
          </cell>
          <cell r="C1995">
            <v>37.74</v>
          </cell>
          <cell r="D1995">
            <v>43.06</v>
          </cell>
          <cell r="E1995">
            <v>25.3</v>
          </cell>
          <cell r="I1995">
            <v>34.997500000000002</v>
          </cell>
        </row>
        <row r="1996">
          <cell r="A1996">
            <v>42896</v>
          </cell>
          <cell r="B1996">
            <v>33.93</v>
          </cell>
          <cell r="C1996">
            <v>37.78</v>
          </cell>
          <cell r="D1996">
            <v>42.79</v>
          </cell>
          <cell r="E1996">
            <v>25.19</v>
          </cell>
          <cell r="I1996">
            <v>34.922499999999999</v>
          </cell>
        </row>
        <row r="1997">
          <cell r="A1997">
            <v>42897</v>
          </cell>
          <cell r="B1997">
            <v>33.93</v>
          </cell>
          <cell r="C1997">
            <v>37.78</v>
          </cell>
          <cell r="D1997">
            <v>42.79</v>
          </cell>
          <cell r="E1997">
            <v>25.19</v>
          </cell>
          <cell r="I1997">
            <v>34.922499999999999</v>
          </cell>
        </row>
        <row r="1998">
          <cell r="A1998">
            <v>42898</v>
          </cell>
          <cell r="B1998">
            <v>33.92</v>
          </cell>
          <cell r="C1998">
            <v>37.82</v>
          </cell>
          <cell r="D1998">
            <v>43.03</v>
          </cell>
          <cell r="E1998">
            <v>25.3</v>
          </cell>
          <cell r="I1998">
            <v>35.017500000000005</v>
          </cell>
        </row>
        <row r="1999">
          <cell r="A1999">
            <v>42899</v>
          </cell>
          <cell r="B1999">
            <v>33.869999999999997</v>
          </cell>
          <cell r="C1999">
            <v>37.71</v>
          </cell>
          <cell r="D1999">
            <v>42.66</v>
          </cell>
          <cell r="E1999">
            <v>25.32</v>
          </cell>
          <cell r="I1999">
            <v>34.89</v>
          </cell>
        </row>
        <row r="2000">
          <cell r="A2000">
            <v>42900</v>
          </cell>
          <cell r="B2000">
            <v>33.74</v>
          </cell>
          <cell r="C2000">
            <v>37.64</v>
          </cell>
          <cell r="D2000">
            <v>42.8</v>
          </cell>
          <cell r="E2000">
            <v>25.19</v>
          </cell>
          <cell r="I2000">
            <v>34.842500000000001</v>
          </cell>
        </row>
        <row r="2001">
          <cell r="A2001">
            <v>42901</v>
          </cell>
          <cell r="B2001">
            <v>33.71</v>
          </cell>
          <cell r="C2001">
            <v>37.64</v>
          </cell>
          <cell r="D2001">
            <v>42.79</v>
          </cell>
          <cell r="E2001">
            <v>25.42</v>
          </cell>
          <cell r="I2001">
            <v>34.89</v>
          </cell>
        </row>
        <row r="2002">
          <cell r="A2002">
            <v>42902</v>
          </cell>
          <cell r="B2002">
            <v>33.79</v>
          </cell>
          <cell r="C2002">
            <v>37.49</v>
          </cell>
          <cell r="D2002">
            <v>42.95</v>
          </cell>
          <cell r="E2002">
            <v>25.39</v>
          </cell>
          <cell r="I2002">
            <v>34.905000000000001</v>
          </cell>
        </row>
        <row r="2003">
          <cell r="A2003">
            <v>42903</v>
          </cell>
          <cell r="B2003">
            <v>33.79</v>
          </cell>
          <cell r="C2003">
            <v>37.57</v>
          </cell>
          <cell r="D2003">
            <v>42.82</v>
          </cell>
          <cell r="E2003">
            <v>25.33</v>
          </cell>
          <cell r="I2003">
            <v>34.877499999999998</v>
          </cell>
        </row>
        <row r="2004">
          <cell r="A2004">
            <v>42904</v>
          </cell>
          <cell r="B2004">
            <v>33.79</v>
          </cell>
          <cell r="C2004">
            <v>37.57</v>
          </cell>
          <cell r="D2004">
            <v>42.82</v>
          </cell>
          <cell r="E2004">
            <v>25.33</v>
          </cell>
          <cell r="I2004">
            <v>34.877499999999998</v>
          </cell>
        </row>
        <row r="2005">
          <cell r="A2005">
            <v>42905</v>
          </cell>
          <cell r="B2005">
            <v>33.78</v>
          </cell>
          <cell r="C2005">
            <v>37.61</v>
          </cell>
          <cell r="D2005">
            <v>42.95</v>
          </cell>
          <cell r="E2005">
            <v>25.49</v>
          </cell>
          <cell r="I2005">
            <v>34.957500000000003</v>
          </cell>
        </row>
        <row r="2006">
          <cell r="A2006">
            <v>42906</v>
          </cell>
          <cell r="B2006">
            <v>33.81</v>
          </cell>
          <cell r="C2006">
            <v>37.51</v>
          </cell>
          <cell r="D2006">
            <v>42.85</v>
          </cell>
          <cell r="E2006">
            <v>25.41</v>
          </cell>
          <cell r="I2006">
            <v>34.894999999999996</v>
          </cell>
        </row>
        <row r="2007">
          <cell r="A2007">
            <v>42907</v>
          </cell>
          <cell r="B2007">
            <v>33.869999999999997</v>
          </cell>
          <cell r="C2007">
            <v>37.51</v>
          </cell>
          <cell r="D2007">
            <v>42.56</v>
          </cell>
          <cell r="E2007">
            <v>25.39</v>
          </cell>
          <cell r="I2007">
            <v>34.832499999999996</v>
          </cell>
        </row>
        <row r="2008">
          <cell r="A2008">
            <v>42908</v>
          </cell>
          <cell r="B2008">
            <v>33.799999999999997</v>
          </cell>
          <cell r="C2008">
            <v>37.53</v>
          </cell>
          <cell r="D2008">
            <v>42.64</v>
          </cell>
          <cell r="E2008">
            <v>25.27</v>
          </cell>
          <cell r="I2008">
            <v>34.81</v>
          </cell>
        </row>
        <row r="2009">
          <cell r="A2009">
            <v>42909</v>
          </cell>
          <cell r="B2009">
            <v>33.82</v>
          </cell>
          <cell r="C2009">
            <v>37.51</v>
          </cell>
          <cell r="D2009">
            <v>42.7</v>
          </cell>
          <cell r="E2009">
            <v>25.25</v>
          </cell>
          <cell r="I2009">
            <v>34.82</v>
          </cell>
        </row>
        <row r="2010">
          <cell r="A2010">
            <v>42910</v>
          </cell>
          <cell r="B2010">
            <v>33.799999999999997</v>
          </cell>
          <cell r="C2010">
            <v>37.57</v>
          </cell>
          <cell r="D2010">
            <v>42.72</v>
          </cell>
          <cell r="E2010">
            <v>25.24</v>
          </cell>
          <cell r="I2010">
            <v>34.832500000000003</v>
          </cell>
        </row>
        <row r="2011">
          <cell r="A2011">
            <v>42911</v>
          </cell>
          <cell r="B2011">
            <v>33.799999999999997</v>
          </cell>
          <cell r="C2011">
            <v>37.57</v>
          </cell>
          <cell r="D2011">
            <v>42.72</v>
          </cell>
          <cell r="E2011">
            <v>25.24</v>
          </cell>
          <cell r="I2011">
            <v>34.832500000000003</v>
          </cell>
        </row>
        <row r="2012">
          <cell r="A2012">
            <v>42912</v>
          </cell>
          <cell r="B2012">
            <v>33.770000000000003</v>
          </cell>
          <cell r="C2012">
            <v>37.6</v>
          </cell>
          <cell r="D2012">
            <v>42.84</v>
          </cell>
          <cell r="E2012">
            <v>25.29</v>
          </cell>
          <cell r="I2012">
            <v>34.875</v>
          </cell>
        </row>
        <row r="2013">
          <cell r="A2013">
            <v>42913</v>
          </cell>
          <cell r="B2013">
            <v>33.82</v>
          </cell>
          <cell r="C2013">
            <v>37.64</v>
          </cell>
          <cell r="D2013">
            <v>42.83</v>
          </cell>
          <cell r="E2013">
            <v>25.4</v>
          </cell>
          <cell r="I2013">
            <v>34.922499999999999</v>
          </cell>
        </row>
        <row r="2014">
          <cell r="A2014">
            <v>42914</v>
          </cell>
          <cell r="B2014">
            <v>33.79</v>
          </cell>
          <cell r="C2014">
            <v>38.119999999999997</v>
          </cell>
          <cell r="D2014">
            <v>43.08</v>
          </cell>
          <cell r="E2014">
            <v>25.43</v>
          </cell>
          <cell r="I2014">
            <v>35.104999999999997</v>
          </cell>
        </row>
        <row r="2015">
          <cell r="A2015">
            <v>42915</v>
          </cell>
          <cell r="B2015">
            <v>33.799999999999997</v>
          </cell>
          <cell r="C2015">
            <v>38.299999999999997</v>
          </cell>
          <cell r="D2015">
            <v>43.57</v>
          </cell>
          <cell r="E2015">
            <v>25.6</v>
          </cell>
          <cell r="I2015">
            <v>35.317499999999995</v>
          </cell>
        </row>
        <row r="2016">
          <cell r="A2016">
            <v>42916</v>
          </cell>
          <cell r="B2016">
            <v>33.840000000000003</v>
          </cell>
          <cell r="C2016">
            <v>38.49</v>
          </cell>
          <cell r="D2016">
            <v>43.86</v>
          </cell>
          <cell r="E2016">
            <v>25.82</v>
          </cell>
          <cell r="I2016">
            <v>35.502500000000005</v>
          </cell>
        </row>
        <row r="2017">
          <cell r="A2017">
            <v>42917</v>
          </cell>
          <cell r="B2017">
            <v>33.81</v>
          </cell>
          <cell r="C2017">
            <v>38.36</v>
          </cell>
          <cell r="D2017">
            <v>43.58</v>
          </cell>
          <cell r="E2017">
            <v>25.6</v>
          </cell>
          <cell r="I2017">
            <v>35.337499999999999</v>
          </cell>
        </row>
        <row r="2018">
          <cell r="A2018">
            <v>42918</v>
          </cell>
          <cell r="B2018">
            <v>33.81</v>
          </cell>
          <cell r="C2018">
            <v>38.36</v>
          </cell>
          <cell r="D2018">
            <v>43.58</v>
          </cell>
          <cell r="E2018">
            <v>25.6</v>
          </cell>
          <cell r="I2018">
            <v>35.337499999999999</v>
          </cell>
        </row>
        <row r="2019">
          <cell r="A2019">
            <v>42919</v>
          </cell>
          <cell r="B2019">
            <v>33.79</v>
          </cell>
          <cell r="C2019">
            <v>38.369999999999997</v>
          </cell>
          <cell r="D2019">
            <v>43.74</v>
          </cell>
          <cell r="E2019">
            <v>25.68</v>
          </cell>
          <cell r="I2019">
            <v>35.395000000000003</v>
          </cell>
        </row>
        <row r="2020">
          <cell r="A2020">
            <v>42920</v>
          </cell>
          <cell r="B2020">
            <v>33.840000000000003</v>
          </cell>
          <cell r="C2020">
            <v>38.270000000000003</v>
          </cell>
          <cell r="D2020">
            <v>43.62</v>
          </cell>
          <cell r="E2020">
            <v>25.65</v>
          </cell>
          <cell r="I2020">
            <v>35.345000000000006</v>
          </cell>
        </row>
        <row r="2021">
          <cell r="A2021">
            <v>42921</v>
          </cell>
          <cell r="B2021">
            <v>33.85</v>
          </cell>
          <cell r="C2021">
            <v>38.229999999999997</v>
          </cell>
          <cell r="D2021">
            <v>43.58</v>
          </cell>
          <cell r="E2021">
            <v>25.51</v>
          </cell>
          <cell r="I2021">
            <v>35.292499999999997</v>
          </cell>
        </row>
        <row r="2022">
          <cell r="A2022">
            <v>42922</v>
          </cell>
          <cell r="B2022">
            <v>33.869999999999997</v>
          </cell>
          <cell r="C2022">
            <v>38.21</v>
          </cell>
          <cell r="D2022">
            <v>43.59</v>
          </cell>
          <cell r="E2022">
            <v>25.49</v>
          </cell>
          <cell r="I2022">
            <v>35.29</v>
          </cell>
        </row>
        <row r="2023">
          <cell r="A2023">
            <v>42923</v>
          </cell>
          <cell r="B2023">
            <v>33.94</v>
          </cell>
          <cell r="C2023">
            <v>38.54</v>
          </cell>
          <cell r="D2023">
            <v>43.82</v>
          </cell>
          <cell r="E2023">
            <v>25.47</v>
          </cell>
          <cell r="I2023">
            <v>35.442499999999995</v>
          </cell>
        </row>
        <row r="2024">
          <cell r="A2024">
            <v>42924</v>
          </cell>
          <cell r="B2024">
            <v>33.94</v>
          </cell>
          <cell r="C2024">
            <v>38.53</v>
          </cell>
          <cell r="D2024">
            <v>43.64</v>
          </cell>
          <cell r="E2024">
            <v>25.38</v>
          </cell>
          <cell r="I2024">
            <v>35.372500000000002</v>
          </cell>
        </row>
        <row r="2025">
          <cell r="A2025">
            <v>42925</v>
          </cell>
          <cell r="B2025">
            <v>33.94</v>
          </cell>
          <cell r="C2025">
            <v>38.53</v>
          </cell>
          <cell r="D2025">
            <v>43.64</v>
          </cell>
          <cell r="E2025">
            <v>25.38</v>
          </cell>
          <cell r="I2025">
            <v>35.372500000000002</v>
          </cell>
        </row>
        <row r="2026">
          <cell r="A2026">
            <v>42926</v>
          </cell>
          <cell r="B2026">
            <v>33.94</v>
          </cell>
          <cell r="C2026">
            <v>38.53</v>
          </cell>
          <cell r="D2026">
            <v>43.64</v>
          </cell>
          <cell r="E2026">
            <v>25.38</v>
          </cell>
          <cell r="I2026">
            <v>35.372500000000002</v>
          </cell>
        </row>
        <row r="2027">
          <cell r="A2027">
            <v>42927</v>
          </cell>
          <cell r="B2027">
            <v>33.950000000000003</v>
          </cell>
          <cell r="C2027">
            <v>38.5</v>
          </cell>
          <cell r="D2027">
            <v>43.54</v>
          </cell>
          <cell r="E2027">
            <v>25.56</v>
          </cell>
          <cell r="I2027">
            <v>35.387500000000003</v>
          </cell>
        </row>
        <row r="2028">
          <cell r="A2028">
            <v>42928</v>
          </cell>
          <cell r="B2028">
            <v>33.85</v>
          </cell>
          <cell r="C2028">
            <v>38.64</v>
          </cell>
          <cell r="D2028">
            <v>43.38</v>
          </cell>
          <cell r="E2028">
            <v>25.64</v>
          </cell>
          <cell r="I2028">
            <v>35.377499999999998</v>
          </cell>
        </row>
        <row r="2029">
          <cell r="A2029">
            <v>42929</v>
          </cell>
          <cell r="B2029">
            <v>33.78</v>
          </cell>
          <cell r="C2029">
            <v>38.42</v>
          </cell>
          <cell r="D2029">
            <v>43.39</v>
          </cell>
          <cell r="E2029">
            <v>25.71</v>
          </cell>
          <cell r="I2029">
            <v>35.325000000000003</v>
          </cell>
        </row>
        <row r="2030">
          <cell r="A2030">
            <v>42930</v>
          </cell>
          <cell r="B2030">
            <v>33.770000000000003</v>
          </cell>
          <cell r="C2030">
            <v>38.33</v>
          </cell>
          <cell r="D2030">
            <v>43.5</v>
          </cell>
          <cell r="E2030">
            <v>25.85</v>
          </cell>
          <cell r="I2030">
            <v>35.362499999999997</v>
          </cell>
        </row>
        <row r="2031">
          <cell r="A2031">
            <v>42931</v>
          </cell>
          <cell r="B2031">
            <v>33.74</v>
          </cell>
          <cell r="C2031">
            <v>38.29</v>
          </cell>
          <cell r="D2031">
            <v>43.36</v>
          </cell>
          <cell r="E2031">
            <v>25.74</v>
          </cell>
          <cell r="I2031">
            <v>35.282499999999999</v>
          </cell>
        </row>
        <row r="2032">
          <cell r="A2032">
            <v>42932</v>
          </cell>
          <cell r="B2032">
            <v>33.74</v>
          </cell>
          <cell r="C2032">
            <v>38.29</v>
          </cell>
          <cell r="D2032">
            <v>43.36</v>
          </cell>
          <cell r="E2032">
            <v>25.74</v>
          </cell>
          <cell r="I2032">
            <v>35.282499999999999</v>
          </cell>
        </row>
        <row r="2033">
          <cell r="A2033">
            <v>42933</v>
          </cell>
          <cell r="B2033">
            <v>33.56</v>
          </cell>
          <cell r="C2033">
            <v>38.29</v>
          </cell>
          <cell r="D2033">
            <v>43.78</v>
          </cell>
          <cell r="E2033">
            <v>25.99</v>
          </cell>
          <cell r="I2033">
            <v>35.405000000000001</v>
          </cell>
        </row>
        <row r="2034">
          <cell r="A2034">
            <v>42934</v>
          </cell>
          <cell r="B2034">
            <v>33.42</v>
          </cell>
          <cell r="C2034">
            <v>38.32</v>
          </cell>
          <cell r="D2034">
            <v>43.51</v>
          </cell>
          <cell r="E2034">
            <v>25.88</v>
          </cell>
          <cell r="I2034">
            <v>35.282499999999999</v>
          </cell>
        </row>
        <row r="2035">
          <cell r="A2035">
            <v>42935</v>
          </cell>
          <cell r="B2035">
            <v>33.47</v>
          </cell>
          <cell r="C2035">
            <v>38.44</v>
          </cell>
          <cell r="D2035">
            <v>43.43</v>
          </cell>
          <cell r="E2035">
            <v>26.26</v>
          </cell>
          <cell r="I2035">
            <v>35.4</v>
          </cell>
        </row>
        <row r="2036">
          <cell r="A2036">
            <v>42936</v>
          </cell>
          <cell r="B2036">
            <v>33.450000000000003</v>
          </cell>
          <cell r="C2036">
            <v>38.32</v>
          </cell>
          <cell r="D2036">
            <v>43.38</v>
          </cell>
          <cell r="E2036">
            <v>26.34</v>
          </cell>
          <cell r="I2036">
            <v>35.372500000000002</v>
          </cell>
        </row>
        <row r="2037">
          <cell r="A2037">
            <v>42937</v>
          </cell>
          <cell r="B2037">
            <v>33.4</v>
          </cell>
          <cell r="C2037">
            <v>38.630000000000003</v>
          </cell>
          <cell r="D2037">
            <v>43.09</v>
          </cell>
          <cell r="E2037">
            <v>26.24</v>
          </cell>
          <cell r="I2037">
            <v>35.340000000000003</v>
          </cell>
        </row>
        <row r="2038">
          <cell r="A2038">
            <v>42938</v>
          </cell>
          <cell r="B2038">
            <v>33.31</v>
          </cell>
          <cell r="C2038">
            <v>38.56</v>
          </cell>
          <cell r="D2038">
            <v>42.91</v>
          </cell>
          <cell r="E2038">
            <v>25.96</v>
          </cell>
          <cell r="I2038">
            <v>35.185000000000002</v>
          </cell>
        </row>
        <row r="2039">
          <cell r="A2039">
            <v>42939</v>
          </cell>
          <cell r="B2039">
            <v>33.31</v>
          </cell>
          <cell r="C2039">
            <v>38.56</v>
          </cell>
          <cell r="D2039">
            <v>42.91</v>
          </cell>
          <cell r="E2039">
            <v>25.96</v>
          </cell>
          <cell r="I2039">
            <v>35.185000000000002</v>
          </cell>
        </row>
        <row r="2040">
          <cell r="A2040">
            <v>42940</v>
          </cell>
          <cell r="B2040">
            <v>33.270000000000003</v>
          </cell>
          <cell r="C2040">
            <v>38.61</v>
          </cell>
          <cell r="D2040">
            <v>43.07</v>
          </cell>
          <cell r="E2040">
            <v>26.03</v>
          </cell>
          <cell r="I2040">
            <v>35.244999999999997</v>
          </cell>
        </row>
        <row r="2041">
          <cell r="A2041">
            <v>42941</v>
          </cell>
          <cell r="B2041">
            <v>33.270000000000003</v>
          </cell>
          <cell r="C2041">
            <v>38.51</v>
          </cell>
          <cell r="D2041">
            <v>43.12</v>
          </cell>
          <cell r="E2041">
            <v>26.07</v>
          </cell>
          <cell r="I2041">
            <v>35.2425</v>
          </cell>
        </row>
        <row r="2042">
          <cell r="A2042">
            <v>42942</v>
          </cell>
          <cell r="B2042">
            <v>33.33</v>
          </cell>
          <cell r="C2042">
            <v>38.61</v>
          </cell>
          <cell r="D2042">
            <v>43.21</v>
          </cell>
          <cell r="E2042">
            <v>26.2</v>
          </cell>
          <cell r="I2042">
            <v>35.337499999999999</v>
          </cell>
        </row>
        <row r="2043">
          <cell r="A2043">
            <v>42943</v>
          </cell>
          <cell r="B2043">
            <v>33.159999999999997</v>
          </cell>
          <cell r="C2043">
            <v>38.729999999999997</v>
          </cell>
          <cell r="D2043">
            <v>43.34</v>
          </cell>
          <cell r="E2043">
            <v>26.38</v>
          </cell>
          <cell r="I2043">
            <v>35.402499999999996</v>
          </cell>
        </row>
        <row r="2044">
          <cell r="A2044">
            <v>42944</v>
          </cell>
          <cell r="B2044">
            <v>33.18</v>
          </cell>
          <cell r="C2044">
            <v>38.67</v>
          </cell>
          <cell r="D2044">
            <v>43.3</v>
          </cell>
          <cell r="E2044">
            <v>26.21</v>
          </cell>
          <cell r="I2044">
            <v>35.339999999999996</v>
          </cell>
        </row>
        <row r="2045">
          <cell r="A2045">
            <v>42945</v>
          </cell>
          <cell r="B2045">
            <v>33.18</v>
          </cell>
          <cell r="C2045">
            <v>38.67</v>
          </cell>
          <cell r="D2045">
            <v>43.3</v>
          </cell>
          <cell r="E2045">
            <v>26.21</v>
          </cell>
          <cell r="I2045">
            <v>35.339999999999996</v>
          </cell>
        </row>
        <row r="2046">
          <cell r="A2046">
            <v>42946</v>
          </cell>
          <cell r="B2046">
            <v>33.18</v>
          </cell>
          <cell r="C2046">
            <v>38.67</v>
          </cell>
          <cell r="D2046">
            <v>43.3</v>
          </cell>
          <cell r="E2046">
            <v>26.21</v>
          </cell>
          <cell r="I2046">
            <v>35.339999999999996</v>
          </cell>
        </row>
        <row r="2047">
          <cell r="A2047">
            <v>42947</v>
          </cell>
          <cell r="B2047">
            <v>33.18</v>
          </cell>
          <cell r="C2047">
            <v>38.75</v>
          </cell>
          <cell r="D2047">
            <v>43.38</v>
          </cell>
          <cell r="E2047">
            <v>26.2</v>
          </cell>
          <cell r="I2047">
            <v>35.377499999999998</v>
          </cell>
        </row>
        <row r="2048">
          <cell r="A2048">
            <v>42948</v>
          </cell>
          <cell r="B2048">
            <v>33.1</v>
          </cell>
          <cell r="C2048">
            <v>38.909999999999997</v>
          </cell>
          <cell r="D2048">
            <v>43.51</v>
          </cell>
          <cell r="E2048">
            <v>26.28</v>
          </cell>
          <cell r="I2048">
            <v>35.449999999999996</v>
          </cell>
        </row>
        <row r="2049">
          <cell r="A2049">
            <v>42949</v>
          </cell>
          <cell r="B2049">
            <v>33.14</v>
          </cell>
          <cell r="C2049">
            <v>38.96</v>
          </cell>
          <cell r="D2049">
            <v>43.56</v>
          </cell>
          <cell r="E2049">
            <v>26.1</v>
          </cell>
          <cell r="I2049">
            <v>35.44</v>
          </cell>
        </row>
        <row r="2050">
          <cell r="A2050">
            <v>42950</v>
          </cell>
          <cell r="B2050">
            <v>33.14</v>
          </cell>
          <cell r="C2050">
            <v>39.06</v>
          </cell>
          <cell r="D2050">
            <v>43.6</v>
          </cell>
          <cell r="E2050">
            <v>26.06</v>
          </cell>
          <cell r="I2050">
            <v>35.465000000000003</v>
          </cell>
        </row>
        <row r="2051">
          <cell r="A2051">
            <v>42951</v>
          </cell>
          <cell r="B2051">
            <v>33.08</v>
          </cell>
          <cell r="C2051">
            <v>39.08</v>
          </cell>
          <cell r="D2051">
            <v>43.27</v>
          </cell>
          <cell r="E2051">
            <v>26.02</v>
          </cell>
          <cell r="I2051">
            <v>35.362500000000004</v>
          </cell>
        </row>
        <row r="2052">
          <cell r="A2052">
            <v>42952</v>
          </cell>
          <cell r="B2052">
            <v>33.090000000000003</v>
          </cell>
          <cell r="C2052">
            <v>39.11</v>
          </cell>
          <cell r="D2052">
            <v>43.13</v>
          </cell>
          <cell r="E2052">
            <v>25.97</v>
          </cell>
          <cell r="I2052">
            <v>35.325000000000003</v>
          </cell>
        </row>
        <row r="2053">
          <cell r="A2053">
            <v>42953</v>
          </cell>
          <cell r="B2053">
            <v>33.090000000000003</v>
          </cell>
          <cell r="C2053">
            <v>39.11</v>
          </cell>
          <cell r="D2053">
            <v>43.13</v>
          </cell>
          <cell r="E2053">
            <v>25.97</v>
          </cell>
          <cell r="I2053">
            <v>35.325000000000003</v>
          </cell>
        </row>
        <row r="2054">
          <cell r="A2054">
            <v>42954</v>
          </cell>
          <cell r="B2054">
            <v>33.1</v>
          </cell>
          <cell r="C2054">
            <v>38.840000000000003</v>
          </cell>
          <cell r="D2054">
            <v>43.01</v>
          </cell>
          <cell r="E2054">
            <v>26.03</v>
          </cell>
          <cell r="I2054">
            <v>35.244999999999997</v>
          </cell>
        </row>
        <row r="2055">
          <cell r="A2055">
            <v>42955</v>
          </cell>
          <cell r="B2055">
            <v>33.119999999999997</v>
          </cell>
          <cell r="C2055">
            <v>38.9</v>
          </cell>
          <cell r="D2055">
            <v>43.01</v>
          </cell>
          <cell r="E2055">
            <v>25.98</v>
          </cell>
          <cell r="I2055">
            <v>35.252499999999998</v>
          </cell>
        </row>
        <row r="2056">
          <cell r="A2056">
            <v>42956</v>
          </cell>
          <cell r="B2056">
            <v>33.119999999999997</v>
          </cell>
          <cell r="C2056">
            <v>38.729999999999997</v>
          </cell>
          <cell r="D2056">
            <v>42.81</v>
          </cell>
          <cell r="E2056">
            <v>25.82</v>
          </cell>
          <cell r="I2056">
            <v>35.119999999999997</v>
          </cell>
        </row>
        <row r="2057">
          <cell r="A2057">
            <v>42957</v>
          </cell>
          <cell r="B2057">
            <v>33.07</v>
          </cell>
          <cell r="C2057">
            <v>38.71</v>
          </cell>
          <cell r="D2057">
            <v>42.84</v>
          </cell>
          <cell r="E2057">
            <v>25.89</v>
          </cell>
          <cell r="I2057">
            <v>35.127499999999998</v>
          </cell>
        </row>
        <row r="2058">
          <cell r="A2058">
            <v>42958</v>
          </cell>
          <cell r="B2058">
            <v>33.090000000000003</v>
          </cell>
          <cell r="C2058">
            <v>38.76</v>
          </cell>
          <cell r="D2058">
            <v>42.77</v>
          </cell>
          <cell r="E2058">
            <v>25.73</v>
          </cell>
          <cell r="I2058">
            <v>35.087499999999999</v>
          </cell>
        </row>
        <row r="2059">
          <cell r="A2059">
            <v>42959</v>
          </cell>
          <cell r="B2059">
            <v>33.090000000000003</v>
          </cell>
          <cell r="C2059">
            <v>38.69</v>
          </cell>
          <cell r="D2059">
            <v>42.56</v>
          </cell>
          <cell r="E2059">
            <v>25.6</v>
          </cell>
          <cell r="I2059">
            <v>34.984999999999999</v>
          </cell>
        </row>
        <row r="2060">
          <cell r="A2060">
            <v>42960</v>
          </cell>
          <cell r="B2060">
            <v>33.090000000000003</v>
          </cell>
          <cell r="C2060">
            <v>38.69</v>
          </cell>
          <cell r="D2060">
            <v>42.56</v>
          </cell>
          <cell r="E2060">
            <v>25.6</v>
          </cell>
          <cell r="I2060">
            <v>34.984999999999999</v>
          </cell>
        </row>
        <row r="2061">
          <cell r="A2061">
            <v>42961</v>
          </cell>
          <cell r="B2061">
            <v>33.090000000000003</v>
          </cell>
          <cell r="C2061">
            <v>38.69</v>
          </cell>
          <cell r="D2061">
            <v>42.56</v>
          </cell>
          <cell r="E2061">
            <v>25.6</v>
          </cell>
          <cell r="I2061">
            <v>34.984999999999999</v>
          </cell>
        </row>
        <row r="2062">
          <cell r="A2062">
            <v>42962</v>
          </cell>
          <cell r="B2062">
            <v>33.1</v>
          </cell>
          <cell r="C2062">
            <v>38.81</v>
          </cell>
          <cell r="D2062">
            <v>42.72</v>
          </cell>
          <cell r="E2062">
            <v>25.75</v>
          </cell>
          <cell r="I2062">
            <v>35.094999999999999</v>
          </cell>
        </row>
        <row r="2063">
          <cell r="A2063">
            <v>42963</v>
          </cell>
          <cell r="B2063">
            <v>33.14</v>
          </cell>
          <cell r="C2063">
            <v>38.72</v>
          </cell>
          <cell r="D2063">
            <v>42.44</v>
          </cell>
          <cell r="E2063">
            <v>25.68</v>
          </cell>
          <cell r="I2063">
            <v>34.994999999999997</v>
          </cell>
        </row>
        <row r="2064">
          <cell r="A2064">
            <v>42964</v>
          </cell>
          <cell r="B2064">
            <v>33.08</v>
          </cell>
          <cell r="C2064">
            <v>38.79</v>
          </cell>
          <cell r="D2064">
            <v>42.49</v>
          </cell>
          <cell r="E2064">
            <v>26.02</v>
          </cell>
          <cell r="I2064">
            <v>35.095000000000006</v>
          </cell>
        </row>
        <row r="2065">
          <cell r="A2065">
            <v>42965</v>
          </cell>
          <cell r="B2065">
            <v>33.090000000000003</v>
          </cell>
          <cell r="C2065">
            <v>38.6</v>
          </cell>
          <cell r="D2065">
            <v>42.37</v>
          </cell>
          <cell r="E2065">
            <v>25.83</v>
          </cell>
          <cell r="I2065">
            <v>34.972499999999997</v>
          </cell>
        </row>
        <row r="2066">
          <cell r="A2066">
            <v>42966</v>
          </cell>
          <cell r="B2066">
            <v>33.06</v>
          </cell>
          <cell r="C2066">
            <v>38.61</v>
          </cell>
          <cell r="D2066">
            <v>42.27</v>
          </cell>
          <cell r="E2066">
            <v>25.8</v>
          </cell>
          <cell r="I2066">
            <v>34.935000000000002</v>
          </cell>
        </row>
        <row r="2067">
          <cell r="A2067">
            <v>42967</v>
          </cell>
          <cell r="B2067">
            <v>33.06</v>
          </cell>
          <cell r="C2067">
            <v>38.61</v>
          </cell>
          <cell r="D2067">
            <v>42.27</v>
          </cell>
          <cell r="E2067">
            <v>25.8</v>
          </cell>
          <cell r="I2067">
            <v>34.935000000000002</v>
          </cell>
        </row>
        <row r="2068">
          <cell r="A2068">
            <v>42968</v>
          </cell>
          <cell r="B2068">
            <v>33.06</v>
          </cell>
          <cell r="C2068">
            <v>38.659999999999997</v>
          </cell>
          <cell r="D2068">
            <v>42.33</v>
          </cell>
          <cell r="E2068">
            <v>25.94</v>
          </cell>
          <cell r="I2068">
            <v>34.997500000000002</v>
          </cell>
        </row>
        <row r="2069">
          <cell r="A2069">
            <v>42969</v>
          </cell>
          <cell r="B2069">
            <v>33.090000000000003</v>
          </cell>
          <cell r="C2069">
            <v>38.9</v>
          </cell>
          <cell r="D2069">
            <v>42.54</v>
          </cell>
          <cell r="E2069">
            <v>26.03</v>
          </cell>
          <cell r="I2069">
            <v>35.14</v>
          </cell>
        </row>
        <row r="2070">
          <cell r="A2070">
            <v>42970</v>
          </cell>
          <cell r="B2070">
            <v>33.08</v>
          </cell>
          <cell r="C2070">
            <v>38.69</v>
          </cell>
          <cell r="D2070">
            <v>42.19</v>
          </cell>
          <cell r="E2070">
            <v>25.84</v>
          </cell>
          <cell r="I2070">
            <v>34.949999999999996</v>
          </cell>
        </row>
        <row r="2071">
          <cell r="A2071">
            <v>42971</v>
          </cell>
          <cell r="B2071">
            <v>33.19</v>
          </cell>
          <cell r="C2071">
            <v>39</v>
          </cell>
          <cell r="D2071">
            <v>42.27</v>
          </cell>
          <cell r="E2071">
            <v>25.97</v>
          </cell>
          <cell r="I2071">
            <v>35.107500000000002</v>
          </cell>
        </row>
        <row r="2072">
          <cell r="A2072">
            <v>42972</v>
          </cell>
          <cell r="B2072">
            <v>33.19</v>
          </cell>
          <cell r="C2072">
            <v>38.950000000000003</v>
          </cell>
          <cell r="D2072">
            <v>42.3</v>
          </cell>
          <cell r="E2072">
            <v>25.94</v>
          </cell>
          <cell r="I2072">
            <v>35.094999999999999</v>
          </cell>
        </row>
        <row r="2073">
          <cell r="A2073">
            <v>42973</v>
          </cell>
          <cell r="B2073">
            <v>33.159999999999997</v>
          </cell>
          <cell r="C2073">
            <v>38.86</v>
          </cell>
          <cell r="D2073">
            <v>42.14</v>
          </cell>
          <cell r="E2073">
            <v>25.86</v>
          </cell>
          <cell r="I2073">
            <v>35.004999999999995</v>
          </cell>
        </row>
        <row r="2074">
          <cell r="A2074">
            <v>42974</v>
          </cell>
          <cell r="B2074">
            <v>33.159999999999997</v>
          </cell>
          <cell r="C2074">
            <v>38.86</v>
          </cell>
          <cell r="D2074">
            <v>42.14</v>
          </cell>
          <cell r="E2074">
            <v>25.86</v>
          </cell>
          <cell r="I2074">
            <v>35.004999999999995</v>
          </cell>
        </row>
        <row r="2075">
          <cell r="A2075">
            <v>42975</v>
          </cell>
          <cell r="B2075">
            <v>33.08</v>
          </cell>
          <cell r="C2075">
            <v>39.25</v>
          </cell>
          <cell r="D2075">
            <v>42.44</v>
          </cell>
          <cell r="E2075">
            <v>26.02</v>
          </cell>
          <cell r="I2075">
            <v>35.197499999999998</v>
          </cell>
        </row>
        <row r="2076">
          <cell r="A2076">
            <v>42976</v>
          </cell>
          <cell r="B2076">
            <v>33.06</v>
          </cell>
          <cell r="C2076">
            <v>39.369999999999997</v>
          </cell>
          <cell r="D2076">
            <v>42.56</v>
          </cell>
          <cell r="E2076">
            <v>25.97</v>
          </cell>
          <cell r="I2076">
            <v>35.24</v>
          </cell>
        </row>
        <row r="2077">
          <cell r="A2077">
            <v>42977</v>
          </cell>
          <cell r="B2077">
            <v>33.03</v>
          </cell>
          <cell r="C2077">
            <v>39.369999999999997</v>
          </cell>
          <cell r="D2077">
            <v>42.49</v>
          </cell>
          <cell r="E2077">
            <v>26.06</v>
          </cell>
          <cell r="I2077">
            <v>35.237500000000004</v>
          </cell>
        </row>
        <row r="2078">
          <cell r="A2078">
            <v>42978</v>
          </cell>
          <cell r="B2078">
            <v>33.04</v>
          </cell>
          <cell r="C2078">
            <v>39.1</v>
          </cell>
          <cell r="D2078">
            <v>42.49</v>
          </cell>
          <cell r="E2078">
            <v>25.89</v>
          </cell>
          <cell r="I2078">
            <v>35.129999999999995</v>
          </cell>
        </row>
        <row r="2079">
          <cell r="A2079">
            <v>42979</v>
          </cell>
          <cell r="B2079">
            <v>33.020000000000003</v>
          </cell>
          <cell r="C2079">
            <v>39.11</v>
          </cell>
          <cell r="D2079">
            <v>42.55</v>
          </cell>
          <cell r="E2079">
            <v>25.95</v>
          </cell>
          <cell r="I2079">
            <v>35.157499999999999</v>
          </cell>
        </row>
        <row r="2080">
          <cell r="A2080">
            <v>42980</v>
          </cell>
          <cell r="B2080">
            <v>33.04</v>
          </cell>
          <cell r="C2080">
            <v>39.07</v>
          </cell>
          <cell r="D2080">
            <v>42.34</v>
          </cell>
          <cell r="E2080">
            <v>25.84</v>
          </cell>
          <cell r="I2080">
            <v>35.072499999999998</v>
          </cell>
        </row>
        <row r="2081">
          <cell r="A2081">
            <v>42981</v>
          </cell>
          <cell r="B2081">
            <v>33.04</v>
          </cell>
          <cell r="C2081">
            <v>39.07</v>
          </cell>
          <cell r="D2081">
            <v>42.34</v>
          </cell>
          <cell r="E2081">
            <v>25.84</v>
          </cell>
          <cell r="I2081">
            <v>35.072499999999998</v>
          </cell>
        </row>
        <row r="2082">
          <cell r="A2082">
            <v>42982</v>
          </cell>
          <cell r="B2082">
            <v>33.03</v>
          </cell>
          <cell r="C2082">
            <v>39.06</v>
          </cell>
          <cell r="D2082">
            <v>42.63</v>
          </cell>
          <cell r="E2082">
            <v>26.06</v>
          </cell>
          <cell r="I2082">
            <v>35.195</v>
          </cell>
        </row>
        <row r="2083">
          <cell r="A2083">
            <v>42983</v>
          </cell>
          <cell r="B2083">
            <v>33</v>
          </cell>
          <cell r="C2083">
            <v>39.07</v>
          </cell>
          <cell r="D2083">
            <v>42.47</v>
          </cell>
          <cell r="E2083">
            <v>25.99</v>
          </cell>
          <cell r="I2083">
            <v>35.1325</v>
          </cell>
        </row>
        <row r="2084">
          <cell r="A2084">
            <v>42984</v>
          </cell>
          <cell r="B2084">
            <v>32.99</v>
          </cell>
          <cell r="C2084">
            <v>39.14</v>
          </cell>
          <cell r="D2084">
            <v>42.82</v>
          </cell>
          <cell r="E2084">
            <v>26.14</v>
          </cell>
          <cell r="I2084">
            <v>35.272499999999994</v>
          </cell>
        </row>
        <row r="2085">
          <cell r="A2085">
            <v>42985</v>
          </cell>
          <cell r="B2085">
            <v>32.97</v>
          </cell>
          <cell r="C2085">
            <v>39.119999999999997</v>
          </cell>
          <cell r="D2085">
            <v>42.81</v>
          </cell>
          <cell r="E2085">
            <v>26.1</v>
          </cell>
          <cell r="I2085">
            <v>35.25</v>
          </cell>
        </row>
        <row r="2086">
          <cell r="A2086">
            <v>42986</v>
          </cell>
          <cell r="B2086">
            <v>32.909999999999997</v>
          </cell>
          <cell r="C2086">
            <v>39.380000000000003</v>
          </cell>
          <cell r="D2086">
            <v>42.93</v>
          </cell>
          <cell r="E2086">
            <v>26.25</v>
          </cell>
          <cell r="I2086">
            <v>35.3675</v>
          </cell>
        </row>
        <row r="2087">
          <cell r="A2087">
            <v>42987</v>
          </cell>
          <cell r="B2087">
            <v>32.950000000000003</v>
          </cell>
          <cell r="C2087">
            <v>39.53</v>
          </cell>
          <cell r="D2087">
            <v>43</v>
          </cell>
          <cell r="E2087">
            <v>26.28</v>
          </cell>
          <cell r="I2087">
            <v>35.44</v>
          </cell>
        </row>
        <row r="2088">
          <cell r="A2088">
            <v>42988</v>
          </cell>
          <cell r="B2088">
            <v>32.950000000000003</v>
          </cell>
          <cell r="C2088">
            <v>39.53</v>
          </cell>
          <cell r="D2088">
            <v>43</v>
          </cell>
          <cell r="E2088">
            <v>26.28</v>
          </cell>
          <cell r="I2088">
            <v>35.44</v>
          </cell>
        </row>
        <row r="2089">
          <cell r="A2089">
            <v>42989</v>
          </cell>
          <cell r="B2089">
            <v>32.979999999999997</v>
          </cell>
          <cell r="C2089">
            <v>39.39</v>
          </cell>
          <cell r="D2089">
            <v>43.29</v>
          </cell>
          <cell r="E2089">
            <v>26.25</v>
          </cell>
          <cell r="I2089">
            <v>35.477499999999999</v>
          </cell>
        </row>
        <row r="2090">
          <cell r="A2090">
            <v>42990</v>
          </cell>
          <cell r="B2090">
            <v>32.97</v>
          </cell>
          <cell r="C2090">
            <v>39.22</v>
          </cell>
          <cell r="D2090">
            <v>43.24</v>
          </cell>
          <cell r="E2090">
            <v>26.16</v>
          </cell>
          <cell r="I2090">
            <v>35.397500000000001</v>
          </cell>
        </row>
        <row r="2091">
          <cell r="A2091">
            <v>42991</v>
          </cell>
          <cell r="B2091">
            <v>32.94</v>
          </cell>
          <cell r="C2091">
            <v>39.28</v>
          </cell>
          <cell r="D2091">
            <v>43.58</v>
          </cell>
          <cell r="E2091">
            <v>26.19</v>
          </cell>
          <cell r="I2091">
            <v>35.497500000000002</v>
          </cell>
        </row>
        <row r="2092">
          <cell r="A2092">
            <v>42992</v>
          </cell>
          <cell r="B2092">
            <v>32.97</v>
          </cell>
          <cell r="C2092">
            <v>38.99</v>
          </cell>
          <cell r="D2092">
            <v>43.36</v>
          </cell>
          <cell r="E2092">
            <v>26.06</v>
          </cell>
          <cell r="I2092">
            <v>35.344999999999999</v>
          </cell>
        </row>
        <row r="2093">
          <cell r="A2093">
            <v>42993</v>
          </cell>
          <cell r="B2093">
            <v>32.909999999999997</v>
          </cell>
          <cell r="C2093">
            <v>38.979999999999997</v>
          </cell>
          <cell r="D2093">
            <v>43.87</v>
          </cell>
          <cell r="E2093">
            <v>26.08</v>
          </cell>
          <cell r="I2093">
            <v>35.459999999999994</v>
          </cell>
        </row>
        <row r="2094">
          <cell r="A2094">
            <v>42994</v>
          </cell>
          <cell r="B2094">
            <v>32.94</v>
          </cell>
          <cell r="C2094">
            <v>39.119999999999997</v>
          </cell>
          <cell r="D2094">
            <v>44.42</v>
          </cell>
          <cell r="E2094">
            <v>26.03</v>
          </cell>
          <cell r="I2094">
            <v>35.627499999999998</v>
          </cell>
        </row>
        <row r="2095">
          <cell r="A2095">
            <v>42995</v>
          </cell>
          <cell r="B2095">
            <v>32.94</v>
          </cell>
          <cell r="C2095">
            <v>39.119999999999997</v>
          </cell>
          <cell r="D2095">
            <v>44.42</v>
          </cell>
          <cell r="E2095">
            <v>26.03</v>
          </cell>
          <cell r="I2095">
            <v>35.627499999999998</v>
          </cell>
        </row>
        <row r="2096">
          <cell r="A2096">
            <v>42996</v>
          </cell>
          <cell r="B2096">
            <v>32.93</v>
          </cell>
          <cell r="C2096">
            <v>39.14</v>
          </cell>
          <cell r="D2096">
            <v>44.54</v>
          </cell>
          <cell r="E2096">
            <v>26.1</v>
          </cell>
          <cell r="I2096">
            <v>35.677499999999995</v>
          </cell>
        </row>
        <row r="2097">
          <cell r="A2097">
            <v>42997</v>
          </cell>
          <cell r="B2097">
            <v>32.909999999999997</v>
          </cell>
          <cell r="C2097">
            <v>39.200000000000003</v>
          </cell>
          <cell r="D2097">
            <v>44.3</v>
          </cell>
          <cell r="E2097">
            <v>26</v>
          </cell>
          <cell r="I2097">
            <v>35.602499999999999</v>
          </cell>
        </row>
        <row r="2098">
          <cell r="A2098">
            <v>42998</v>
          </cell>
          <cell r="B2098">
            <v>32.92</v>
          </cell>
          <cell r="C2098">
            <v>39.29</v>
          </cell>
          <cell r="D2098">
            <v>44.29</v>
          </cell>
          <cell r="E2098">
            <v>26.09</v>
          </cell>
          <cell r="I2098">
            <v>35.647500000000001</v>
          </cell>
        </row>
        <row r="2099">
          <cell r="A2099">
            <v>42999</v>
          </cell>
          <cell r="B2099">
            <v>32.97</v>
          </cell>
          <cell r="C2099">
            <v>38.97</v>
          </cell>
          <cell r="D2099">
            <v>44.28</v>
          </cell>
          <cell r="E2099">
            <v>26.13</v>
          </cell>
          <cell r="I2099">
            <v>35.587499999999999</v>
          </cell>
        </row>
        <row r="2100">
          <cell r="A2100">
            <v>43000</v>
          </cell>
          <cell r="B2100">
            <v>32.94</v>
          </cell>
          <cell r="C2100">
            <v>39.17</v>
          </cell>
          <cell r="D2100">
            <v>44.53</v>
          </cell>
          <cell r="E2100">
            <v>25.81</v>
          </cell>
          <cell r="I2100">
            <v>35.612499999999997</v>
          </cell>
        </row>
        <row r="2101">
          <cell r="A2101">
            <v>43001</v>
          </cell>
          <cell r="B2101">
            <v>32.950000000000003</v>
          </cell>
          <cell r="C2101">
            <v>39.31</v>
          </cell>
          <cell r="D2101">
            <v>44.44</v>
          </cell>
          <cell r="E2101">
            <v>25.83</v>
          </cell>
          <cell r="I2101">
            <v>35.6325</v>
          </cell>
        </row>
        <row r="2102">
          <cell r="A2102">
            <v>43002</v>
          </cell>
          <cell r="B2102">
            <v>32.950000000000003</v>
          </cell>
          <cell r="C2102">
            <v>39.31</v>
          </cell>
          <cell r="D2102">
            <v>44.44</v>
          </cell>
          <cell r="E2102">
            <v>25.83</v>
          </cell>
          <cell r="I2102">
            <v>35.6325</v>
          </cell>
        </row>
        <row r="2103">
          <cell r="A2103">
            <v>43003</v>
          </cell>
          <cell r="B2103">
            <v>32.909999999999997</v>
          </cell>
          <cell r="C2103">
            <v>39.06</v>
          </cell>
          <cell r="D2103">
            <v>44.31</v>
          </cell>
          <cell r="E2103">
            <v>25.95</v>
          </cell>
          <cell r="I2103">
            <v>35.557499999999997</v>
          </cell>
        </row>
        <row r="2104">
          <cell r="A2104">
            <v>43004</v>
          </cell>
          <cell r="B2104">
            <v>32.963000000000001</v>
          </cell>
          <cell r="C2104">
            <v>38.880000000000003</v>
          </cell>
          <cell r="D2104">
            <v>44.23</v>
          </cell>
          <cell r="E2104">
            <v>25.89</v>
          </cell>
          <cell r="I2104">
            <v>35.490750000000006</v>
          </cell>
        </row>
        <row r="2105">
          <cell r="A2105">
            <v>43005</v>
          </cell>
          <cell r="B2105">
            <v>33.049999999999997</v>
          </cell>
          <cell r="C2105">
            <v>38.78</v>
          </cell>
          <cell r="D2105">
            <v>44.25</v>
          </cell>
          <cell r="E2105">
            <v>25.8</v>
          </cell>
          <cell r="I2105">
            <v>35.47</v>
          </cell>
        </row>
        <row r="2106">
          <cell r="A2106">
            <v>43006</v>
          </cell>
          <cell r="B2106">
            <v>33.14</v>
          </cell>
          <cell r="C2106">
            <v>38.72</v>
          </cell>
          <cell r="D2106">
            <v>44.21</v>
          </cell>
          <cell r="E2106">
            <v>25.73</v>
          </cell>
          <cell r="I2106">
            <v>35.449999999999996</v>
          </cell>
        </row>
        <row r="2107">
          <cell r="A2107">
            <v>43007</v>
          </cell>
          <cell r="B2107">
            <v>33.19</v>
          </cell>
          <cell r="C2107">
            <v>38.93</v>
          </cell>
          <cell r="D2107">
            <v>44.38</v>
          </cell>
          <cell r="E2107">
            <v>25.79</v>
          </cell>
          <cell r="I2107">
            <v>35.572499999999998</v>
          </cell>
        </row>
        <row r="2108">
          <cell r="A2108">
            <v>43008</v>
          </cell>
          <cell r="B2108">
            <v>33.18</v>
          </cell>
          <cell r="C2108">
            <v>38.950000000000003</v>
          </cell>
          <cell r="D2108">
            <v>44.18</v>
          </cell>
          <cell r="E2108">
            <v>25.65</v>
          </cell>
          <cell r="I2108">
            <v>35.49</v>
          </cell>
        </row>
        <row r="2109">
          <cell r="A2109">
            <v>43009</v>
          </cell>
          <cell r="B2109">
            <v>33.18</v>
          </cell>
          <cell r="C2109">
            <v>38.950000000000003</v>
          </cell>
          <cell r="D2109">
            <v>44.18</v>
          </cell>
          <cell r="E2109">
            <v>25.65</v>
          </cell>
          <cell r="I2109">
            <v>35.49</v>
          </cell>
        </row>
        <row r="2110">
          <cell r="A2110">
            <v>43010</v>
          </cell>
          <cell r="B2110">
            <v>33.18</v>
          </cell>
          <cell r="C2110">
            <v>38.92</v>
          </cell>
          <cell r="D2110">
            <v>44.18</v>
          </cell>
          <cell r="E2110">
            <v>25.76</v>
          </cell>
          <cell r="I2110">
            <v>35.51</v>
          </cell>
        </row>
        <row r="2111">
          <cell r="A2111">
            <v>43011</v>
          </cell>
          <cell r="B2111">
            <v>33.340000000000003</v>
          </cell>
          <cell r="C2111">
            <v>38.86</v>
          </cell>
          <cell r="D2111">
            <v>43.96</v>
          </cell>
          <cell r="E2111">
            <v>25.79</v>
          </cell>
          <cell r="I2111">
            <v>35.487499999999997</v>
          </cell>
        </row>
        <row r="2112">
          <cell r="A2112">
            <v>43012</v>
          </cell>
          <cell r="B2112">
            <v>33.18</v>
          </cell>
          <cell r="C2112">
            <v>38.869999999999997</v>
          </cell>
          <cell r="D2112">
            <v>43.81</v>
          </cell>
          <cell r="E2112">
            <v>25.83</v>
          </cell>
          <cell r="I2112">
            <v>35.422499999999999</v>
          </cell>
        </row>
        <row r="2113">
          <cell r="A2113">
            <v>43013</v>
          </cell>
          <cell r="B2113">
            <v>33.19</v>
          </cell>
          <cell r="C2113">
            <v>38.82</v>
          </cell>
          <cell r="D2113">
            <v>43.73</v>
          </cell>
          <cell r="E2113">
            <v>25.71</v>
          </cell>
          <cell r="I2113">
            <v>35.362499999999997</v>
          </cell>
        </row>
        <row r="2114">
          <cell r="A2114">
            <v>43014</v>
          </cell>
          <cell r="B2114">
            <v>33.25</v>
          </cell>
          <cell r="C2114">
            <v>38.770000000000003</v>
          </cell>
          <cell r="D2114">
            <v>43.39</v>
          </cell>
          <cell r="E2114">
            <v>25.67</v>
          </cell>
          <cell r="I2114">
            <v>35.270000000000003</v>
          </cell>
        </row>
        <row r="2115">
          <cell r="A2115">
            <v>43015</v>
          </cell>
          <cell r="B2115">
            <v>33.29</v>
          </cell>
          <cell r="C2115">
            <v>38.78</v>
          </cell>
          <cell r="D2115">
            <v>43.14</v>
          </cell>
          <cell r="E2115">
            <v>25.5</v>
          </cell>
          <cell r="I2115">
            <v>35.177499999999995</v>
          </cell>
        </row>
        <row r="2116">
          <cell r="A2116">
            <v>43016</v>
          </cell>
          <cell r="B2116">
            <v>33.29</v>
          </cell>
          <cell r="C2116">
            <v>38.78</v>
          </cell>
          <cell r="D2116">
            <v>43.14</v>
          </cell>
          <cell r="E2116">
            <v>25.5</v>
          </cell>
          <cell r="I2116">
            <v>35.177499999999995</v>
          </cell>
        </row>
        <row r="2117">
          <cell r="A2117">
            <v>43017</v>
          </cell>
          <cell r="B2117">
            <v>33.24</v>
          </cell>
          <cell r="C2117">
            <v>38.82</v>
          </cell>
          <cell r="D2117">
            <v>43.3</v>
          </cell>
          <cell r="E2117">
            <v>25.61</v>
          </cell>
          <cell r="I2117">
            <v>35.2425</v>
          </cell>
        </row>
        <row r="2118">
          <cell r="A2118">
            <v>43018</v>
          </cell>
          <cell r="B2118">
            <v>33.19</v>
          </cell>
          <cell r="C2118">
            <v>38.85</v>
          </cell>
          <cell r="D2118">
            <v>43.48</v>
          </cell>
          <cell r="E2118">
            <v>25.56</v>
          </cell>
          <cell r="I2118">
            <v>35.269999999999996</v>
          </cell>
        </row>
        <row r="2119">
          <cell r="A2119">
            <v>43019</v>
          </cell>
          <cell r="B2119">
            <v>33.049999999999997</v>
          </cell>
          <cell r="C2119">
            <v>38.869999999999997</v>
          </cell>
          <cell r="D2119">
            <v>43.48</v>
          </cell>
          <cell r="E2119">
            <v>25.5</v>
          </cell>
          <cell r="I2119">
            <v>35.224999999999994</v>
          </cell>
        </row>
        <row r="2120">
          <cell r="A2120">
            <v>43020</v>
          </cell>
          <cell r="B2120">
            <v>33</v>
          </cell>
          <cell r="C2120">
            <v>38.97</v>
          </cell>
          <cell r="D2120">
            <v>43.53</v>
          </cell>
          <cell r="E2120">
            <v>25.51</v>
          </cell>
          <cell r="I2120">
            <v>35.252499999999998</v>
          </cell>
        </row>
        <row r="2121">
          <cell r="A2121">
            <v>43021</v>
          </cell>
          <cell r="B2121">
            <v>32.96</v>
          </cell>
          <cell r="C2121">
            <v>38.93</v>
          </cell>
          <cell r="D2121">
            <v>43.35</v>
          </cell>
          <cell r="E2121">
            <v>25.39</v>
          </cell>
          <cell r="I2121">
            <v>35.157499999999999</v>
          </cell>
        </row>
        <row r="2122">
          <cell r="A2122">
            <v>43022</v>
          </cell>
          <cell r="B2122">
            <v>32.96</v>
          </cell>
          <cell r="C2122">
            <v>38.93</v>
          </cell>
          <cell r="D2122">
            <v>43.35</v>
          </cell>
          <cell r="E2122">
            <v>25.39</v>
          </cell>
          <cell r="I2122">
            <v>35.157499999999999</v>
          </cell>
        </row>
        <row r="2123">
          <cell r="A2123">
            <v>43023</v>
          </cell>
          <cell r="B2123">
            <v>32.96</v>
          </cell>
          <cell r="C2123">
            <v>38.93</v>
          </cell>
          <cell r="D2123">
            <v>43.35</v>
          </cell>
          <cell r="E2123">
            <v>25.39</v>
          </cell>
          <cell r="I2123">
            <v>35.157499999999999</v>
          </cell>
        </row>
        <row r="2124">
          <cell r="A2124">
            <v>43024</v>
          </cell>
          <cell r="B2124">
            <v>32.89</v>
          </cell>
          <cell r="C2124">
            <v>38.659999999999997</v>
          </cell>
          <cell r="D2124">
            <v>43.51</v>
          </cell>
          <cell r="E2124">
            <v>25.64</v>
          </cell>
          <cell r="I2124">
            <v>35.174999999999997</v>
          </cell>
        </row>
        <row r="2125">
          <cell r="A2125">
            <v>43025</v>
          </cell>
          <cell r="B2125">
            <v>32.909999999999997</v>
          </cell>
          <cell r="C2125">
            <v>38.590000000000003</v>
          </cell>
          <cell r="D2125">
            <v>43.42</v>
          </cell>
          <cell r="E2125">
            <v>25.55</v>
          </cell>
          <cell r="I2125">
            <v>35.1175</v>
          </cell>
        </row>
        <row r="2126">
          <cell r="A2126">
            <v>43026</v>
          </cell>
          <cell r="B2126">
            <v>32.92</v>
          </cell>
          <cell r="C2126">
            <v>38.57</v>
          </cell>
          <cell r="D2126">
            <v>43.24</v>
          </cell>
          <cell r="E2126">
            <v>25.58</v>
          </cell>
          <cell r="I2126">
            <v>35.077500000000001</v>
          </cell>
        </row>
        <row r="2127">
          <cell r="A2127">
            <v>43027</v>
          </cell>
          <cell r="B2127">
            <v>32.97</v>
          </cell>
          <cell r="C2127">
            <v>38.72</v>
          </cell>
          <cell r="D2127">
            <v>43.37</v>
          </cell>
          <cell r="E2127">
            <v>25.67</v>
          </cell>
          <cell r="I2127">
            <v>35.182500000000005</v>
          </cell>
        </row>
        <row r="2128">
          <cell r="A2128">
            <v>43028</v>
          </cell>
          <cell r="B2128">
            <v>32.950000000000003</v>
          </cell>
          <cell r="C2128">
            <v>38.85</v>
          </cell>
          <cell r="D2128">
            <v>43.13</v>
          </cell>
          <cell r="E2128">
            <v>25.67</v>
          </cell>
          <cell r="I2128">
            <v>35.150000000000006</v>
          </cell>
        </row>
        <row r="2129">
          <cell r="A2129">
            <v>43029</v>
          </cell>
          <cell r="B2129">
            <v>33.020000000000003</v>
          </cell>
          <cell r="C2129">
            <v>38.770000000000003</v>
          </cell>
          <cell r="D2129">
            <v>43.01</v>
          </cell>
          <cell r="E2129">
            <v>25.51</v>
          </cell>
          <cell r="I2129">
            <v>35.077500000000001</v>
          </cell>
        </row>
        <row r="2130">
          <cell r="A2130">
            <v>43030</v>
          </cell>
          <cell r="B2130">
            <v>33.020000000000003</v>
          </cell>
          <cell r="C2130">
            <v>38.770000000000003</v>
          </cell>
          <cell r="D2130">
            <v>43.01</v>
          </cell>
          <cell r="E2130">
            <v>25.51</v>
          </cell>
          <cell r="I2130">
            <v>35.077500000000001</v>
          </cell>
        </row>
        <row r="2131">
          <cell r="A2131">
            <v>43031</v>
          </cell>
          <cell r="B2131">
            <v>33.020000000000003</v>
          </cell>
          <cell r="C2131">
            <v>38.770000000000003</v>
          </cell>
          <cell r="D2131">
            <v>43.01</v>
          </cell>
          <cell r="E2131">
            <v>25.51</v>
          </cell>
          <cell r="I2131">
            <v>35.077500000000001</v>
          </cell>
        </row>
        <row r="2132">
          <cell r="A2132">
            <v>43032</v>
          </cell>
          <cell r="B2132">
            <v>32.97</v>
          </cell>
          <cell r="C2132">
            <v>38.57</v>
          </cell>
          <cell r="D2132">
            <v>43.37</v>
          </cell>
          <cell r="E2132">
            <v>25.5</v>
          </cell>
          <cell r="I2132">
            <v>35.102499999999999</v>
          </cell>
        </row>
        <row r="2133">
          <cell r="A2133">
            <v>43033</v>
          </cell>
          <cell r="B2133">
            <v>33.03</v>
          </cell>
          <cell r="C2133">
            <v>38.65</v>
          </cell>
          <cell r="D2133">
            <v>43.17</v>
          </cell>
          <cell r="E2133">
            <v>25.28</v>
          </cell>
          <cell r="I2133">
            <v>35.032499999999999</v>
          </cell>
        </row>
        <row r="2134">
          <cell r="A2134">
            <v>43034</v>
          </cell>
          <cell r="B2134">
            <v>33.03</v>
          </cell>
          <cell r="C2134">
            <v>38.65</v>
          </cell>
          <cell r="D2134">
            <v>43.17</v>
          </cell>
          <cell r="E2134">
            <v>25.28</v>
          </cell>
          <cell r="I2134">
            <v>35.032499999999999</v>
          </cell>
        </row>
        <row r="2135">
          <cell r="A2135">
            <v>43035</v>
          </cell>
          <cell r="B2135">
            <v>33.119999999999997</v>
          </cell>
          <cell r="C2135">
            <v>38.340000000000003</v>
          </cell>
          <cell r="D2135">
            <v>43.27</v>
          </cell>
          <cell r="E2135">
            <v>25.06</v>
          </cell>
          <cell r="I2135">
            <v>34.947500000000005</v>
          </cell>
        </row>
        <row r="2136">
          <cell r="A2136">
            <v>43036</v>
          </cell>
          <cell r="B2136">
            <v>33.15</v>
          </cell>
          <cell r="C2136">
            <v>38.35</v>
          </cell>
          <cell r="D2136">
            <v>43.07</v>
          </cell>
          <cell r="E2136">
            <v>24.96</v>
          </cell>
          <cell r="I2136">
            <v>34.8825</v>
          </cell>
        </row>
        <row r="2137">
          <cell r="A2137">
            <v>43037</v>
          </cell>
          <cell r="B2137">
            <v>33.15</v>
          </cell>
          <cell r="C2137">
            <v>38.35</v>
          </cell>
          <cell r="D2137">
            <v>43.07</v>
          </cell>
          <cell r="E2137">
            <v>24.96</v>
          </cell>
          <cell r="I2137">
            <v>34.8825</v>
          </cell>
        </row>
        <row r="2138">
          <cell r="A2138">
            <v>43038</v>
          </cell>
          <cell r="B2138">
            <v>33.06</v>
          </cell>
          <cell r="C2138">
            <v>38.18</v>
          </cell>
          <cell r="D2138">
            <v>43.23</v>
          </cell>
          <cell r="E2138">
            <v>25.13</v>
          </cell>
          <cell r="I2138">
            <v>34.9</v>
          </cell>
        </row>
        <row r="2139">
          <cell r="A2139">
            <v>43039</v>
          </cell>
          <cell r="B2139">
            <v>33.06</v>
          </cell>
          <cell r="C2139">
            <v>38.299999999999997</v>
          </cell>
          <cell r="D2139">
            <v>43.44</v>
          </cell>
          <cell r="E2139">
            <v>25.14</v>
          </cell>
          <cell r="I2139">
            <v>34.984999999999999</v>
          </cell>
        </row>
        <row r="2140">
          <cell r="A2140">
            <v>43040</v>
          </cell>
          <cell r="B2140">
            <v>33.03</v>
          </cell>
          <cell r="C2140">
            <v>38.25</v>
          </cell>
          <cell r="D2140">
            <v>43.65</v>
          </cell>
          <cell r="E2140">
            <v>25.05</v>
          </cell>
          <cell r="I2140">
            <v>34.995000000000005</v>
          </cell>
        </row>
        <row r="2141">
          <cell r="A2141">
            <v>43041</v>
          </cell>
          <cell r="B2141">
            <v>32.950000000000003</v>
          </cell>
          <cell r="C2141">
            <v>38.17</v>
          </cell>
          <cell r="D2141">
            <v>43.54</v>
          </cell>
          <cell r="E2141">
            <v>25.09</v>
          </cell>
          <cell r="I2141">
            <v>34.9375</v>
          </cell>
        </row>
        <row r="2142">
          <cell r="A2142">
            <v>43042</v>
          </cell>
          <cell r="B2142">
            <v>32.93</v>
          </cell>
          <cell r="C2142">
            <v>38.22</v>
          </cell>
          <cell r="D2142">
            <v>42.84</v>
          </cell>
          <cell r="E2142">
            <v>25.08</v>
          </cell>
          <cell r="I2142">
            <v>34.767499999999998</v>
          </cell>
        </row>
        <row r="2143">
          <cell r="A2143">
            <v>43043</v>
          </cell>
          <cell r="B2143">
            <v>32.979999999999997</v>
          </cell>
          <cell r="C2143">
            <v>38.229999999999997</v>
          </cell>
          <cell r="D2143">
            <v>42.72</v>
          </cell>
          <cell r="E2143">
            <v>24.94</v>
          </cell>
          <cell r="I2143">
            <v>34.717500000000001</v>
          </cell>
        </row>
        <row r="2144">
          <cell r="A2144">
            <v>43044</v>
          </cell>
          <cell r="B2144">
            <v>32.979999999999997</v>
          </cell>
          <cell r="C2144">
            <v>38.229999999999997</v>
          </cell>
          <cell r="D2144">
            <v>42.72</v>
          </cell>
          <cell r="E2144">
            <v>24.94</v>
          </cell>
          <cell r="I2144">
            <v>34.717500000000001</v>
          </cell>
        </row>
        <row r="2145">
          <cell r="A2145">
            <v>43045</v>
          </cell>
          <cell r="B2145">
            <v>33.020000000000003</v>
          </cell>
          <cell r="C2145">
            <v>38.15</v>
          </cell>
          <cell r="D2145">
            <v>42.94</v>
          </cell>
          <cell r="E2145">
            <v>24.98</v>
          </cell>
          <cell r="I2145">
            <v>34.772500000000001</v>
          </cell>
        </row>
        <row r="2146">
          <cell r="A2146">
            <v>43046</v>
          </cell>
          <cell r="B2146">
            <v>32.950000000000003</v>
          </cell>
          <cell r="C2146">
            <v>38.07</v>
          </cell>
          <cell r="D2146">
            <v>43.2</v>
          </cell>
          <cell r="E2146">
            <v>25.09</v>
          </cell>
          <cell r="I2146">
            <v>34.827500000000001</v>
          </cell>
        </row>
        <row r="2147">
          <cell r="A2147">
            <v>43047</v>
          </cell>
          <cell r="B2147">
            <v>32.979999999999997</v>
          </cell>
          <cell r="C2147">
            <v>38.06</v>
          </cell>
          <cell r="D2147">
            <v>43.25</v>
          </cell>
          <cell r="E2147">
            <v>25</v>
          </cell>
          <cell r="I2147">
            <v>34.822499999999998</v>
          </cell>
        </row>
        <row r="2148">
          <cell r="A2148">
            <v>43048</v>
          </cell>
          <cell r="B2148">
            <v>32.950000000000003</v>
          </cell>
          <cell r="C2148">
            <v>37.99</v>
          </cell>
          <cell r="D2148">
            <v>43</v>
          </cell>
          <cell r="E2148">
            <v>25.01</v>
          </cell>
          <cell r="I2148">
            <v>34.737499999999997</v>
          </cell>
        </row>
        <row r="2149">
          <cell r="A2149">
            <v>43049</v>
          </cell>
          <cell r="B2149">
            <v>32.92</v>
          </cell>
          <cell r="C2149">
            <v>38.17</v>
          </cell>
          <cell r="D2149">
            <v>43.08</v>
          </cell>
          <cell r="E2149">
            <v>25.04</v>
          </cell>
          <cell r="I2149">
            <v>34.802500000000002</v>
          </cell>
        </row>
        <row r="2150">
          <cell r="A2150">
            <v>43050</v>
          </cell>
          <cell r="B2150">
            <v>32.979999999999997</v>
          </cell>
          <cell r="C2150">
            <v>38.159999999999997</v>
          </cell>
          <cell r="D2150">
            <v>43.01</v>
          </cell>
          <cell r="E2150">
            <v>24.92</v>
          </cell>
          <cell r="I2150">
            <v>34.767499999999998</v>
          </cell>
        </row>
        <row r="2151">
          <cell r="A2151">
            <v>43051</v>
          </cell>
          <cell r="B2151">
            <v>32.979999999999997</v>
          </cell>
          <cell r="C2151">
            <v>38.159999999999997</v>
          </cell>
          <cell r="D2151">
            <v>43.01</v>
          </cell>
          <cell r="E2151">
            <v>24.92</v>
          </cell>
          <cell r="I2151">
            <v>34.767499999999998</v>
          </cell>
        </row>
        <row r="2152">
          <cell r="A2152">
            <v>43052</v>
          </cell>
          <cell r="B2152">
            <v>32.93</v>
          </cell>
          <cell r="C2152">
            <v>38.18</v>
          </cell>
          <cell r="D2152">
            <v>43.02</v>
          </cell>
          <cell r="E2152">
            <v>25.04</v>
          </cell>
          <cell r="I2152">
            <v>34.792499999999997</v>
          </cell>
        </row>
        <row r="2153">
          <cell r="A2153">
            <v>43053</v>
          </cell>
          <cell r="B2153">
            <v>32.9</v>
          </cell>
          <cell r="C2153">
            <v>38.21</v>
          </cell>
          <cell r="D2153">
            <v>42.98</v>
          </cell>
          <cell r="E2153">
            <v>24.86</v>
          </cell>
          <cell r="I2153">
            <v>34.737499999999997</v>
          </cell>
        </row>
        <row r="2154">
          <cell r="A2154">
            <v>43054</v>
          </cell>
          <cell r="B2154">
            <v>32.880000000000003</v>
          </cell>
          <cell r="C2154">
            <v>38.57</v>
          </cell>
          <cell r="D2154">
            <v>43.04</v>
          </cell>
          <cell r="E2154">
            <v>24.68</v>
          </cell>
          <cell r="I2154">
            <v>34.792500000000004</v>
          </cell>
        </row>
        <row r="2155">
          <cell r="A2155">
            <v>43055</v>
          </cell>
          <cell r="B2155">
            <v>32.840000000000003</v>
          </cell>
          <cell r="C2155">
            <v>38.520000000000003</v>
          </cell>
          <cell r="D2155">
            <v>43.07</v>
          </cell>
          <cell r="E2155">
            <v>24.7</v>
          </cell>
          <cell r="I2155">
            <v>34.782499999999999</v>
          </cell>
        </row>
        <row r="2156">
          <cell r="A2156">
            <v>43056</v>
          </cell>
          <cell r="B2156">
            <v>32.71</v>
          </cell>
          <cell r="C2156">
            <v>38.4</v>
          </cell>
          <cell r="D2156">
            <v>43.1</v>
          </cell>
          <cell r="E2156">
            <v>24.57</v>
          </cell>
          <cell r="I2156">
            <v>34.695</v>
          </cell>
        </row>
        <row r="2157">
          <cell r="A2157">
            <v>43057</v>
          </cell>
          <cell r="B2157">
            <v>32.729999999999997</v>
          </cell>
          <cell r="C2157">
            <v>38.4</v>
          </cell>
          <cell r="D2157">
            <v>42.99</v>
          </cell>
          <cell r="E2157">
            <v>24.34</v>
          </cell>
          <cell r="I2157">
            <v>34.615000000000002</v>
          </cell>
        </row>
        <row r="2158">
          <cell r="A2158">
            <v>43058</v>
          </cell>
          <cell r="B2158">
            <v>32.729999999999997</v>
          </cell>
          <cell r="C2158">
            <v>38.4</v>
          </cell>
          <cell r="D2158">
            <v>42.99</v>
          </cell>
          <cell r="E2158">
            <v>24.34</v>
          </cell>
          <cell r="I2158">
            <v>34.615000000000002</v>
          </cell>
        </row>
        <row r="2159">
          <cell r="A2159">
            <v>43059</v>
          </cell>
          <cell r="B2159">
            <v>32.630000000000003</v>
          </cell>
          <cell r="C2159">
            <v>38.14</v>
          </cell>
          <cell r="D2159">
            <v>42.89</v>
          </cell>
          <cell r="E2159">
            <v>24.42</v>
          </cell>
          <cell r="I2159">
            <v>34.520000000000003</v>
          </cell>
        </row>
        <row r="2160">
          <cell r="A2160">
            <v>43060</v>
          </cell>
          <cell r="B2160">
            <v>32.659999999999997</v>
          </cell>
          <cell r="C2160">
            <v>38.15</v>
          </cell>
          <cell r="D2160">
            <v>43.06</v>
          </cell>
          <cell r="E2160">
            <v>24.35</v>
          </cell>
          <cell r="I2160">
            <v>34.555</v>
          </cell>
        </row>
        <row r="2161">
          <cell r="A2161">
            <v>43061</v>
          </cell>
          <cell r="B2161">
            <v>32.6</v>
          </cell>
          <cell r="C2161">
            <v>38.08</v>
          </cell>
          <cell r="D2161">
            <v>43.02</v>
          </cell>
          <cell r="E2161">
            <v>24.45</v>
          </cell>
          <cell r="I2161">
            <v>34.537500000000001</v>
          </cell>
        </row>
        <row r="2162">
          <cell r="A2162">
            <v>43062</v>
          </cell>
          <cell r="B2162">
            <v>32.53</v>
          </cell>
          <cell r="C2162">
            <v>38.24</v>
          </cell>
          <cell r="D2162">
            <v>43.13</v>
          </cell>
          <cell r="E2162">
            <v>24.51</v>
          </cell>
          <cell r="I2162">
            <v>34.602499999999999</v>
          </cell>
        </row>
        <row r="2163">
          <cell r="A2163">
            <v>43063</v>
          </cell>
          <cell r="B2163">
            <v>32.520000000000003</v>
          </cell>
          <cell r="C2163">
            <v>38.32</v>
          </cell>
          <cell r="D2163">
            <v>43.06</v>
          </cell>
          <cell r="E2163">
            <v>24.54</v>
          </cell>
          <cell r="I2163">
            <v>34.61</v>
          </cell>
        </row>
        <row r="2164">
          <cell r="A2164">
            <v>43064</v>
          </cell>
          <cell r="B2164">
            <v>32.53</v>
          </cell>
          <cell r="C2164">
            <v>38.36</v>
          </cell>
          <cell r="D2164">
            <v>42.92</v>
          </cell>
          <cell r="E2164">
            <v>24.42</v>
          </cell>
          <cell r="I2164">
            <v>34.557500000000005</v>
          </cell>
        </row>
        <row r="2165">
          <cell r="A2165">
            <v>43065</v>
          </cell>
          <cell r="B2165">
            <v>32.53</v>
          </cell>
          <cell r="C2165">
            <v>38.36</v>
          </cell>
          <cell r="D2165">
            <v>42.92</v>
          </cell>
          <cell r="E2165">
            <v>24.42</v>
          </cell>
          <cell r="I2165">
            <v>34.557500000000005</v>
          </cell>
        </row>
        <row r="2166">
          <cell r="A2166">
            <v>43066</v>
          </cell>
          <cell r="B2166">
            <v>32.51</v>
          </cell>
          <cell r="C2166">
            <v>38.54</v>
          </cell>
          <cell r="D2166">
            <v>43.11</v>
          </cell>
          <cell r="E2166">
            <v>24.46</v>
          </cell>
          <cell r="I2166">
            <v>34.655000000000001</v>
          </cell>
        </row>
        <row r="2167">
          <cell r="A2167">
            <v>43067</v>
          </cell>
          <cell r="B2167">
            <v>32.47</v>
          </cell>
          <cell r="C2167">
            <v>38.479999999999997</v>
          </cell>
          <cell r="D2167">
            <v>43.06</v>
          </cell>
          <cell r="E2167">
            <v>24.45</v>
          </cell>
          <cell r="I2167">
            <v>34.614999999999995</v>
          </cell>
        </row>
        <row r="2168">
          <cell r="A2168">
            <v>43068</v>
          </cell>
          <cell r="B2168">
            <v>32.44</v>
          </cell>
          <cell r="C2168">
            <v>38.229999999999997</v>
          </cell>
          <cell r="D2168">
            <v>43.16</v>
          </cell>
          <cell r="E2168">
            <v>24.39</v>
          </cell>
          <cell r="I2168">
            <v>34.554999999999993</v>
          </cell>
        </row>
        <row r="2169">
          <cell r="A2169">
            <v>43069</v>
          </cell>
          <cell r="B2169">
            <v>32.39</v>
          </cell>
          <cell r="C2169">
            <v>38.24</v>
          </cell>
          <cell r="D2169">
            <v>43.35</v>
          </cell>
          <cell r="E2169">
            <v>24.32</v>
          </cell>
          <cell r="I2169">
            <v>34.574999999999996</v>
          </cell>
        </row>
        <row r="2170">
          <cell r="A2170">
            <v>43070</v>
          </cell>
          <cell r="B2170">
            <v>32.47</v>
          </cell>
          <cell r="C2170">
            <v>38.479999999999997</v>
          </cell>
          <cell r="D2170">
            <v>43.77</v>
          </cell>
          <cell r="E2170">
            <v>24.3</v>
          </cell>
          <cell r="I2170">
            <v>34.755000000000003</v>
          </cell>
        </row>
        <row r="2171">
          <cell r="A2171">
            <v>43071</v>
          </cell>
          <cell r="B2171">
            <v>32.5</v>
          </cell>
          <cell r="C2171">
            <v>38.549999999999997</v>
          </cell>
          <cell r="D2171">
            <v>43.62</v>
          </cell>
          <cell r="E2171">
            <v>24.23</v>
          </cell>
          <cell r="I2171">
            <v>34.724999999999994</v>
          </cell>
        </row>
        <row r="2172">
          <cell r="A2172">
            <v>43072</v>
          </cell>
          <cell r="B2172">
            <v>32.5</v>
          </cell>
          <cell r="C2172">
            <v>38.549999999999997</v>
          </cell>
          <cell r="D2172">
            <v>43.62</v>
          </cell>
          <cell r="E2172">
            <v>24.23</v>
          </cell>
          <cell r="I2172">
            <v>34.724999999999994</v>
          </cell>
        </row>
        <row r="2173">
          <cell r="A2173">
            <v>43073</v>
          </cell>
          <cell r="B2173">
            <v>32.479999999999997</v>
          </cell>
          <cell r="C2173">
            <v>38.380000000000003</v>
          </cell>
          <cell r="D2173">
            <v>43.56</v>
          </cell>
          <cell r="E2173">
            <v>24.42</v>
          </cell>
          <cell r="I2173">
            <v>34.71</v>
          </cell>
        </row>
        <row r="2174">
          <cell r="A2174">
            <v>43074</v>
          </cell>
          <cell r="B2174">
            <v>32.5</v>
          </cell>
          <cell r="C2174">
            <v>38.380000000000003</v>
          </cell>
          <cell r="D2174">
            <v>43.44</v>
          </cell>
          <cell r="E2174">
            <v>24.34</v>
          </cell>
          <cell r="I2174">
            <v>34.664999999999999</v>
          </cell>
        </row>
        <row r="2175">
          <cell r="A2175">
            <v>43075</v>
          </cell>
          <cell r="B2175">
            <v>32.46</v>
          </cell>
          <cell r="C2175">
            <v>38.22</v>
          </cell>
          <cell r="D2175">
            <v>43.38</v>
          </cell>
          <cell r="E2175">
            <v>24.38</v>
          </cell>
          <cell r="I2175">
            <v>34.61</v>
          </cell>
        </row>
        <row r="2176">
          <cell r="A2176">
            <v>43076</v>
          </cell>
          <cell r="B2176">
            <v>32.47</v>
          </cell>
          <cell r="C2176">
            <v>38.119999999999997</v>
          </cell>
          <cell r="D2176">
            <v>43.27</v>
          </cell>
          <cell r="E2176">
            <v>24.26</v>
          </cell>
          <cell r="I2176">
            <v>34.53</v>
          </cell>
        </row>
        <row r="2177">
          <cell r="A2177">
            <v>43077</v>
          </cell>
          <cell r="B2177">
            <v>32.479999999999997</v>
          </cell>
          <cell r="C2177">
            <v>38.03</v>
          </cell>
          <cell r="D2177">
            <v>43.54</v>
          </cell>
          <cell r="E2177">
            <v>24.13</v>
          </cell>
          <cell r="I2177">
            <v>34.544999999999995</v>
          </cell>
        </row>
        <row r="2178">
          <cell r="A2178">
            <v>43078</v>
          </cell>
          <cell r="B2178">
            <v>32.5</v>
          </cell>
          <cell r="C2178">
            <v>38</v>
          </cell>
          <cell r="D2178">
            <v>43.5</v>
          </cell>
          <cell r="E2178">
            <v>24.03</v>
          </cell>
          <cell r="I2178">
            <v>34.5075</v>
          </cell>
        </row>
        <row r="2179">
          <cell r="A2179">
            <v>43079</v>
          </cell>
          <cell r="B2179">
            <v>32.5</v>
          </cell>
          <cell r="C2179">
            <v>38</v>
          </cell>
          <cell r="D2179">
            <v>43.5</v>
          </cell>
          <cell r="E2179">
            <v>24.03</v>
          </cell>
          <cell r="I2179">
            <v>34.5075</v>
          </cell>
        </row>
        <row r="2180">
          <cell r="A2180">
            <v>43080</v>
          </cell>
          <cell r="B2180">
            <v>32.5</v>
          </cell>
          <cell r="C2180">
            <v>38</v>
          </cell>
          <cell r="D2180">
            <v>43.5</v>
          </cell>
          <cell r="E2180">
            <v>24.03</v>
          </cell>
          <cell r="I2180">
            <v>34.5075</v>
          </cell>
        </row>
        <row r="2181">
          <cell r="A2181">
            <v>43081</v>
          </cell>
          <cell r="B2181">
            <v>32.409999999999997</v>
          </cell>
          <cell r="C2181">
            <v>37.979999999999997</v>
          </cell>
          <cell r="D2181">
            <v>43.07</v>
          </cell>
          <cell r="E2181">
            <v>24.13</v>
          </cell>
          <cell r="I2181">
            <v>34.397499999999994</v>
          </cell>
        </row>
        <row r="2182">
          <cell r="A2182">
            <v>43082</v>
          </cell>
          <cell r="B2182">
            <v>32.44</v>
          </cell>
          <cell r="C2182">
            <v>37.909999999999997</v>
          </cell>
          <cell r="D2182">
            <v>43.03</v>
          </cell>
          <cell r="E2182">
            <v>24.3</v>
          </cell>
          <cell r="I2182">
            <v>34.42</v>
          </cell>
        </row>
        <row r="2183">
          <cell r="A2183">
            <v>43083</v>
          </cell>
          <cell r="B2183">
            <v>32.36</v>
          </cell>
          <cell r="C2183">
            <v>38.119999999999997</v>
          </cell>
          <cell r="D2183">
            <v>43.23</v>
          </cell>
          <cell r="E2183">
            <v>24.55</v>
          </cell>
          <cell r="I2183">
            <v>34.564999999999998</v>
          </cell>
        </row>
        <row r="2184">
          <cell r="A2184">
            <v>43084</v>
          </cell>
          <cell r="B2184">
            <v>32.340000000000003</v>
          </cell>
          <cell r="C2184">
            <v>37.93</v>
          </cell>
          <cell r="D2184">
            <v>43.27</v>
          </cell>
          <cell r="E2184">
            <v>24.5</v>
          </cell>
          <cell r="I2184">
            <v>34.510000000000005</v>
          </cell>
        </row>
        <row r="2185">
          <cell r="A2185">
            <v>43085</v>
          </cell>
          <cell r="B2185">
            <v>32.369999999999997</v>
          </cell>
          <cell r="C2185">
            <v>37.97</v>
          </cell>
          <cell r="D2185">
            <v>43.1</v>
          </cell>
          <cell r="E2185">
            <v>24.49</v>
          </cell>
          <cell r="I2185">
            <v>34.482500000000002</v>
          </cell>
        </row>
        <row r="2186">
          <cell r="A2186">
            <v>43086</v>
          </cell>
          <cell r="B2186">
            <v>32.369999999999997</v>
          </cell>
          <cell r="C2186">
            <v>37.97</v>
          </cell>
          <cell r="D2186">
            <v>43.1</v>
          </cell>
          <cell r="E2186">
            <v>24.49</v>
          </cell>
          <cell r="I2186">
            <v>34.482500000000002</v>
          </cell>
        </row>
        <row r="2187">
          <cell r="A2187">
            <v>43087</v>
          </cell>
          <cell r="B2187">
            <v>32.380000000000003</v>
          </cell>
          <cell r="C2187">
            <v>37.869999999999997</v>
          </cell>
          <cell r="D2187">
            <v>42.97</v>
          </cell>
          <cell r="E2187">
            <v>24.51</v>
          </cell>
          <cell r="I2187">
            <v>34.432499999999997</v>
          </cell>
        </row>
        <row r="2188">
          <cell r="A2188">
            <v>43088</v>
          </cell>
          <cell r="B2188">
            <v>32.53</v>
          </cell>
          <cell r="C2188">
            <v>38.14</v>
          </cell>
          <cell r="D2188">
            <v>43.3</v>
          </cell>
          <cell r="E2188">
            <v>24.69</v>
          </cell>
          <cell r="I2188">
            <v>34.664999999999999</v>
          </cell>
        </row>
        <row r="2189">
          <cell r="A2189">
            <v>43089</v>
          </cell>
          <cell r="B2189">
            <v>32.520000000000003</v>
          </cell>
          <cell r="C2189">
            <v>38.32</v>
          </cell>
          <cell r="D2189">
            <v>43.37</v>
          </cell>
          <cell r="E2189">
            <v>24.67</v>
          </cell>
          <cell r="I2189">
            <v>34.72</v>
          </cell>
        </row>
        <row r="2190">
          <cell r="A2190">
            <v>43090</v>
          </cell>
          <cell r="B2190">
            <v>32.54</v>
          </cell>
          <cell r="C2190">
            <v>38.46</v>
          </cell>
          <cell r="D2190">
            <v>43.31</v>
          </cell>
          <cell r="E2190">
            <v>24.7</v>
          </cell>
          <cell r="I2190">
            <v>34.752499999999998</v>
          </cell>
        </row>
        <row r="2191">
          <cell r="A2191">
            <v>43091</v>
          </cell>
          <cell r="B2191">
            <v>32.549999999999997</v>
          </cell>
          <cell r="C2191">
            <v>38.36</v>
          </cell>
          <cell r="D2191">
            <v>43.36</v>
          </cell>
          <cell r="E2191">
            <v>24.85</v>
          </cell>
          <cell r="I2191">
            <v>34.78</v>
          </cell>
        </row>
        <row r="2192">
          <cell r="A2192">
            <v>43092</v>
          </cell>
          <cell r="B2192">
            <v>32.590000000000003</v>
          </cell>
          <cell r="C2192">
            <v>38.39</v>
          </cell>
          <cell r="D2192">
            <v>43.24</v>
          </cell>
          <cell r="E2192">
            <v>24.76</v>
          </cell>
          <cell r="I2192">
            <v>34.744999999999997</v>
          </cell>
        </row>
        <row r="2193">
          <cell r="A2193">
            <v>43093</v>
          </cell>
          <cell r="B2193">
            <v>32.590000000000003</v>
          </cell>
          <cell r="C2193">
            <v>38.39</v>
          </cell>
          <cell r="D2193">
            <v>43.24</v>
          </cell>
          <cell r="E2193">
            <v>24.76</v>
          </cell>
          <cell r="I2193">
            <v>34.744999999999997</v>
          </cell>
        </row>
        <row r="2194">
          <cell r="A2194">
            <v>43094</v>
          </cell>
          <cell r="B2194">
            <v>32.56</v>
          </cell>
          <cell r="C2194">
            <v>38.4</v>
          </cell>
          <cell r="D2194">
            <v>43.35</v>
          </cell>
          <cell r="E2194">
            <v>24.89</v>
          </cell>
          <cell r="I2194">
            <v>34.799999999999997</v>
          </cell>
        </row>
        <row r="2195">
          <cell r="A2195">
            <v>43095</v>
          </cell>
          <cell r="B2195">
            <v>32.590000000000003</v>
          </cell>
          <cell r="C2195">
            <v>38.49</v>
          </cell>
          <cell r="D2195">
            <v>43.39</v>
          </cell>
          <cell r="E2195">
            <v>24.9</v>
          </cell>
          <cell r="I2195">
            <v>34.842500000000001</v>
          </cell>
        </row>
        <row r="2196">
          <cell r="A2196">
            <v>43096</v>
          </cell>
          <cell r="B2196">
            <v>32.619999999999997</v>
          </cell>
          <cell r="C2196">
            <v>38.51</v>
          </cell>
          <cell r="D2196">
            <v>43.43</v>
          </cell>
          <cell r="E2196">
            <v>24.95</v>
          </cell>
          <cell r="I2196">
            <v>34.877499999999998</v>
          </cell>
        </row>
        <row r="2197">
          <cell r="A2197">
            <v>43097</v>
          </cell>
          <cell r="B2197">
            <v>32.58</v>
          </cell>
          <cell r="C2197">
            <v>38.56</v>
          </cell>
          <cell r="D2197">
            <v>43.48</v>
          </cell>
          <cell r="E2197">
            <v>25.07</v>
          </cell>
          <cell r="I2197">
            <v>34.922499999999999</v>
          </cell>
        </row>
        <row r="2198">
          <cell r="A2198">
            <v>43098</v>
          </cell>
          <cell r="B2198">
            <v>32.58</v>
          </cell>
          <cell r="C2198">
            <v>38.56</v>
          </cell>
          <cell r="D2198">
            <v>43.48</v>
          </cell>
          <cell r="E2198">
            <v>25.07</v>
          </cell>
          <cell r="I2198">
            <v>34.922499999999999</v>
          </cell>
        </row>
        <row r="2199">
          <cell r="A2199">
            <v>43099</v>
          </cell>
          <cell r="B2199">
            <v>32.58</v>
          </cell>
          <cell r="C2199">
            <v>38.56</v>
          </cell>
          <cell r="D2199">
            <v>43.48</v>
          </cell>
          <cell r="E2199">
            <v>25.07</v>
          </cell>
          <cell r="I2199">
            <v>34.922499999999999</v>
          </cell>
        </row>
        <row r="2200">
          <cell r="A2200">
            <v>43100</v>
          </cell>
          <cell r="B2200">
            <v>32.58</v>
          </cell>
          <cell r="C2200">
            <v>38.56</v>
          </cell>
          <cell r="D2200">
            <v>43.48</v>
          </cell>
          <cell r="E2200">
            <v>25.07</v>
          </cell>
          <cell r="I2200">
            <v>34.922499999999999</v>
          </cell>
        </row>
        <row r="2201">
          <cell r="A2201">
            <v>43102</v>
          </cell>
          <cell r="B2201">
            <v>32.49</v>
          </cell>
          <cell r="C2201">
            <v>38.64</v>
          </cell>
          <cell r="D2201">
            <v>43.43</v>
          </cell>
          <cell r="E2201">
            <v>24.97</v>
          </cell>
          <cell r="I2201">
            <v>34.8825</v>
          </cell>
        </row>
        <row r="2202">
          <cell r="A2202">
            <v>43103</v>
          </cell>
          <cell r="B2202">
            <v>32.270000000000003</v>
          </cell>
          <cell r="C2202">
            <v>38.71</v>
          </cell>
          <cell r="D2202">
            <v>43.68</v>
          </cell>
          <cell r="E2202">
            <v>24.96</v>
          </cell>
          <cell r="I2202">
            <v>34.905000000000001</v>
          </cell>
        </row>
        <row r="2203">
          <cell r="A2203">
            <v>43104</v>
          </cell>
          <cell r="B2203">
            <v>32.21</v>
          </cell>
          <cell r="C2203">
            <v>38.49</v>
          </cell>
          <cell r="D2203">
            <v>43.34</v>
          </cell>
          <cell r="E2203">
            <v>24.95</v>
          </cell>
          <cell r="I2203">
            <v>34.747500000000002</v>
          </cell>
        </row>
        <row r="2204">
          <cell r="A2204">
            <v>43105</v>
          </cell>
          <cell r="B2204">
            <v>32.049999999999997</v>
          </cell>
          <cell r="C2204">
            <v>38.51</v>
          </cell>
          <cell r="D2204">
            <v>43.27</v>
          </cell>
          <cell r="E2204">
            <v>24.93</v>
          </cell>
          <cell r="I2204">
            <v>34.690000000000005</v>
          </cell>
        </row>
        <row r="2205">
          <cell r="A2205">
            <v>43106</v>
          </cell>
          <cell r="B2205">
            <v>32.07</v>
          </cell>
          <cell r="C2205">
            <v>38.49</v>
          </cell>
          <cell r="D2205">
            <v>43.13</v>
          </cell>
          <cell r="E2205">
            <v>24.78</v>
          </cell>
          <cell r="I2205">
            <v>34.6175</v>
          </cell>
        </row>
        <row r="2206">
          <cell r="A2206">
            <v>43107</v>
          </cell>
          <cell r="B2206">
            <v>32.07</v>
          </cell>
          <cell r="C2206">
            <v>38.49</v>
          </cell>
          <cell r="D2206">
            <v>43.13</v>
          </cell>
          <cell r="E2206">
            <v>24.78</v>
          </cell>
          <cell r="I2206">
            <v>34.6175</v>
          </cell>
        </row>
        <row r="2207">
          <cell r="A2207">
            <v>43108</v>
          </cell>
          <cell r="B2207">
            <v>31.95</v>
          </cell>
          <cell r="C2207">
            <v>38.31</v>
          </cell>
          <cell r="D2207">
            <v>43.2</v>
          </cell>
          <cell r="E2207">
            <v>24.91</v>
          </cell>
          <cell r="I2207">
            <v>34.592500000000001</v>
          </cell>
        </row>
        <row r="2208">
          <cell r="A2208">
            <v>43109</v>
          </cell>
          <cell r="B2208">
            <v>32.090000000000003</v>
          </cell>
          <cell r="C2208">
            <v>38.200000000000003</v>
          </cell>
          <cell r="D2208">
            <v>43.34</v>
          </cell>
          <cell r="E2208">
            <v>24.92</v>
          </cell>
          <cell r="I2208">
            <v>34.637500000000003</v>
          </cell>
        </row>
        <row r="2209">
          <cell r="A2209">
            <v>43110</v>
          </cell>
          <cell r="B2209">
            <v>32.119999999999997</v>
          </cell>
          <cell r="C2209">
            <v>38.159999999999997</v>
          </cell>
          <cell r="D2209">
            <v>43.25</v>
          </cell>
          <cell r="E2209">
            <v>24.84</v>
          </cell>
          <cell r="I2209">
            <v>34.592500000000001</v>
          </cell>
        </row>
        <row r="2210">
          <cell r="A2210">
            <v>43111</v>
          </cell>
          <cell r="B2210">
            <v>31.95</v>
          </cell>
          <cell r="C2210">
            <v>38</v>
          </cell>
          <cell r="D2210">
            <v>42.99</v>
          </cell>
          <cell r="E2210">
            <v>24.94</v>
          </cell>
          <cell r="I2210">
            <v>34.47</v>
          </cell>
        </row>
        <row r="2211">
          <cell r="A2211">
            <v>43112</v>
          </cell>
          <cell r="B2211">
            <v>31.77</v>
          </cell>
          <cell r="C2211">
            <v>38.08</v>
          </cell>
          <cell r="D2211">
            <v>42.86</v>
          </cell>
          <cell r="E2211">
            <v>24.83</v>
          </cell>
          <cell r="I2211">
            <v>34.384999999999998</v>
          </cell>
        </row>
        <row r="2212">
          <cell r="A2212">
            <v>43113</v>
          </cell>
          <cell r="B2212">
            <v>31.81</v>
          </cell>
          <cell r="C2212">
            <v>38.369999999999997</v>
          </cell>
          <cell r="D2212">
            <v>42.98</v>
          </cell>
          <cell r="E2212">
            <v>24.69</v>
          </cell>
          <cell r="I2212">
            <v>34.462499999999999</v>
          </cell>
        </row>
        <row r="2213">
          <cell r="A2213">
            <v>43114</v>
          </cell>
          <cell r="B2213">
            <v>31.81</v>
          </cell>
          <cell r="C2213">
            <v>38.369999999999997</v>
          </cell>
          <cell r="D2213">
            <v>42.98</v>
          </cell>
          <cell r="E2213">
            <v>24.69</v>
          </cell>
          <cell r="I2213">
            <v>34.462499999999999</v>
          </cell>
        </row>
        <row r="2214">
          <cell r="A2214">
            <v>43115</v>
          </cell>
          <cell r="B2214">
            <v>31.74</v>
          </cell>
          <cell r="C2214">
            <v>38.549999999999997</v>
          </cell>
          <cell r="D2214">
            <v>43.44</v>
          </cell>
          <cell r="E2214">
            <v>24.92</v>
          </cell>
          <cell r="I2214">
            <v>34.662499999999994</v>
          </cell>
        </row>
        <row r="2215">
          <cell r="A2215">
            <v>43116</v>
          </cell>
          <cell r="B2215">
            <v>31.81</v>
          </cell>
          <cell r="C2215">
            <v>38.76</v>
          </cell>
          <cell r="D2215">
            <v>43.66</v>
          </cell>
          <cell r="E2215">
            <v>25.03</v>
          </cell>
          <cell r="I2215">
            <v>34.814999999999998</v>
          </cell>
        </row>
        <row r="2216">
          <cell r="A2216">
            <v>43117</v>
          </cell>
          <cell r="B2216">
            <v>31.75</v>
          </cell>
          <cell r="C2216">
            <v>38.83</v>
          </cell>
          <cell r="D2216">
            <v>43.69</v>
          </cell>
          <cell r="E2216">
            <v>25.11</v>
          </cell>
          <cell r="I2216">
            <v>34.844999999999999</v>
          </cell>
        </row>
        <row r="2217">
          <cell r="A2217">
            <v>43118</v>
          </cell>
          <cell r="B2217">
            <v>31.82</v>
          </cell>
          <cell r="C2217">
            <v>38.61</v>
          </cell>
          <cell r="D2217">
            <v>43.78</v>
          </cell>
          <cell r="E2217">
            <v>25.04</v>
          </cell>
          <cell r="I2217">
            <v>34.8125</v>
          </cell>
        </row>
        <row r="2218">
          <cell r="A2218">
            <v>43119</v>
          </cell>
          <cell r="B2218">
            <v>31.72</v>
          </cell>
          <cell r="C2218">
            <v>38.630000000000003</v>
          </cell>
          <cell r="D2218">
            <v>43.88</v>
          </cell>
          <cell r="E2218">
            <v>25.14</v>
          </cell>
          <cell r="I2218">
            <v>34.842500000000001</v>
          </cell>
        </row>
        <row r="2219">
          <cell r="A2219">
            <v>43120</v>
          </cell>
          <cell r="B2219">
            <v>31.71</v>
          </cell>
          <cell r="C2219">
            <v>38.619999999999997</v>
          </cell>
          <cell r="D2219">
            <v>43.6</v>
          </cell>
          <cell r="E2219">
            <v>24.97</v>
          </cell>
          <cell r="I2219">
            <v>34.725000000000001</v>
          </cell>
        </row>
        <row r="2220">
          <cell r="A2220">
            <v>43121</v>
          </cell>
          <cell r="B2220">
            <v>31.71</v>
          </cell>
          <cell r="C2220">
            <v>38.619999999999997</v>
          </cell>
          <cell r="D2220">
            <v>43.6</v>
          </cell>
          <cell r="E2220">
            <v>24.97</v>
          </cell>
          <cell r="I2220">
            <v>34.725000000000001</v>
          </cell>
        </row>
        <row r="2221">
          <cell r="A2221">
            <v>43122</v>
          </cell>
          <cell r="B2221">
            <v>31.74</v>
          </cell>
          <cell r="C2221">
            <v>38.64</v>
          </cell>
          <cell r="D2221">
            <v>43.82</v>
          </cell>
          <cell r="E2221">
            <v>25.09</v>
          </cell>
          <cell r="I2221">
            <v>34.822499999999998</v>
          </cell>
        </row>
        <row r="2222">
          <cell r="A2222">
            <v>43123</v>
          </cell>
          <cell r="B2222">
            <v>31.64</v>
          </cell>
          <cell r="C2222">
            <v>38.65</v>
          </cell>
          <cell r="D2222">
            <v>44.11</v>
          </cell>
          <cell r="E2222">
            <v>25.15</v>
          </cell>
          <cell r="I2222">
            <v>34.887499999999996</v>
          </cell>
        </row>
        <row r="2223">
          <cell r="A2223">
            <v>43124</v>
          </cell>
          <cell r="B2223">
            <v>31.6</v>
          </cell>
          <cell r="C2223">
            <v>38.71</v>
          </cell>
          <cell r="D2223">
            <v>44.1</v>
          </cell>
          <cell r="E2223">
            <v>25.04</v>
          </cell>
          <cell r="I2223">
            <v>34.862499999999997</v>
          </cell>
        </row>
        <row r="2224">
          <cell r="A2224">
            <v>43125</v>
          </cell>
          <cell r="B2224">
            <v>31.35</v>
          </cell>
          <cell r="C2224">
            <v>38.67</v>
          </cell>
          <cell r="D2224">
            <v>44.41</v>
          </cell>
          <cell r="E2224">
            <v>25.02</v>
          </cell>
          <cell r="I2224">
            <v>34.862500000000004</v>
          </cell>
        </row>
        <row r="2225">
          <cell r="A2225">
            <v>43126</v>
          </cell>
          <cell r="B2225">
            <v>31.21</v>
          </cell>
          <cell r="C2225">
            <v>38.64</v>
          </cell>
          <cell r="D2225">
            <v>44.12</v>
          </cell>
          <cell r="E2225">
            <v>24.92</v>
          </cell>
          <cell r="I2225">
            <v>34.722499999999997</v>
          </cell>
        </row>
        <row r="2226">
          <cell r="A2226">
            <v>43127</v>
          </cell>
          <cell r="B2226">
            <v>31.21</v>
          </cell>
          <cell r="C2226">
            <v>38.69</v>
          </cell>
          <cell r="D2226">
            <v>44.11</v>
          </cell>
          <cell r="E2226">
            <v>24.85</v>
          </cell>
          <cell r="I2226">
            <v>34.715000000000003</v>
          </cell>
        </row>
        <row r="2227">
          <cell r="A2227">
            <v>43128</v>
          </cell>
          <cell r="B2227">
            <v>31.21</v>
          </cell>
          <cell r="C2227">
            <v>38.69</v>
          </cell>
          <cell r="D2227">
            <v>44.11</v>
          </cell>
          <cell r="E2227">
            <v>24.85</v>
          </cell>
          <cell r="I2227">
            <v>34.715000000000003</v>
          </cell>
        </row>
        <row r="2228">
          <cell r="A2228">
            <v>43129</v>
          </cell>
          <cell r="B2228">
            <v>31.2</v>
          </cell>
          <cell r="C2228">
            <v>38.49</v>
          </cell>
          <cell r="D2228">
            <v>43.88</v>
          </cell>
          <cell r="E2228">
            <v>25</v>
          </cell>
          <cell r="I2228">
            <v>34.642499999999998</v>
          </cell>
        </row>
        <row r="2229">
          <cell r="A2229">
            <v>43130</v>
          </cell>
          <cell r="B2229">
            <v>31.3</v>
          </cell>
          <cell r="C2229">
            <v>38.56</v>
          </cell>
          <cell r="D2229">
            <v>43.84</v>
          </cell>
          <cell r="E2229">
            <v>25.07</v>
          </cell>
          <cell r="I2229">
            <v>34.692500000000003</v>
          </cell>
        </row>
        <row r="2230">
          <cell r="A2230">
            <v>43131</v>
          </cell>
          <cell r="B2230">
            <v>31.23</v>
          </cell>
          <cell r="C2230">
            <v>38.58</v>
          </cell>
          <cell r="D2230">
            <v>44.02</v>
          </cell>
          <cell r="E2230">
            <v>24.95</v>
          </cell>
          <cell r="I2230">
            <v>34.695</v>
          </cell>
        </row>
        <row r="2231">
          <cell r="A2231">
            <v>43132</v>
          </cell>
          <cell r="B2231">
            <v>31.21</v>
          </cell>
          <cell r="C2231">
            <v>38.53</v>
          </cell>
          <cell r="D2231">
            <v>44.08</v>
          </cell>
          <cell r="E2231">
            <v>24.83</v>
          </cell>
          <cell r="I2231">
            <v>34.662500000000001</v>
          </cell>
        </row>
        <row r="2232">
          <cell r="A2232">
            <v>43133</v>
          </cell>
          <cell r="B2232">
            <v>31.15</v>
          </cell>
          <cell r="C2232">
            <v>38.78</v>
          </cell>
          <cell r="D2232">
            <v>44.25</v>
          </cell>
          <cell r="E2232">
            <v>24.78</v>
          </cell>
          <cell r="I2232">
            <v>34.74</v>
          </cell>
        </row>
        <row r="2233">
          <cell r="A2233">
            <v>43134</v>
          </cell>
          <cell r="B2233">
            <v>31.23</v>
          </cell>
          <cell r="C2233">
            <v>38.79</v>
          </cell>
          <cell r="D2233">
            <v>44.06</v>
          </cell>
          <cell r="E2233">
            <v>24.55</v>
          </cell>
          <cell r="I2233">
            <v>34.657499999999999</v>
          </cell>
        </row>
        <row r="2234">
          <cell r="A2234">
            <v>43135</v>
          </cell>
          <cell r="B2234">
            <v>31.23</v>
          </cell>
          <cell r="C2234">
            <v>38.79</v>
          </cell>
          <cell r="D2234">
            <v>44.06</v>
          </cell>
          <cell r="E2234">
            <v>24.55</v>
          </cell>
          <cell r="I2234">
            <v>34.657499999999999</v>
          </cell>
        </row>
        <row r="2235">
          <cell r="A2235">
            <v>43136</v>
          </cell>
          <cell r="B2235">
            <v>31.34</v>
          </cell>
          <cell r="C2235">
            <v>38.83</v>
          </cell>
          <cell r="D2235">
            <v>44.03</v>
          </cell>
          <cell r="E2235">
            <v>24.57</v>
          </cell>
          <cell r="I2235">
            <v>34.692500000000003</v>
          </cell>
        </row>
        <row r="2236">
          <cell r="A2236">
            <v>43137</v>
          </cell>
          <cell r="B2236">
            <v>31.47</v>
          </cell>
          <cell r="C2236">
            <v>38.83</v>
          </cell>
          <cell r="D2236">
            <v>43.81</v>
          </cell>
          <cell r="E2236">
            <v>24.55</v>
          </cell>
          <cell r="I2236">
            <v>34.664999999999999</v>
          </cell>
        </row>
        <row r="2237">
          <cell r="A2237">
            <v>43138</v>
          </cell>
          <cell r="B2237">
            <v>31.3</v>
          </cell>
          <cell r="C2237">
            <v>38.58</v>
          </cell>
          <cell r="D2237">
            <v>43.49</v>
          </cell>
          <cell r="E2237">
            <v>24.45</v>
          </cell>
          <cell r="I2237">
            <v>34.454999999999998</v>
          </cell>
        </row>
        <row r="2238">
          <cell r="A2238">
            <v>43139</v>
          </cell>
          <cell r="B2238">
            <v>31.47</v>
          </cell>
          <cell r="C2238">
            <v>38.46</v>
          </cell>
          <cell r="D2238">
            <v>43.54</v>
          </cell>
          <cell r="E2238">
            <v>24.37</v>
          </cell>
          <cell r="I2238">
            <v>34.46</v>
          </cell>
        </row>
        <row r="2239">
          <cell r="A2239">
            <v>43140</v>
          </cell>
          <cell r="B2239">
            <v>31.7</v>
          </cell>
          <cell r="C2239">
            <v>38.67</v>
          </cell>
          <cell r="D2239">
            <v>43.98</v>
          </cell>
          <cell r="E2239">
            <v>24.42</v>
          </cell>
          <cell r="I2239">
            <v>34.692499999999995</v>
          </cell>
        </row>
        <row r="2240">
          <cell r="A2240">
            <v>43141</v>
          </cell>
          <cell r="B2240">
            <v>31.6</v>
          </cell>
          <cell r="C2240">
            <v>38.56</v>
          </cell>
          <cell r="D2240">
            <v>43.66</v>
          </cell>
          <cell r="E2240">
            <v>24.26</v>
          </cell>
          <cell r="I2240">
            <v>34.519999999999996</v>
          </cell>
        </row>
        <row r="2241">
          <cell r="A2241">
            <v>43142</v>
          </cell>
          <cell r="B2241">
            <v>31.6</v>
          </cell>
          <cell r="C2241">
            <v>38.56</v>
          </cell>
          <cell r="D2241">
            <v>43.66</v>
          </cell>
          <cell r="E2241">
            <v>24.26</v>
          </cell>
          <cell r="I2241">
            <v>34.519999999999996</v>
          </cell>
        </row>
        <row r="2242">
          <cell r="A2242">
            <v>43143</v>
          </cell>
          <cell r="B2242">
            <v>31.47</v>
          </cell>
          <cell r="C2242">
            <v>38.44</v>
          </cell>
          <cell r="D2242">
            <v>43.35</v>
          </cell>
          <cell r="E2242">
            <v>24.39</v>
          </cell>
          <cell r="I2242">
            <v>34.412499999999994</v>
          </cell>
        </row>
        <row r="2243">
          <cell r="A2243">
            <v>43144</v>
          </cell>
          <cell r="B2243">
            <v>31.46</v>
          </cell>
          <cell r="C2243">
            <v>38.479999999999997</v>
          </cell>
          <cell r="D2243">
            <v>43.34</v>
          </cell>
          <cell r="E2243">
            <v>24.48</v>
          </cell>
          <cell r="I2243">
            <v>34.44</v>
          </cell>
        </row>
        <row r="2244">
          <cell r="A2244">
            <v>43145</v>
          </cell>
          <cell r="B2244">
            <v>31.28</v>
          </cell>
          <cell r="C2244">
            <v>38.46</v>
          </cell>
          <cell r="D2244">
            <v>43.24</v>
          </cell>
          <cell r="E2244">
            <v>24.34</v>
          </cell>
          <cell r="I2244">
            <v>34.330000000000005</v>
          </cell>
        </row>
        <row r="2245">
          <cell r="A2245">
            <v>43146</v>
          </cell>
          <cell r="B2245">
            <v>31.12</v>
          </cell>
          <cell r="C2245">
            <v>38.590000000000003</v>
          </cell>
          <cell r="D2245">
            <v>43.43</v>
          </cell>
          <cell r="E2245">
            <v>24.44</v>
          </cell>
          <cell r="I2245">
            <v>34.395000000000003</v>
          </cell>
        </row>
        <row r="2246">
          <cell r="A2246">
            <v>43147</v>
          </cell>
          <cell r="B2246">
            <v>31.09</v>
          </cell>
          <cell r="C2246">
            <v>38.71</v>
          </cell>
          <cell r="D2246">
            <v>43.68</v>
          </cell>
          <cell r="E2246">
            <v>24.44</v>
          </cell>
          <cell r="I2246">
            <v>34.479999999999997</v>
          </cell>
        </row>
        <row r="2247">
          <cell r="A2247">
            <v>43148</v>
          </cell>
          <cell r="B2247">
            <v>31.13</v>
          </cell>
          <cell r="C2247">
            <v>38.81</v>
          </cell>
          <cell r="D2247">
            <v>43.63</v>
          </cell>
          <cell r="E2247">
            <v>24.44</v>
          </cell>
          <cell r="I2247">
            <v>34.502499999999998</v>
          </cell>
        </row>
        <row r="2248">
          <cell r="A2248">
            <v>43149</v>
          </cell>
          <cell r="B2248">
            <v>31.13</v>
          </cell>
          <cell r="C2248">
            <v>38.81</v>
          </cell>
          <cell r="D2248">
            <v>43.63</v>
          </cell>
          <cell r="E2248">
            <v>24.44</v>
          </cell>
          <cell r="I2248">
            <v>34.502499999999998</v>
          </cell>
        </row>
        <row r="2249">
          <cell r="A2249">
            <v>43150</v>
          </cell>
          <cell r="B2249">
            <v>31.11</v>
          </cell>
          <cell r="C2249">
            <v>38.479999999999997</v>
          </cell>
          <cell r="D2249">
            <v>43.51</v>
          </cell>
          <cell r="E2249">
            <v>24.41</v>
          </cell>
          <cell r="I2249">
            <v>34.377499999999998</v>
          </cell>
        </row>
        <row r="2250">
          <cell r="A2250">
            <v>43151</v>
          </cell>
          <cell r="B2250">
            <v>31.27</v>
          </cell>
          <cell r="C2250">
            <v>38.57</v>
          </cell>
          <cell r="D2250">
            <v>43.542000000000002</v>
          </cell>
          <cell r="E2250">
            <v>24.45</v>
          </cell>
          <cell r="I2250">
            <v>34.457999999999998</v>
          </cell>
        </row>
        <row r="2251">
          <cell r="A2251">
            <v>43152</v>
          </cell>
          <cell r="B2251">
            <v>31.37</v>
          </cell>
          <cell r="C2251">
            <v>38.520000000000003</v>
          </cell>
          <cell r="D2251">
            <v>43.71</v>
          </cell>
          <cell r="E2251">
            <v>24.45</v>
          </cell>
          <cell r="I2251">
            <v>34.512499999999996</v>
          </cell>
        </row>
        <row r="2252">
          <cell r="A2252">
            <v>43153</v>
          </cell>
          <cell r="B2252">
            <v>31.44</v>
          </cell>
          <cell r="C2252">
            <v>38.4</v>
          </cell>
          <cell r="D2252">
            <v>43.53</v>
          </cell>
          <cell r="E2252">
            <v>24.26</v>
          </cell>
          <cell r="I2252">
            <v>34.407499999999999</v>
          </cell>
        </row>
        <row r="2253">
          <cell r="A2253">
            <v>43154</v>
          </cell>
          <cell r="B2253">
            <v>31.28</v>
          </cell>
          <cell r="C2253">
            <v>38.36</v>
          </cell>
          <cell r="D2253">
            <v>43.46</v>
          </cell>
          <cell r="E2253">
            <v>24.24</v>
          </cell>
          <cell r="I2253">
            <v>34.335000000000001</v>
          </cell>
        </row>
        <row r="2254">
          <cell r="A2254">
            <v>43155</v>
          </cell>
          <cell r="B2254">
            <v>31.32</v>
          </cell>
          <cell r="C2254">
            <v>38.340000000000003</v>
          </cell>
          <cell r="D2254">
            <v>43.36</v>
          </cell>
          <cell r="E2254">
            <v>24.14</v>
          </cell>
          <cell r="I2254">
            <v>34.29</v>
          </cell>
        </row>
        <row r="2255">
          <cell r="A2255">
            <v>43156</v>
          </cell>
          <cell r="B2255">
            <v>31.32</v>
          </cell>
          <cell r="C2255">
            <v>38.340000000000003</v>
          </cell>
          <cell r="D2255">
            <v>43.36</v>
          </cell>
          <cell r="E2255">
            <v>24.14</v>
          </cell>
          <cell r="I2255">
            <v>34.29</v>
          </cell>
        </row>
        <row r="2256">
          <cell r="A2256">
            <v>43157</v>
          </cell>
          <cell r="B2256">
            <v>31.25</v>
          </cell>
          <cell r="C2256">
            <v>38.22</v>
          </cell>
          <cell r="D2256">
            <v>43.48</v>
          </cell>
          <cell r="E2256">
            <v>24.25</v>
          </cell>
          <cell r="I2256">
            <v>34.299999999999997</v>
          </cell>
        </row>
        <row r="2257">
          <cell r="A2257">
            <v>43158</v>
          </cell>
          <cell r="B2257">
            <v>31.11</v>
          </cell>
          <cell r="C2257">
            <v>38.17</v>
          </cell>
          <cell r="D2257">
            <v>43.27</v>
          </cell>
          <cell r="E2257">
            <v>24.22</v>
          </cell>
          <cell r="I2257">
            <v>34.192500000000003</v>
          </cell>
        </row>
        <row r="2258">
          <cell r="A2258">
            <v>43159</v>
          </cell>
          <cell r="B2258">
            <v>31.3</v>
          </cell>
          <cell r="C2258">
            <v>38.11</v>
          </cell>
          <cell r="D2258">
            <v>43.35</v>
          </cell>
          <cell r="E2258">
            <v>24.13</v>
          </cell>
          <cell r="I2258">
            <v>34.222499999999997</v>
          </cell>
        </row>
        <row r="2259">
          <cell r="A2259">
            <v>43160</v>
          </cell>
          <cell r="B2259">
            <v>31.24</v>
          </cell>
          <cell r="C2259">
            <v>38</v>
          </cell>
          <cell r="D2259">
            <v>43.05</v>
          </cell>
          <cell r="E2259">
            <v>24.02</v>
          </cell>
          <cell r="I2259">
            <v>34.077500000000001</v>
          </cell>
        </row>
        <row r="2260">
          <cell r="A2260">
            <v>43161</v>
          </cell>
          <cell r="B2260">
            <v>31.29</v>
          </cell>
          <cell r="C2260">
            <v>38.21</v>
          </cell>
          <cell r="D2260">
            <v>42.93</v>
          </cell>
          <cell r="E2260">
            <v>24.06</v>
          </cell>
          <cell r="I2260">
            <v>34.122500000000002</v>
          </cell>
        </row>
        <row r="2261">
          <cell r="A2261">
            <v>43162</v>
          </cell>
          <cell r="B2261">
            <v>31.29</v>
          </cell>
          <cell r="C2261">
            <v>38.15</v>
          </cell>
          <cell r="D2261">
            <v>42.74</v>
          </cell>
          <cell r="E2261">
            <v>23.9</v>
          </cell>
          <cell r="I2261">
            <v>34.020000000000003</v>
          </cell>
        </row>
        <row r="2262">
          <cell r="A2262">
            <v>43163</v>
          </cell>
          <cell r="B2262">
            <v>31.29</v>
          </cell>
          <cell r="C2262">
            <v>38.15</v>
          </cell>
          <cell r="D2262">
            <v>42.74</v>
          </cell>
          <cell r="E2262">
            <v>23.9</v>
          </cell>
          <cell r="I2262">
            <v>34.020000000000003</v>
          </cell>
        </row>
        <row r="2263">
          <cell r="A2263">
            <v>43164</v>
          </cell>
          <cell r="B2263">
            <v>31.23</v>
          </cell>
          <cell r="C2263">
            <v>38.33</v>
          </cell>
          <cell r="D2263">
            <v>42.93</v>
          </cell>
          <cell r="E2263">
            <v>24.02</v>
          </cell>
          <cell r="I2263">
            <v>34.127500000000005</v>
          </cell>
        </row>
        <row r="2264">
          <cell r="A2264">
            <v>43165</v>
          </cell>
          <cell r="B2264">
            <v>31.22</v>
          </cell>
          <cell r="C2264">
            <v>38.380000000000003</v>
          </cell>
          <cell r="D2264">
            <v>43.07</v>
          </cell>
          <cell r="E2264">
            <v>24.06</v>
          </cell>
          <cell r="I2264">
            <v>34.182499999999997</v>
          </cell>
        </row>
        <row r="2265">
          <cell r="A2265">
            <v>43166</v>
          </cell>
          <cell r="B2265">
            <v>31.18</v>
          </cell>
          <cell r="C2265">
            <v>38.520000000000003</v>
          </cell>
          <cell r="D2265">
            <v>43.12</v>
          </cell>
          <cell r="E2265">
            <v>24.07</v>
          </cell>
          <cell r="I2265">
            <v>34.222499999999997</v>
          </cell>
        </row>
        <row r="2266">
          <cell r="A2266">
            <v>43167</v>
          </cell>
          <cell r="B2266">
            <v>31.17</v>
          </cell>
          <cell r="C2266">
            <v>38.479999999999997</v>
          </cell>
          <cell r="D2266">
            <v>43.14</v>
          </cell>
          <cell r="E2266">
            <v>24.14</v>
          </cell>
          <cell r="I2266">
            <v>34.232500000000002</v>
          </cell>
        </row>
        <row r="2267">
          <cell r="A2267">
            <v>43168</v>
          </cell>
          <cell r="B2267">
            <v>31.2</v>
          </cell>
          <cell r="C2267">
            <v>38.200000000000003</v>
          </cell>
          <cell r="D2267">
            <v>42.87</v>
          </cell>
          <cell r="E2267">
            <v>24.04</v>
          </cell>
          <cell r="I2267">
            <v>34.077500000000001</v>
          </cell>
        </row>
        <row r="2268">
          <cell r="A2268">
            <v>43169</v>
          </cell>
          <cell r="B2268">
            <v>31.22</v>
          </cell>
          <cell r="C2268">
            <v>38.229999999999997</v>
          </cell>
          <cell r="D2268">
            <v>42.75</v>
          </cell>
          <cell r="E2268">
            <v>23.92</v>
          </cell>
          <cell r="I2268">
            <v>34.03</v>
          </cell>
        </row>
        <row r="2269">
          <cell r="A2269">
            <v>43170</v>
          </cell>
          <cell r="B2269">
            <v>31.22</v>
          </cell>
          <cell r="C2269">
            <v>38.229999999999997</v>
          </cell>
          <cell r="D2269">
            <v>42.75</v>
          </cell>
          <cell r="E2269">
            <v>23.92</v>
          </cell>
          <cell r="I2269">
            <v>34.03</v>
          </cell>
        </row>
        <row r="2270">
          <cell r="A2270">
            <v>43171</v>
          </cell>
          <cell r="B2270">
            <v>31.15</v>
          </cell>
          <cell r="C2270">
            <v>38.17</v>
          </cell>
          <cell r="D2270">
            <v>42.99</v>
          </cell>
          <cell r="E2270">
            <v>24.27</v>
          </cell>
          <cell r="I2270">
            <v>34.145000000000003</v>
          </cell>
        </row>
        <row r="2271">
          <cell r="A2271">
            <v>43172</v>
          </cell>
          <cell r="B2271">
            <v>31.12</v>
          </cell>
          <cell r="C2271">
            <v>38.22</v>
          </cell>
          <cell r="D2271">
            <v>43.09</v>
          </cell>
          <cell r="E2271">
            <v>24.27</v>
          </cell>
          <cell r="I2271">
            <v>34.175000000000004</v>
          </cell>
        </row>
        <row r="2272">
          <cell r="A2272">
            <v>43173</v>
          </cell>
          <cell r="B2272">
            <v>31.05</v>
          </cell>
          <cell r="C2272">
            <v>38.299999999999997</v>
          </cell>
          <cell r="D2272">
            <v>43.22</v>
          </cell>
          <cell r="E2272">
            <v>24.17</v>
          </cell>
          <cell r="I2272">
            <v>34.185000000000002</v>
          </cell>
        </row>
        <row r="2273">
          <cell r="A2273">
            <v>43174</v>
          </cell>
          <cell r="B2273">
            <v>30.98</v>
          </cell>
          <cell r="C2273">
            <v>38.17</v>
          </cell>
          <cell r="D2273">
            <v>43.09</v>
          </cell>
          <cell r="E2273">
            <v>24.16</v>
          </cell>
          <cell r="I2273">
            <v>34.1</v>
          </cell>
        </row>
        <row r="2274">
          <cell r="A2274">
            <v>43175</v>
          </cell>
          <cell r="B2274">
            <v>31.08</v>
          </cell>
          <cell r="C2274">
            <v>38.03</v>
          </cell>
          <cell r="D2274">
            <v>43.08</v>
          </cell>
          <cell r="E2274">
            <v>23.92</v>
          </cell>
          <cell r="I2274">
            <v>34.027500000000003</v>
          </cell>
        </row>
        <row r="2275">
          <cell r="A2275">
            <v>43176</v>
          </cell>
          <cell r="B2275">
            <v>31.05</v>
          </cell>
          <cell r="C2275">
            <v>38.01</v>
          </cell>
          <cell r="D2275">
            <v>42.92</v>
          </cell>
          <cell r="E2275">
            <v>23.81</v>
          </cell>
          <cell r="I2275">
            <v>33.947499999999998</v>
          </cell>
        </row>
        <row r="2276">
          <cell r="A2276">
            <v>43177</v>
          </cell>
          <cell r="B2276">
            <v>31.05</v>
          </cell>
          <cell r="C2276">
            <v>38.01</v>
          </cell>
          <cell r="D2276">
            <v>42.92</v>
          </cell>
          <cell r="E2276">
            <v>23.81</v>
          </cell>
          <cell r="I2276">
            <v>33.947499999999998</v>
          </cell>
        </row>
        <row r="2277">
          <cell r="A2277">
            <v>43178</v>
          </cell>
          <cell r="B2277">
            <v>31.08</v>
          </cell>
          <cell r="C2277">
            <v>37.950000000000003</v>
          </cell>
          <cell r="D2277">
            <v>43.12</v>
          </cell>
          <cell r="E2277">
            <v>23.7</v>
          </cell>
          <cell r="I2277">
            <v>33.962499999999999</v>
          </cell>
        </row>
        <row r="2278">
          <cell r="A2278">
            <v>43179</v>
          </cell>
          <cell r="B2278">
            <v>31.03</v>
          </cell>
          <cell r="C2278">
            <v>38.119999999999997</v>
          </cell>
          <cell r="D2278">
            <v>43.38</v>
          </cell>
          <cell r="E2278">
            <v>23.69</v>
          </cell>
          <cell r="I2278">
            <v>34.055</v>
          </cell>
        </row>
        <row r="2279">
          <cell r="A2279">
            <v>43180</v>
          </cell>
          <cell r="B2279">
            <v>31.05</v>
          </cell>
          <cell r="C2279">
            <v>37.869999999999997</v>
          </cell>
          <cell r="D2279">
            <v>43.31</v>
          </cell>
          <cell r="E2279">
            <v>23.66</v>
          </cell>
          <cell r="I2279">
            <v>33.972500000000004</v>
          </cell>
        </row>
        <row r="2280">
          <cell r="A2280">
            <v>43181</v>
          </cell>
          <cell r="B2280">
            <v>31.01</v>
          </cell>
          <cell r="C2280">
            <v>38.159999999999997</v>
          </cell>
          <cell r="D2280">
            <v>43.74</v>
          </cell>
          <cell r="E2280">
            <v>23.82</v>
          </cell>
          <cell r="I2280">
            <v>34.182499999999997</v>
          </cell>
        </row>
        <row r="2281">
          <cell r="A2281">
            <v>43182</v>
          </cell>
          <cell r="B2281">
            <v>31.11</v>
          </cell>
          <cell r="C2281">
            <v>38.17</v>
          </cell>
          <cell r="D2281">
            <v>43.74</v>
          </cell>
          <cell r="E2281">
            <v>23.74</v>
          </cell>
          <cell r="I2281">
            <v>34.190000000000005</v>
          </cell>
        </row>
        <row r="2282">
          <cell r="A2282">
            <v>43183</v>
          </cell>
          <cell r="B2282">
            <v>31.07</v>
          </cell>
          <cell r="C2282">
            <v>38.119999999999997</v>
          </cell>
          <cell r="D2282">
            <v>43.5</v>
          </cell>
          <cell r="E2282">
            <v>23.63</v>
          </cell>
          <cell r="I2282">
            <v>34.08</v>
          </cell>
        </row>
        <row r="2283">
          <cell r="A2283">
            <v>43184</v>
          </cell>
          <cell r="B2283">
            <v>31.07</v>
          </cell>
          <cell r="C2283">
            <v>38.119999999999997</v>
          </cell>
          <cell r="D2283">
            <v>43.5</v>
          </cell>
          <cell r="E2283">
            <v>23.63</v>
          </cell>
          <cell r="I2283">
            <v>34.08</v>
          </cell>
        </row>
        <row r="2284">
          <cell r="A2284">
            <v>43185</v>
          </cell>
          <cell r="B2284">
            <v>31</v>
          </cell>
          <cell r="C2284">
            <v>38.159999999999997</v>
          </cell>
          <cell r="D2284">
            <v>43.71</v>
          </cell>
          <cell r="E2284">
            <v>23.73</v>
          </cell>
          <cell r="I2284">
            <v>34.15</v>
          </cell>
        </row>
        <row r="2285">
          <cell r="A2285">
            <v>43186</v>
          </cell>
          <cell r="B2285">
            <v>30.97</v>
          </cell>
          <cell r="C2285">
            <v>38.36</v>
          </cell>
          <cell r="D2285">
            <v>43.88</v>
          </cell>
          <cell r="E2285">
            <v>23.77</v>
          </cell>
          <cell r="I2285">
            <v>34.245000000000005</v>
          </cell>
        </row>
        <row r="2286">
          <cell r="A2286">
            <v>43187</v>
          </cell>
          <cell r="B2286">
            <v>31.05</v>
          </cell>
          <cell r="C2286">
            <v>38.36</v>
          </cell>
          <cell r="D2286">
            <v>43.83</v>
          </cell>
          <cell r="E2286">
            <v>23.63</v>
          </cell>
          <cell r="I2286">
            <v>34.217500000000001</v>
          </cell>
        </row>
        <row r="2287">
          <cell r="A2287">
            <v>43188</v>
          </cell>
          <cell r="B2287">
            <v>31.1</v>
          </cell>
          <cell r="C2287">
            <v>38.130000000000003</v>
          </cell>
          <cell r="D2287">
            <v>43.6</v>
          </cell>
          <cell r="E2287">
            <v>23.59</v>
          </cell>
          <cell r="I2287">
            <v>34.105000000000004</v>
          </cell>
        </row>
        <row r="2288">
          <cell r="A2288">
            <v>43189</v>
          </cell>
          <cell r="B2288">
            <v>31.08</v>
          </cell>
          <cell r="C2288">
            <v>38.090000000000003</v>
          </cell>
          <cell r="D2288">
            <v>43.4</v>
          </cell>
          <cell r="E2288">
            <v>23.64</v>
          </cell>
          <cell r="I2288">
            <v>34.052499999999995</v>
          </cell>
        </row>
        <row r="2289">
          <cell r="A2289">
            <v>43190</v>
          </cell>
          <cell r="B2289">
            <v>31.04</v>
          </cell>
          <cell r="C2289">
            <v>38.04</v>
          </cell>
          <cell r="D2289">
            <v>43.28</v>
          </cell>
          <cell r="E2289">
            <v>23.52</v>
          </cell>
          <cell r="I2289">
            <v>33.97</v>
          </cell>
        </row>
        <row r="2290">
          <cell r="A2290">
            <v>43191</v>
          </cell>
          <cell r="B2290">
            <v>31.04</v>
          </cell>
          <cell r="C2290">
            <v>38.04</v>
          </cell>
          <cell r="D2290">
            <v>43.28</v>
          </cell>
          <cell r="E2290">
            <v>23.52</v>
          </cell>
          <cell r="I2290">
            <v>33.97</v>
          </cell>
        </row>
        <row r="2291">
          <cell r="A2291">
            <v>43192</v>
          </cell>
          <cell r="B2291">
            <v>31</v>
          </cell>
          <cell r="C2291">
            <v>38.049999999999997</v>
          </cell>
          <cell r="D2291">
            <v>43.38</v>
          </cell>
          <cell r="E2291">
            <v>23.61</v>
          </cell>
          <cell r="I2291">
            <v>34.010000000000005</v>
          </cell>
        </row>
        <row r="2292">
          <cell r="A2292">
            <v>43193</v>
          </cell>
          <cell r="B2292">
            <v>31.05</v>
          </cell>
          <cell r="C2292">
            <v>38.020000000000003</v>
          </cell>
          <cell r="D2292">
            <v>43.47</v>
          </cell>
          <cell r="E2292">
            <v>23.58</v>
          </cell>
          <cell r="I2292">
            <v>34.03</v>
          </cell>
        </row>
        <row r="2293">
          <cell r="A2293">
            <v>43194</v>
          </cell>
          <cell r="B2293">
            <v>31.03</v>
          </cell>
          <cell r="C2293">
            <v>37.9</v>
          </cell>
          <cell r="D2293">
            <v>43.49</v>
          </cell>
          <cell r="E2293">
            <v>23.64</v>
          </cell>
          <cell r="I2293">
            <v>34.015000000000001</v>
          </cell>
        </row>
        <row r="2294">
          <cell r="A2294">
            <v>43195</v>
          </cell>
          <cell r="B2294">
            <v>31.06</v>
          </cell>
          <cell r="C2294">
            <v>37.99</v>
          </cell>
          <cell r="D2294">
            <v>43.58</v>
          </cell>
          <cell r="E2294">
            <v>23.7</v>
          </cell>
          <cell r="I2294">
            <v>34.082499999999996</v>
          </cell>
        </row>
        <row r="2295">
          <cell r="A2295">
            <v>43196</v>
          </cell>
          <cell r="B2295">
            <v>31.06</v>
          </cell>
          <cell r="C2295">
            <v>37.94</v>
          </cell>
          <cell r="D2295">
            <v>43.33</v>
          </cell>
          <cell r="E2295">
            <v>23.49</v>
          </cell>
          <cell r="I2295">
            <v>33.954999999999998</v>
          </cell>
        </row>
        <row r="2296">
          <cell r="A2296">
            <v>43197</v>
          </cell>
          <cell r="B2296">
            <v>31.06</v>
          </cell>
          <cell r="C2296">
            <v>37.94</v>
          </cell>
          <cell r="D2296">
            <v>43.33</v>
          </cell>
          <cell r="E2296">
            <v>23.49</v>
          </cell>
          <cell r="I2296">
            <v>33.954999999999998</v>
          </cell>
        </row>
        <row r="2297">
          <cell r="A2297">
            <v>43198</v>
          </cell>
          <cell r="B2297">
            <v>31.06</v>
          </cell>
          <cell r="C2297">
            <v>37.94</v>
          </cell>
          <cell r="D2297">
            <v>43.33</v>
          </cell>
          <cell r="E2297">
            <v>23.49</v>
          </cell>
          <cell r="I2297">
            <v>33.954999999999998</v>
          </cell>
        </row>
        <row r="2298">
          <cell r="A2298">
            <v>43199</v>
          </cell>
          <cell r="B2298">
            <v>31.08</v>
          </cell>
          <cell r="C2298">
            <v>37.950000000000003</v>
          </cell>
          <cell r="D2298">
            <v>43.62</v>
          </cell>
          <cell r="E2298">
            <v>23.65</v>
          </cell>
          <cell r="I2298">
            <v>34.075000000000003</v>
          </cell>
        </row>
        <row r="2299">
          <cell r="A2299">
            <v>43200</v>
          </cell>
          <cell r="B2299">
            <v>31.09</v>
          </cell>
          <cell r="C2299">
            <v>38.119999999999997</v>
          </cell>
          <cell r="D2299">
            <v>43.76</v>
          </cell>
          <cell r="E2299">
            <v>23.74</v>
          </cell>
          <cell r="I2299">
            <v>34.177500000000002</v>
          </cell>
        </row>
        <row r="2300">
          <cell r="A2300">
            <v>43201</v>
          </cell>
          <cell r="B2300">
            <v>31.04</v>
          </cell>
          <cell r="C2300">
            <v>38.19</v>
          </cell>
          <cell r="D2300">
            <v>43.83</v>
          </cell>
          <cell r="E2300">
            <v>23.87</v>
          </cell>
          <cell r="I2300">
            <v>34.232499999999995</v>
          </cell>
        </row>
        <row r="2301">
          <cell r="A2301">
            <v>43202</v>
          </cell>
          <cell r="B2301">
            <v>30.98</v>
          </cell>
          <cell r="C2301">
            <v>38.14</v>
          </cell>
          <cell r="D2301">
            <v>43.76</v>
          </cell>
          <cell r="E2301">
            <v>23.81</v>
          </cell>
          <cell r="I2301">
            <v>34.172499999999999</v>
          </cell>
        </row>
        <row r="2302">
          <cell r="A2302">
            <v>43203</v>
          </cell>
          <cell r="B2302">
            <v>31.02</v>
          </cell>
          <cell r="C2302">
            <v>38.159999999999997</v>
          </cell>
          <cell r="D2302">
            <v>43.66</v>
          </cell>
          <cell r="E2302">
            <v>23.68</v>
          </cell>
          <cell r="I2302">
            <v>34.129999999999995</v>
          </cell>
        </row>
        <row r="2303">
          <cell r="A2303">
            <v>43204</v>
          </cell>
          <cell r="B2303">
            <v>31.02</v>
          </cell>
          <cell r="C2303">
            <v>38.159999999999997</v>
          </cell>
          <cell r="D2303">
            <v>43.66</v>
          </cell>
          <cell r="E2303">
            <v>23.68</v>
          </cell>
          <cell r="I2303">
            <v>34.129999999999995</v>
          </cell>
        </row>
        <row r="2304">
          <cell r="A2304">
            <v>43205</v>
          </cell>
          <cell r="B2304">
            <v>31.02</v>
          </cell>
          <cell r="C2304">
            <v>38.159999999999997</v>
          </cell>
          <cell r="D2304">
            <v>43.66</v>
          </cell>
          <cell r="E2304">
            <v>23.68</v>
          </cell>
          <cell r="I2304">
            <v>34.129999999999995</v>
          </cell>
        </row>
        <row r="2305">
          <cell r="A2305">
            <v>43206</v>
          </cell>
          <cell r="B2305">
            <v>31.02</v>
          </cell>
          <cell r="C2305">
            <v>38.159999999999997</v>
          </cell>
          <cell r="D2305">
            <v>43.66</v>
          </cell>
          <cell r="E2305">
            <v>23.68</v>
          </cell>
          <cell r="I2305">
            <v>34.129999999999995</v>
          </cell>
        </row>
        <row r="2306">
          <cell r="A2306">
            <v>43207</v>
          </cell>
          <cell r="B2306">
            <v>31</v>
          </cell>
          <cell r="C2306">
            <v>38.19</v>
          </cell>
          <cell r="D2306">
            <v>44.27</v>
          </cell>
          <cell r="E2306">
            <v>23.89</v>
          </cell>
          <cell r="I2306">
            <v>34.337500000000006</v>
          </cell>
        </row>
        <row r="2307">
          <cell r="A2307">
            <v>43208</v>
          </cell>
          <cell r="B2307">
            <v>31.06</v>
          </cell>
          <cell r="C2307">
            <v>38.229999999999997</v>
          </cell>
          <cell r="D2307">
            <v>44.23</v>
          </cell>
          <cell r="E2307">
            <v>23.89</v>
          </cell>
          <cell r="I2307">
            <v>34.352499999999992</v>
          </cell>
        </row>
        <row r="2308">
          <cell r="A2308">
            <v>43209</v>
          </cell>
          <cell r="B2308">
            <v>31.08</v>
          </cell>
          <cell r="C2308">
            <v>38.26</v>
          </cell>
          <cell r="D2308">
            <v>43.93</v>
          </cell>
          <cell r="E2308">
            <v>23.95</v>
          </cell>
          <cell r="I2308">
            <v>34.305</v>
          </cell>
        </row>
        <row r="2309">
          <cell r="A2309">
            <v>43210</v>
          </cell>
          <cell r="B2309">
            <v>31.1</v>
          </cell>
          <cell r="C2309">
            <v>38.18</v>
          </cell>
          <cell r="D2309">
            <v>43.59</v>
          </cell>
          <cell r="E2309">
            <v>23.74</v>
          </cell>
          <cell r="I2309">
            <v>34.152500000000003</v>
          </cell>
        </row>
        <row r="2310">
          <cell r="A2310">
            <v>43211</v>
          </cell>
          <cell r="B2310">
            <v>31.17</v>
          </cell>
          <cell r="C2310">
            <v>38.15</v>
          </cell>
          <cell r="D2310">
            <v>43.47</v>
          </cell>
          <cell r="E2310">
            <v>23.6</v>
          </cell>
          <cell r="I2310">
            <v>34.097499999999997</v>
          </cell>
        </row>
        <row r="2311">
          <cell r="A2311">
            <v>43212</v>
          </cell>
          <cell r="B2311">
            <v>31.17</v>
          </cell>
          <cell r="C2311">
            <v>38.15</v>
          </cell>
          <cell r="D2311">
            <v>43.47</v>
          </cell>
          <cell r="E2311">
            <v>23.6</v>
          </cell>
          <cell r="I2311">
            <v>34.097499999999997</v>
          </cell>
        </row>
        <row r="2312">
          <cell r="A2312">
            <v>43213</v>
          </cell>
          <cell r="B2312">
            <v>31.21</v>
          </cell>
          <cell r="C2312">
            <v>38.119999999999997</v>
          </cell>
          <cell r="D2312">
            <v>43.55</v>
          </cell>
          <cell r="E2312">
            <v>23.69</v>
          </cell>
          <cell r="I2312">
            <v>34.142499999999998</v>
          </cell>
        </row>
        <row r="2313">
          <cell r="A2313">
            <v>43214</v>
          </cell>
          <cell r="B2313">
            <v>31.39</v>
          </cell>
          <cell r="C2313">
            <v>38.11</v>
          </cell>
          <cell r="D2313">
            <v>43.54</v>
          </cell>
          <cell r="E2313">
            <v>23.59</v>
          </cell>
          <cell r="I2313">
            <v>34.157499999999999</v>
          </cell>
        </row>
        <row r="2314">
          <cell r="A2314">
            <v>43215</v>
          </cell>
          <cell r="B2314">
            <v>31.3</v>
          </cell>
          <cell r="C2314">
            <v>38.08</v>
          </cell>
          <cell r="D2314">
            <v>43.57</v>
          </cell>
          <cell r="E2314">
            <v>23.51</v>
          </cell>
          <cell r="I2314">
            <v>34.114999999999995</v>
          </cell>
        </row>
        <row r="2315">
          <cell r="A2315">
            <v>43216</v>
          </cell>
          <cell r="B2315">
            <v>31.38</v>
          </cell>
          <cell r="C2315">
            <v>38.020000000000003</v>
          </cell>
          <cell r="D2315">
            <v>43.56</v>
          </cell>
          <cell r="E2315">
            <v>23.52</v>
          </cell>
          <cell r="I2315">
            <v>34.120000000000005</v>
          </cell>
        </row>
        <row r="2316">
          <cell r="A2316">
            <v>43217</v>
          </cell>
          <cell r="B2316">
            <v>31.45</v>
          </cell>
          <cell r="C2316">
            <v>37.880000000000003</v>
          </cell>
          <cell r="D2316">
            <v>43.59</v>
          </cell>
          <cell r="E2316">
            <v>23.48</v>
          </cell>
          <cell r="I2316">
            <v>34.1</v>
          </cell>
        </row>
        <row r="2317">
          <cell r="A2317">
            <v>43218</v>
          </cell>
          <cell r="B2317">
            <v>31.46</v>
          </cell>
          <cell r="C2317">
            <v>37.9</v>
          </cell>
          <cell r="D2317">
            <v>43.48</v>
          </cell>
          <cell r="E2317">
            <v>23.39</v>
          </cell>
          <cell r="I2317">
            <v>34.057500000000005</v>
          </cell>
        </row>
        <row r="2318">
          <cell r="A2318">
            <v>43219</v>
          </cell>
          <cell r="B2318">
            <v>31.46</v>
          </cell>
          <cell r="C2318">
            <v>37.9</v>
          </cell>
          <cell r="D2318">
            <v>43.48</v>
          </cell>
          <cell r="E2318">
            <v>23.39</v>
          </cell>
          <cell r="I2318">
            <v>34.057500000000005</v>
          </cell>
        </row>
        <row r="2319">
          <cell r="A2319">
            <v>43220</v>
          </cell>
          <cell r="B2319">
            <v>31.33</v>
          </cell>
          <cell r="C2319">
            <v>37.82</v>
          </cell>
          <cell r="D2319">
            <v>42.97</v>
          </cell>
          <cell r="E2319">
            <v>23.48</v>
          </cell>
          <cell r="I2319">
            <v>33.9</v>
          </cell>
        </row>
        <row r="2320">
          <cell r="A2320">
            <v>43221</v>
          </cell>
          <cell r="B2320">
            <v>31.39</v>
          </cell>
          <cell r="C2320">
            <v>37.869999999999997</v>
          </cell>
          <cell r="D2320">
            <v>42.89</v>
          </cell>
          <cell r="E2320">
            <v>23.35</v>
          </cell>
          <cell r="I2320">
            <v>33.875</v>
          </cell>
        </row>
        <row r="2321">
          <cell r="A2321">
            <v>43222</v>
          </cell>
          <cell r="B2321">
            <v>31.52</v>
          </cell>
          <cell r="C2321">
            <v>37.630000000000003</v>
          </cell>
          <cell r="D2321">
            <v>42.73</v>
          </cell>
          <cell r="E2321">
            <v>23.36</v>
          </cell>
          <cell r="I2321">
            <v>33.81</v>
          </cell>
        </row>
        <row r="2322">
          <cell r="A2322">
            <v>43223</v>
          </cell>
          <cell r="B2322">
            <v>31.54</v>
          </cell>
          <cell r="C2322">
            <v>37.56</v>
          </cell>
          <cell r="D2322">
            <v>42.67</v>
          </cell>
          <cell r="E2322">
            <v>23.42</v>
          </cell>
          <cell r="I2322">
            <v>33.797499999999999</v>
          </cell>
        </row>
        <row r="2323">
          <cell r="A2323">
            <v>43224</v>
          </cell>
          <cell r="B2323">
            <v>31.47</v>
          </cell>
          <cell r="C2323">
            <v>37.53</v>
          </cell>
          <cell r="D2323">
            <v>42.55</v>
          </cell>
          <cell r="E2323">
            <v>23.51</v>
          </cell>
          <cell r="I2323">
            <v>33.765000000000001</v>
          </cell>
        </row>
        <row r="2324">
          <cell r="A2324">
            <v>43225</v>
          </cell>
          <cell r="B2324">
            <v>31.61</v>
          </cell>
          <cell r="C2324">
            <v>37.6</v>
          </cell>
          <cell r="D2324">
            <v>42.49</v>
          </cell>
          <cell r="E2324">
            <v>23.39</v>
          </cell>
          <cell r="I2324">
            <v>33.772500000000008</v>
          </cell>
        </row>
        <row r="2325">
          <cell r="A2325">
            <v>43226</v>
          </cell>
          <cell r="B2325">
            <v>31.61</v>
          </cell>
          <cell r="C2325">
            <v>37.6</v>
          </cell>
          <cell r="D2325">
            <v>42.49</v>
          </cell>
          <cell r="E2325">
            <v>23.39</v>
          </cell>
          <cell r="I2325">
            <v>33.772500000000008</v>
          </cell>
        </row>
        <row r="2326">
          <cell r="A2326">
            <v>43227</v>
          </cell>
          <cell r="B2326">
            <v>31.55</v>
          </cell>
          <cell r="C2326">
            <v>37.590000000000003</v>
          </cell>
          <cell r="D2326">
            <v>42.58</v>
          </cell>
          <cell r="E2326">
            <v>23.5</v>
          </cell>
          <cell r="I2326">
            <v>33.805</v>
          </cell>
        </row>
        <row r="2327">
          <cell r="A2327">
            <v>43228</v>
          </cell>
          <cell r="B2327">
            <v>31.66</v>
          </cell>
          <cell r="C2327">
            <v>37.58</v>
          </cell>
          <cell r="D2327">
            <v>42.79</v>
          </cell>
          <cell r="E2327">
            <v>23.52</v>
          </cell>
          <cell r="I2327">
            <v>33.887500000000003</v>
          </cell>
        </row>
        <row r="2328">
          <cell r="A2328">
            <v>43229</v>
          </cell>
          <cell r="B2328">
            <v>31.9</v>
          </cell>
          <cell r="C2328">
            <v>37.590000000000003</v>
          </cell>
          <cell r="D2328">
            <v>43</v>
          </cell>
          <cell r="E2328">
            <v>23.45</v>
          </cell>
          <cell r="I2328">
            <v>33.984999999999999</v>
          </cell>
        </row>
        <row r="2329">
          <cell r="A2329">
            <v>43230</v>
          </cell>
          <cell r="B2329">
            <v>32</v>
          </cell>
          <cell r="C2329">
            <v>37.74</v>
          </cell>
          <cell r="D2329">
            <v>43.17</v>
          </cell>
          <cell r="E2329">
            <v>23.62</v>
          </cell>
          <cell r="I2329">
            <v>34.1325</v>
          </cell>
        </row>
        <row r="2330">
          <cell r="A2330">
            <v>43231</v>
          </cell>
          <cell r="B2330">
            <v>31.77</v>
          </cell>
          <cell r="C2330">
            <v>37.700000000000003</v>
          </cell>
          <cell r="D2330">
            <v>42.83</v>
          </cell>
          <cell r="E2330">
            <v>23.68</v>
          </cell>
          <cell r="I2330">
            <v>33.994999999999997</v>
          </cell>
        </row>
        <row r="2331">
          <cell r="A2331">
            <v>43232</v>
          </cell>
          <cell r="B2331">
            <v>31.71</v>
          </cell>
          <cell r="C2331">
            <v>37.6</v>
          </cell>
          <cell r="D2331">
            <v>42.57</v>
          </cell>
          <cell r="E2331">
            <v>23.57</v>
          </cell>
          <cell r="I2331">
            <v>33.862499999999997</v>
          </cell>
        </row>
        <row r="2332">
          <cell r="A2332">
            <v>43233</v>
          </cell>
          <cell r="B2332">
            <v>31.71</v>
          </cell>
          <cell r="C2332">
            <v>37.6</v>
          </cell>
          <cell r="D2332">
            <v>42.57</v>
          </cell>
          <cell r="E2332">
            <v>23.57</v>
          </cell>
          <cell r="I2332">
            <v>33.862499999999997</v>
          </cell>
        </row>
        <row r="2333">
          <cell r="A2333">
            <v>43234</v>
          </cell>
          <cell r="B2333">
            <v>31.65</v>
          </cell>
          <cell r="C2333">
            <v>37.68</v>
          </cell>
          <cell r="D2333">
            <v>42.76</v>
          </cell>
          <cell r="E2333">
            <v>23.69</v>
          </cell>
          <cell r="I2333">
            <v>33.945</v>
          </cell>
        </row>
        <row r="2334">
          <cell r="A2334">
            <v>43235</v>
          </cell>
          <cell r="B2334">
            <v>31.7</v>
          </cell>
          <cell r="C2334">
            <v>37.630000000000003</v>
          </cell>
          <cell r="D2334">
            <v>42.81</v>
          </cell>
          <cell r="E2334">
            <v>23.62</v>
          </cell>
          <cell r="I2334">
            <v>33.94</v>
          </cell>
        </row>
        <row r="2335">
          <cell r="A2335">
            <v>43236</v>
          </cell>
          <cell r="B2335">
            <v>31.96</v>
          </cell>
          <cell r="C2335">
            <v>37.619999999999997</v>
          </cell>
          <cell r="D2335">
            <v>42.95</v>
          </cell>
          <cell r="E2335">
            <v>23.65</v>
          </cell>
          <cell r="I2335">
            <v>34.045000000000002</v>
          </cell>
        </row>
        <row r="2336">
          <cell r="A2336">
            <v>43237</v>
          </cell>
          <cell r="B2336">
            <v>31.87</v>
          </cell>
          <cell r="C2336">
            <v>37.46</v>
          </cell>
          <cell r="D2336">
            <v>42.98</v>
          </cell>
          <cell r="E2336">
            <v>23.73</v>
          </cell>
          <cell r="I2336">
            <v>34.01</v>
          </cell>
        </row>
        <row r="2337">
          <cell r="A2337">
            <v>43238</v>
          </cell>
          <cell r="B2337">
            <v>31.93</v>
          </cell>
          <cell r="C2337">
            <v>37.5</v>
          </cell>
          <cell r="D2337">
            <v>42.96</v>
          </cell>
          <cell r="E2337">
            <v>23.72</v>
          </cell>
          <cell r="I2337">
            <v>34.027500000000003</v>
          </cell>
        </row>
        <row r="2338">
          <cell r="A2338">
            <v>43239</v>
          </cell>
          <cell r="B2338">
            <v>32.04</v>
          </cell>
          <cell r="C2338">
            <v>37.549999999999997</v>
          </cell>
          <cell r="D2338">
            <v>42.87</v>
          </cell>
          <cell r="E2338">
            <v>23.67</v>
          </cell>
          <cell r="I2338">
            <v>34.032499999999999</v>
          </cell>
        </row>
        <row r="2339">
          <cell r="A2339">
            <v>43240</v>
          </cell>
          <cell r="B2339">
            <v>32.04</v>
          </cell>
          <cell r="C2339">
            <v>37.549999999999997</v>
          </cell>
          <cell r="D2339">
            <v>42.87</v>
          </cell>
          <cell r="E2339">
            <v>23.67</v>
          </cell>
          <cell r="I2339">
            <v>34.032499999999999</v>
          </cell>
        </row>
        <row r="2340">
          <cell r="A2340">
            <v>43241</v>
          </cell>
          <cell r="B2340">
            <v>32.020000000000003</v>
          </cell>
          <cell r="C2340">
            <v>37.42</v>
          </cell>
          <cell r="D2340">
            <v>42.91</v>
          </cell>
          <cell r="E2340">
            <v>23.82</v>
          </cell>
          <cell r="I2340">
            <v>34.042499999999997</v>
          </cell>
        </row>
        <row r="2341">
          <cell r="A2341">
            <v>43242</v>
          </cell>
          <cell r="B2341">
            <v>31.95</v>
          </cell>
          <cell r="C2341">
            <v>37.479999999999997</v>
          </cell>
          <cell r="D2341">
            <v>42.7</v>
          </cell>
          <cell r="E2341">
            <v>23.98</v>
          </cell>
          <cell r="I2341">
            <v>34.027499999999996</v>
          </cell>
        </row>
        <row r="2342">
          <cell r="A2342">
            <v>43243</v>
          </cell>
          <cell r="B2342">
            <v>31.86</v>
          </cell>
          <cell r="C2342">
            <v>37.36</v>
          </cell>
          <cell r="D2342">
            <v>42.61</v>
          </cell>
          <cell r="E2342">
            <v>23.91</v>
          </cell>
          <cell r="I2342">
            <v>33.935000000000002</v>
          </cell>
        </row>
        <row r="2343">
          <cell r="A2343">
            <v>43244</v>
          </cell>
          <cell r="B2343">
            <v>31.93</v>
          </cell>
          <cell r="C2343">
            <v>37.18</v>
          </cell>
          <cell r="D2343">
            <v>42.47</v>
          </cell>
          <cell r="E2343">
            <v>23.88</v>
          </cell>
          <cell r="I2343">
            <v>33.865000000000002</v>
          </cell>
        </row>
        <row r="2344">
          <cell r="A2344">
            <v>43245</v>
          </cell>
          <cell r="B2344">
            <v>31.93</v>
          </cell>
          <cell r="C2344">
            <v>37.18</v>
          </cell>
          <cell r="D2344">
            <v>42.47</v>
          </cell>
          <cell r="E2344">
            <v>23.88</v>
          </cell>
          <cell r="I2344">
            <v>33.865000000000002</v>
          </cell>
        </row>
        <row r="2345">
          <cell r="A2345">
            <v>43246</v>
          </cell>
          <cell r="B2345">
            <v>31.93</v>
          </cell>
          <cell r="C2345">
            <v>37.18</v>
          </cell>
          <cell r="D2345">
            <v>42.47</v>
          </cell>
          <cell r="E2345">
            <v>23.88</v>
          </cell>
          <cell r="I2345">
            <v>33.865000000000002</v>
          </cell>
        </row>
        <row r="2346">
          <cell r="A2346">
            <v>43247</v>
          </cell>
          <cell r="B2346">
            <v>31.93</v>
          </cell>
          <cell r="C2346">
            <v>37.18</v>
          </cell>
          <cell r="D2346">
            <v>42.47</v>
          </cell>
          <cell r="E2346">
            <v>23.88</v>
          </cell>
          <cell r="I2346">
            <v>33.865000000000002</v>
          </cell>
        </row>
        <row r="2347">
          <cell r="A2347">
            <v>43248</v>
          </cell>
          <cell r="B2347">
            <v>31.7</v>
          </cell>
          <cell r="C2347">
            <v>36.93</v>
          </cell>
          <cell r="D2347">
            <v>42.03</v>
          </cell>
          <cell r="E2347">
            <v>23.74</v>
          </cell>
          <cell r="I2347">
            <v>33.6</v>
          </cell>
        </row>
        <row r="2348">
          <cell r="A2348">
            <v>43249</v>
          </cell>
          <cell r="B2348">
            <v>31.86</v>
          </cell>
          <cell r="C2348">
            <v>37.020000000000003</v>
          </cell>
          <cell r="D2348">
            <v>42.1</v>
          </cell>
          <cell r="E2348">
            <v>23.72</v>
          </cell>
          <cell r="I2348">
            <v>33.674999999999997</v>
          </cell>
        </row>
        <row r="2349">
          <cell r="A2349">
            <v>43250</v>
          </cell>
          <cell r="B2349">
            <v>31.92</v>
          </cell>
          <cell r="C2349">
            <v>36.64</v>
          </cell>
          <cell r="D2349">
            <v>42.12</v>
          </cell>
          <cell r="E2349">
            <v>23.65</v>
          </cell>
          <cell r="I2349">
            <v>33.582500000000003</v>
          </cell>
        </row>
        <row r="2350">
          <cell r="A2350">
            <v>43251</v>
          </cell>
          <cell r="B2350">
            <v>31.87</v>
          </cell>
          <cell r="C2350">
            <v>36.950000000000003</v>
          </cell>
          <cell r="D2350">
            <v>42.18</v>
          </cell>
          <cell r="E2350">
            <v>23.85</v>
          </cell>
          <cell r="I2350">
            <v>33.712499999999999</v>
          </cell>
        </row>
        <row r="2351">
          <cell r="A2351">
            <v>43252</v>
          </cell>
          <cell r="B2351">
            <v>31.92</v>
          </cell>
          <cell r="C2351">
            <v>37.119999999999997</v>
          </cell>
          <cell r="D2351">
            <v>42.21</v>
          </cell>
          <cell r="E2351">
            <v>23.89</v>
          </cell>
          <cell r="I2351">
            <v>33.784999999999997</v>
          </cell>
        </row>
        <row r="2352">
          <cell r="A2352">
            <v>43253</v>
          </cell>
          <cell r="B2352">
            <v>31.86</v>
          </cell>
          <cell r="C2352">
            <v>37.020000000000003</v>
          </cell>
          <cell r="D2352">
            <v>42.02</v>
          </cell>
          <cell r="E2352">
            <v>23.67</v>
          </cell>
          <cell r="I2352">
            <v>33.642499999999998</v>
          </cell>
        </row>
        <row r="2353">
          <cell r="A2353">
            <v>43254</v>
          </cell>
          <cell r="B2353">
            <v>31.86</v>
          </cell>
          <cell r="C2353">
            <v>37.020000000000003</v>
          </cell>
          <cell r="D2353">
            <v>42.02</v>
          </cell>
          <cell r="E2353">
            <v>23.67</v>
          </cell>
          <cell r="I2353">
            <v>33.642499999999998</v>
          </cell>
        </row>
        <row r="2354">
          <cell r="A2354">
            <v>43255</v>
          </cell>
          <cell r="B2354">
            <v>31.86</v>
          </cell>
          <cell r="C2354">
            <v>37.01</v>
          </cell>
          <cell r="D2354">
            <v>42.39</v>
          </cell>
          <cell r="E2354">
            <v>23.94</v>
          </cell>
          <cell r="I2354">
            <v>33.800000000000004</v>
          </cell>
        </row>
        <row r="2355">
          <cell r="A2355">
            <v>43256</v>
          </cell>
          <cell r="B2355">
            <v>31.84</v>
          </cell>
          <cell r="C2355">
            <v>37.049999999999997</v>
          </cell>
          <cell r="D2355">
            <v>42.2</v>
          </cell>
          <cell r="E2355">
            <v>24.09</v>
          </cell>
          <cell r="I2355">
            <v>33.795000000000002</v>
          </cell>
        </row>
        <row r="2356">
          <cell r="A2356">
            <v>43257</v>
          </cell>
          <cell r="B2356">
            <v>31.77</v>
          </cell>
          <cell r="C2356">
            <v>37.06</v>
          </cell>
          <cell r="D2356">
            <v>42.43</v>
          </cell>
          <cell r="E2356">
            <v>24.07</v>
          </cell>
          <cell r="I2356">
            <v>33.832499999999996</v>
          </cell>
        </row>
        <row r="2357">
          <cell r="A2357">
            <v>43258</v>
          </cell>
          <cell r="B2357">
            <v>31.7</v>
          </cell>
          <cell r="C2357">
            <v>37.200000000000003</v>
          </cell>
          <cell r="D2357">
            <v>42.41</v>
          </cell>
          <cell r="E2357">
            <v>24.08</v>
          </cell>
          <cell r="I2357">
            <v>33.847499999999997</v>
          </cell>
        </row>
        <row r="2358">
          <cell r="A2358">
            <v>43259</v>
          </cell>
          <cell r="B2358">
            <v>31.88</v>
          </cell>
          <cell r="C2358">
            <v>37.472499999999997</v>
          </cell>
          <cell r="D2358">
            <v>42.622500000000002</v>
          </cell>
          <cell r="E2358">
            <v>24.052499999999998</v>
          </cell>
          <cell r="I2358">
            <v>34.006875000000001</v>
          </cell>
        </row>
        <row r="2359">
          <cell r="A2359">
            <v>43260</v>
          </cell>
          <cell r="B2359">
            <v>31.91</v>
          </cell>
          <cell r="C2359">
            <v>37.297499999999999</v>
          </cell>
          <cell r="D2359">
            <v>42.483750000000001</v>
          </cell>
          <cell r="E2359">
            <v>23.783750000000001</v>
          </cell>
          <cell r="I2359">
            <v>33.868749999999999</v>
          </cell>
        </row>
        <row r="2360">
          <cell r="A2360">
            <v>43261</v>
          </cell>
          <cell r="B2360">
            <v>31.91</v>
          </cell>
          <cell r="C2360">
            <v>37.297499999999999</v>
          </cell>
          <cell r="D2360">
            <v>42.483750000000001</v>
          </cell>
          <cell r="E2360">
            <v>23.783750000000001</v>
          </cell>
          <cell r="I2360">
            <v>33.868749999999999</v>
          </cell>
        </row>
        <row r="2361">
          <cell r="A2361">
            <v>43262</v>
          </cell>
          <cell r="B2361">
            <v>31.86</v>
          </cell>
          <cell r="C2361">
            <v>37.4</v>
          </cell>
          <cell r="D2361">
            <v>42.56</v>
          </cell>
          <cell r="E2361">
            <v>23.97</v>
          </cell>
          <cell r="I2361">
            <v>33.947499999999998</v>
          </cell>
        </row>
        <row r="2362">
          <cell r="A2362">
            <v>43263</v>
          </cell>
          <cell r="B2362">
            <v>31.9</v>
          </cell>
          <cell r="C2362">
            <v>37.31</v>
          </cell>
          <cell r="D2362">
            <v>42.43</v>
          </cell>
          <cell r="E2362">
            <v>23.99</v>
          </cell>
          <cell r="I2362">
            <v>33.907500000000006</v>
          </cell>
        </row>
        <row r="2363">
          <cell r="A2363">
            <v>43264</v>
          </cell>
          <cell r="B2363">
            <v>31.95</v>
          </cell>
          <cell r="C2363">
            <v>37.33</v>
          </cell>
          <cell r="D2363">
            <v>42.51</v>
          </cell>
          <cell r="E2363">
            <v>23.93</v>
          </cell>
          <cell r="I2363">
            <v>33.93</v>
          </cell>
        </row>
        <row r="2364">
          <cell r="A2364">
            <v>43265</v>
          </cell>
          <cell r="B2364">
            <v>31.98</v>
          </cell>
          <cell r="C2364">
            <v>37.53</v>
          </cell>
          <cell r="D2364">
            <v>42.58</v>
          </cell>
          <cell r="E2364">
            <v>23.97</v>
          </cell>
          <cell r="I2364">
            <v>34.015000000000001</v>
          </cell>
        </row>
        <row r="2365">
          <cell r="A2365">
            <v>43266</v>
          </cell>
          <cell r="B2365">
            <v>32.17</v>
          </cell>
          <cell r="C2365">
            <v>37.04</v>
          </cell>
          <cell r="D2365">
            <v>42.46</v>
          </cell>
          <cell r="E2365">
            <v>23.76</v>
          </cell>
          <cell r="I2365">
            <v>33.857500000000002</v>
          </cell>
        </row>
        <row r="2366">
          <cell r="A2366">
            <v>43267</v>
          </cell>
          <cell r="B2366">
            <v>32.299999999999997</v>
          </cell>
          <cell r="C2366">
            <v>37.130000000000003</v>
          </cell>
          <cell r="D2366">
            <v>42.38</v>
          </cell>
          <cell r="E2366">
            <v>23.72</v>
          </cell>
          <cell r="I2366">
            <v>33.8825</v>
          </cell>
        </row>
        <row r="2367">
          <cell r="A2367">
            <v>43268</v>
          </cell>
          <cell r="B2367">
            <v>32.299999999999997</v>
          </cell>
          <cell r="C2367">
            <v>37.130000000000003</v>
          </cell>
          <cell r="D2367">
            <v>42.38</v>
          </cell>
          <cell r="E2367">
            <v>23.72</v>
          </cell>
          <cell r="I2367">
            <v>33.8825</v>
          </cell>
        </row>
        <row r="2368">
          <cell r="A2368">
            <v>43269</v>
          </cell>
          <cell r="B2368">
            <v>32.58</v>
          </cell>
          <cell r="C2368">
            <v>37.56</v>
          </cell>
          <cell r="D2368">
            <v>43.05</v>
          </cell>
          <cell r="E2368">
            <v>23.98</v>
          </cell>
          <cell r="I2368">
            <v>34.292499999999997</v>
          </cell>
        </row>
        <row r="2369">
          <cell r="A2369">
            <v>43270</v>
          </cell>
          <cell r="B2369">
            <v>32.479999999999997</v>
          </cell>
          <cell r="C2369">
            <v>37.6</v>
          </cell>
          <cell r="D2369">
            <v>42.89</v>
          </cell>
          <cell r="E2369">
            <v>23.86</v>
          </cell>
          <cell r="I2369">
            <v>34.207499999999996</v>
          </cell>
        </row>
        <row r="2370">
          <cell r="A2370">
            <v>43271</v>
          </cell>
          <cell r="B2370">
            <v>32.590000000000003</v>
          </cell>
          <cell r="C2370">
            <v>37.56</v>
          </cell>
          <cell r="D2370">
            <v>42.73</v>
          </cell>
          <cell r="E2370">
            <v>23.82</v>
          </cell>
          <cell r="I2370">
            <v>34.174999999999997</v>
          </cell>
        </row>
        <row r="2371">
          <cell r="A2371">
            <v>43272</v>
          </cell>
          <cell r="B2371">
            <v>32.700000000000003</v>
          </cell>
          <cell r="C2371">
            <v>37.65</v>
          </cell>
          <cell r="D2371">
            <v>42.85</v>
          </cell>
          <cell r="E2371">
            <v>23.79</v>
          </cell>
          <cell r="I2371">
            <v>34.247499999999995</v>
          </cell>
        </row>
        <row r="2372">
          <cell r="A2372">
            <v>43273</v>
          </cell>
          <cell r="B2372">
            <v>32.729999999999997</v>
          </cell>
          <cell r="C2372">
            <v>37.799999999999997</v>
          </cell>
          <cell r="D2372">
            <v>43.2</v>
          </cell>
          <cell r="E2372">
            <v>23.91</v>
          </cell>
          <cell r="I2372">
            <v>34.410000000000004</v>
          </cell>
        </row>
        <row r="2373">
          <cell r="A2373">
            <v>43274</v>
          </cell>
          <cell r="B2373">
            <v>32.78</v>
          </cell>
          <cell r="C2373">
            <v>38.04</v>
          </cell>
          <cell r="D2373">
            <v>43.29</v>
          </cell>
          <cell r="E2373">
            <v>23.99</v>
          </cell>
          <cell r="I2373">
            <v>34.524999999999999</v>
          </cell>
        </row>
        <row r="2374">
          <cell r="A2374">
            <v>43275</v>
          </cell>
          <cell r="B2374">
            <v>32.78</v>
          </cell>
          <cell r="C2374">
            <v>38.04</v>
          </cell>
          <cell r="D2374">
            <v>43.29</v>
          </cell>
          <cell r="E2374">
            <v>23.99</v>
          </cell>
          <cell r="I2374">
            <v>34.524999999999999</v>
          </cell>
        </row>
        <row r="2375">
          <cell r="A2375">
            <v>43276</v>
          </cell>
          <cell r="B2375">
            <v>32.799999999999997</v>
          </cell>
          <cell r="C2375">
            <v>38.03</v>
          </cell>
          <cell r="D2375">
            <v>43.3</v>
          </cell>
          <cell r="E2375">
            <v>24.09</v>
          </cell>
          <cell r="I2375">
            <v>34.555</v>
          </cell>
        </row>
        <row r="2376">
          <cell r="A2376">
            <v>43277</v>
          </cell>
          <cell r="B2376">
            <v>32.81</v>
          </cell>
          <cell r="C2376">
            <v>38.26</v>
          </cell>
          <cell r="D2376">
            <v>43.41</v>
          </cell>
          <cell r="E2376">
            <v>24.08</v>
          </cell>
          <cell r="I2376">
            <v>34.64</v>
          </cell>
        </row>
        <row r="2377">
          <cell r="A2377">
            <v>43278</v>
          </cell>
          <cell r="B2377">
            <v>32.840000000000003</v>
          </cell>
          <cell r="C2377">
            <v>38.08</v>
          </cell>
          <cell r="D2377">
            <v>43.23</v>
          </cell>
          <cell r="E2377">
            <v>24.01</v>
          </cell>
          <cell r="I2377">
            <v>34.54</v>
          </cell>
        </row>
        <row r="2378">
          <cell r="A2378">
            <v>43279</v>
          </cell>
          <cell r="B2378">
            <v>32.880000000000003</v>
          </cell>
          <cell r="C2378">
            <v>37.83</v>
          </cell>
          <cell r="D2378">
            <v>42.92</v>
          </cell>
          <cell r="E2378">
            <v>23.9</v>
          </cell>
          <cell r="I2378">
            <v>34.3825</v>
          </cell>
        </row>
        <row r="2379">
          <cell r="A2379">
            <v>43280</v>
          </cell>
          <cell r="B2379">
            <v>33.03</v>
          </cell>
          <cell r="C2379">
            <v>38</v>
          </cell>
          <cell r="D2379">
            <v>42.99</v>
          </cell>
          <cell r="E2379">
            <v>24</v>
          </cell>
          <cell r="I2379">
            <v>34.505000000000003</v>
          </cell>
        </row>
        <row r="2380">
          <cell r="A2380">
            <v>43281</v>
          </cell>
          <cell r="B2380">
            <v>32.979999999999997</v>
          </cell>
          <cell r="C2380">
            <v>38.22</v>
          </cell>
          <cell r="D2380">
            <v>43.11</v>
          </cell>
          <cell r="E2380">
            <v>24.02</v>
          </cell>
          <cell r="I2380">
            <v>34.582499999999996</v>
          </cell>
        </row>
        <row r="2381">
          <cell r="A2381">
            <v>43282</v>
          </cell>
          <cell r="B2381">
            <v>32.979999999999997</v>
          </cell>
          <cell r="C2381">
            <v>38.22</v>
          </cell>
          <cell r="D2381">
            <v>43.11</v>
          </cell>
          <cell r="E2381">
            <v>24.02</v>
          </cell>
          <cell r="I2381">
            <v>34.582499999999996</v>
          </cell>
        </row>
        <row r="2382">
          <cell r="A2382">
            <v>43283</v>
          </cell>
          <cell r="B2382">
            <v>32.93</v>
          </cell>
          <cell r="C2382">
            <v>38.200000000000003</v>
          </cell>
          <cell r="D2382">
            <v>43.24</v>
          </cell>
          <cell r="E2382">
            <v>24.1</v>
          </cell>
          <cell r="I2382">
            <v>34.6175</v>
          </cell>
        </row>
        <row r="2383">
          <cell r="A2383">
            <v>43284</v>
          </cell>
          <cell r="B2383">
            <v>33.07</v>
          </cell>
          <cell r="C2383">
            <v>38.25</v>
          </cell>
          <cell r="D2383">
            <v>43.21</v>
          </cell>
          <cell r="E2383">
            <v>24.01</v>
          </cell>
          <cell r="I2383">
            <v>34.634999999999998</v>
          </cell>
        </row>
        <row r="2384">
          <cell r="A2384">
            <v>43285</v>
          </cell>
          <cell r="B2384">
            <v>32.97</v>
          </cell>
          <cell r="C2384">
            <v>38.26</v>
          </cell>
          <cell r="D2384">
            <v>43.31</v>
          </cell>
          <cell r="E2384">
            <v>24.12</v>
          </cell>
          <cell r="I2384">
            <v>34.664999999999999</v>
          </cell>
        </row>
        <row r="2385">
          <cell r="A2385">
            <v>43286</v>
          </cell>
          <cell r="B2385">
            <v>33.049999999999997</v>
          </cell>
          <cell r="C2385">
            <v>38.35</v>
          </cell>
          <cell r="D2385">
            <v>43.53</v>
          </cell>
          <cell r="E2385">
            <v>24.13</v>
          </cell>
          <cell r="I2385">
            <v>34.765000000000001</v>
          </cell>
        </row>
        <row r="2386">
          <cell r="A2386">
            <v>43287</v>
          </cell>
          <cell r="B2386">
            <v>33.049999999999997</v>
          </cell>
          <cell r="C2386">
            <v>38.450000000000003</v>
          </cell>
          <cell r="D2386">
            <v>43.48</v>
          </cell>
          <cell r="E2386">
            <v>24.14</v>
          </cell>
          <cell r="I2386">
            <v>34.78</v>
          </cell>
        </row>
        <row r="2387">
          <cell r="A2387">
            <v>43288</v>
          </cell>
          <cell r="B2387">
            <v>33.020000000000003</v>
          </cell>
          <cell r="C2387">
            <v>38.46</v>
          </cell>
          <cell r="D2387">
            <v>43.36</v>
          </cell>
          <cell r="E2387">
            <v>24.08</v>
          </cell>
          <cell r="I2387">
            <v>34.730000000000004</v>
          </cell>
        </row>
        <row r="2388">
          <cell r="A2388">
            <v>43289</v>
          </cell>
          <cell r="B2388">
            <v>33.020000000000003</v>
          </cell>
          <cell r="C2388">
            <v>38.46</v>
          </cell>
          <cell r="D2388">
            <v>43.36</v>
          </cell>
          <cell r="E2388">
            <v>24.08</v>
          </cell>
          <cell r="I2388">
            <v>34.730000000000004</v>
          </cell>
        </row>
        <row r="2389">
          <cell r="A2389">
            <v>43290</v>
          </cell>
          <cell r="B2389">
            <v>32.97</v>
          </cell>
          <cell r="C2389">
            <v>38.54</v>
          </cell>
          <cell r="D2389">
            <v>43.62</v>
          </cell>
          <cell r="E2389">
            <v>24.27</v>
          </cell>
          <cell r="I2389">
            <v>34.85</v>
          </cell>
        </row>
        <row r="2390">
          <cell r="A2390">
            <v>43291</v>
          </cell>
          <cell r="B2390">
            <v>32.909999999999997</v>
          </cell>
          <cell r="C2390">
            <v>38.520000000000003</v>
          </cell>
          <cell r="D2390">
            <v>43.46</v>
          </cell>
          <cell r="E2390">
            <v>24.34</v>
          </cell>
          <cell r="I2390">
            <v>34.807500000000005</v>
          </cell>
        </row>
        <row r="2391">
          <cell r="A2391">
            <v>43292</v>
          </cell>
          <cell r="B2391">
            <v>33.090000000000003</v>
          </cell>
          <cell r="C2391">
            <v>38.6</v>
          </cell>
          <cell r="D2391">
            <v>43.7</v>
          </cell>
          <cell r="E2391">
            <v>24.27</v>
          </cell>
          <cell r="I2391">
            <v>34.914999999999999</v>
          </cell>
        </row>
        <row r="2392">
          <cell r="A2392">
            <v>43293</v>
          </cell>
          <cell r="B2392">
            <v>33.19</v>
          </cell>
          <cell r="C2392">
            <v>38.549999999999997</v>
          </cell>
          <cell r="D2392">
            <v>43.63</v>
          </cell>
          <cell r="E2392">
            <v>24.18</v>
          </cell>
          <cell r="I2392">
            <v>34.887500000000003</v>
          </cell>
        </row>
        <row r="2393">
          <cell r="A2393">
            <v>43294</v>
          </cell>
          <cell r="B2393">
            <v>33.03</v>
          </cell>
          <cell r="C2393">
            <v>38.36</v>
          </cell>
          <cell r="D2393">
            <v>43.37</v>
          </cell>
          <cell r="E2393">
            <v>24.24</v>
          </cell>
          <cell r="I2393">
            <v>34.75</v>
          </cell>
        </row>
        <row r="2394">
          <cell r="A2394">
            <v>43295</v>
          </cell>
          <cell r="B2394">
            <v>33.18</v>
          </cell>
          <cell r="C2394">
            <v>38.36</v>
          </cell>
          <cell r="D2394">
            <v>43.2</v>
          </cell>
          <cell r="E2394">
            <v>24.09</v>
          </cell>
          <cell r="I2394">
            <v>34.707499999999996</v>
          </cell>
        </row>
        <row r="2395">
          <cell r="A2395">
            <v>43296</v>
          </cell>
          <cell r="B2395">
            <v>33.18</v>
          </cell>
          <cell r="C2395">
            <v>38.36</v>
          </cell>
          <cell r="D2395">
            <v>43.2</v>
          </cell>
          <cell r="E2395">
            <v>24.09</v>
          </cell>
          <cell r="I2395">
            <v>34.707499999999996</v>
          </cell>
        </row>
        <row r="2396">
          <cell r="A2396">
            <v>43297</v>
          </cell>
          <cell r="B2396">
            <v>33.130000000000003</v>
          </cell>
          <cell r="C2396">
            <v>38.5</v>
          </cell>
          <cell r="D2396">
            <v>43.65</v>
          </cell>
          <cell r="E2396">
            <v>24.35</v>
          </cell>
          <cell r="I2396">
            <v>34.907499999999999</v>
          </cell>
        </row>
        <row r="2397">
          <cell r="A2397">
            <v>43298</v>
          </cell>
          <cell r="B2397">
            <v>33.1</v>
          </cell>
          <cell r="C2397">
            <v>38.54</v>
          </cell>
          <cell r="D2397">
            <v>43.59</v>
          </cell>
          <cell r="E2397">
            <v>24.26</v>
          </cell>
          <cell r="I2397">
            <v>34.872500000000002</v>
          </cell>
        </row>
        <row r="2398">
          <cell r="A2398">
            <v>43299</v>
          </cell>
          <cell r="B2398">
            <v>33.18</v>
          </cell>
          <cell r="C2398">
            <v>38.47</v>
          </cell>
          <cell r="D2398">
            <v>43.28</v>
          </cell>
          <cell r="E2398">
            <v>24.24</v>
          </cell>
          <cell r="I2398">
            <v>34.792500000000004</v>
          </cell>
        </row>
        <row r="2399">
          <cell r="A2399">
            <v>43300</v>
          </cell>
          <cell r="B2399">
            <v>33.200000000000003</v>
          </cell>
          <cell r="C2399">
            <v>38.46</v>
          </cell>
          <cell r="D2399">
            <v>43.18</v>
          </cell>
          <cell r="E2399">
            <v>24.39</v>
          </cell>
          <cell r="I2399">
            <v>34.807500000000005</v>
          </cell>
        </row>
        <row r="2400">
          <cell r="A2400">
            <v>43301</v>
          </cell>
          <cell r="B2400">
            <v>33.32</v>
          </cell>
          <cell r="C2400">
            <v>38.58</v>
          </cell>
          <cell r="D2400">
            <v>43.13</v>
          </cell>
          <cell r="E2400">
            <v>24.19</v>
          </cell>
          <cell r="I2400">
            <v>34.805</v>
          </cell>
        </row>
        <row r="2401">
          <cell r="A2401">
            <v>43302</v>
          </cell>
          <cell r="B2401">
            <v>33.25</v>
          </cell>
          <cell r="C2401">
            <v>38.5</v>
          </cell>
          <cell r="D2401">
            <v>42.91</v>
          </cell>
          <cell r="E2401">
            <v>24.11</v>
          </cell>
          <cell r="I2401">
            <v>34.692499999999995</v>
          </cell>
        </row>
        <row r="2402">
          <cell r="A2402">
            <v>43303</v>
          </cell>
          <cell r="B2402">
            <v>33.25</v>
          </cell>
          <cell r="C2402">
            <v>38.5</v>
          </cell>
          <cell r="D2402">
            <v>42.91</v>
          </cell>
          <cell r="E2402">
            <v>24.11</v>
          </cell>
          <cell r="I2402">
            <v>34.692499999999995</v>
          </cell>
        </row>
        <row r="2403">
          <cell r="A2403">
            <v>43304</v>
          </cell>
          <cell r="B2403">
            <v>33.17</v>
          </cell>
          <cell r="C2403">
            <v>38.74</v>
          </cell>
          <cell r="D2403">
            <v>43.4</v>
          </cell>
          <cell r="E2403">
            <v>24.36</v>
          </cell>
          <cell r="I2403">
            <v>34.917500000000004</v>
          </cell>
        </row>
        <row r="2404">
          <cell r="A2404">
            <v>43305</v>
          </cell>
          <cell r="B2404">
            <v>33.31</v>
          </cell>
          <cell r="C2404">
            <v>38.74</v>
          </cell>
          <cell r="D2404">
            <v>43.44</v>
          </cell>
          <cell r="E2404">
            <v>24.3</v>
          </cell>
          <cell r="I2404">
            <v>34.947500000000005</v>
          </cell>
        </row>
        <row r="2405">
          <cell r="A2405">
            <v>43306</v>
          </cell>
          <cell r="B2405">
            <v>33.229999999999997</v>
          </cell>
          <cell r="C2405">
            <v>38.659999999999997</v>
          </cell>
          <cell r="D2405">
            <v>43.5</v>
          </cell>
          <cell r="E2405">
            <v>24.39</v>
          </cell>
          <cell r="I2405">
            <v>34.944999999999993</v>
          </cell>
        </row>
        <row r="2406">
          <cell r="A2406">
            <v>43307</v>
          </cell>
          <cell r="B2406">
            <v>33.03</v>
          </cell>
          <cell r="C2406">
            <v>38.56</v>
          </cell>
          <cell r="D2406">
            <v>43.42</v>
          </cell>
          <cell r="E2406">
            <v>24.36</v>
          </cell>
          <cell r="I2406">
            <v>34.842500000000001</v>
          </cell>
        </row>
        <row r="2407">
          <cell r="A2407">
            <v>43308</v>
          </cell>
          <cell r="B2407">
            <v>33.130000000000003</v>
          </cell>
          <cell r="C2407">
            <v>38.590000000000003</v>
          </cell>
          <cell r="D2407">
            <v>43.33</v>
          </cell>
          <cell r="E2407">
            <v>24.23</v>
          </cell>
          <cell r="I2407">
            <v>34.82</v>
          </cell>
        </row>
        <row r="2408">
          <cell r="A2408">
            <v>43309</v>
          </cell>
          <cell r="B2408">
            <v>33.130000000000003</v>
          </cell>
          <cell r="C2408">
            <v>38.590000000000003</v>
          </cell>
          <cell r="D2408">
            <v>43.33</v>
          </cell>
          <cell r="E2408">
            <v>24.23</v>
          </cell>
          <cell r="I2408">
            <v>34.82</v>
          </cell>
        </row>
        <row r="2409">
          <cell r="A2409">
            <v>43310</v>
          </cell>
          <cell r="B2409">
            <v>33.130000000000003</v>
          </cell>
          <cell r="C2409">
            <v>38.590000000000003</v>
          </cell>
          <cell r="D2409">
            <v>43.33</v>
          </cell>
          <cell r="E2409">
            <v>24.23</v>
          </cell>
          <cell r="I2409">
            <v>34.82</v>
          </cell>
        </row>
        <row r="2410">
          <cell r="A2410">
            <v>43311</v>
          </cell>
          <cell r="B2410">
            <v>33.130000000000003</v>
          </cell>
          <cell r="C2410">
            <v>38.590000000000003</v>
          </cell>
          <cell r="D2410">
            <v>43.33</v>
          </cell>
          <cell r="E2410">
            <v>24.23</v>
          </cell>
          <cell r="I2410">
            <v>34.82</v>
          </cell>
        </row>
        <row r="2411">
          <cell r="A2411">
            <v>43312</v>
          </cell>
          <cell r="B2411">
            <v>33.18</v>
          </cell>
          <cell r="C2411">
            <v>38.64</v>
          </cell>
          <cell r="D2411">
            <v>43.35</v>
          </cell>
          <cell r="E2411">
            <v>24.34</v>
          </cell>
          <cell r="I2411">
            <v>34.877499999999998</v>
          </cell>
        </row>
        <row r="2412">
          <cell r="A2412">
            <v>43313</v>
          </cell>
          <cell r="B2412">
            <v>33.020000000000003</v>
          </cell>
          <cell r="C2412">
            <v>38.4</v>
          </cell>
          <cell r="D2412">
            <v>43.11</v>
          </cell>
          <cell r="E2412">
            <v>24.24</v>
          </cell>
          <cell r="I2412">
            <v>34.692500000000003</v>
          </cell>
        </row>
        <row r="2413">
          <cell r="A2413">
            <v>43314</v>
          </cell>
          <cell r="B2413">
            <v>32.979999999999997</v>
          </cell>
          <cell r="C2413">
            <v>38.270000000000003</v>
          </cell>
          <cell r="D2413">
            <v>43.09</v>
          </cell>
          <cell r="E2413">
            <v>24.14</v>
          </cell>
          <cell r="I2413">
            <v>34.620000000000005</v>
          </cell>
        </row>
        <row r="2414">
          <cell r="A2414">
            <v>43315</v>
          </cell>
          <cell r="B2414">
            <v>33.159999999999997</v>
          </cell>
          <cell r="C2414">
            <v>38.229999999999997</v>
          </cell>
          <cell r="D2414">
            <v>42.96</v>
          </cell>
          <cell r="E2414">
            <v>24.17</v>
          </cell>
          <cell r="I2414">
            <v>34.629999999999995</v>
          </cell>
        </row>
        <row r="2415">
          <cell r="A2415">
            <v>43316</v>
          </cell>
          <cell r="B2415">
            <v>33.18</v>
          </cell>
          <cell r="C2415">
            <v>38.21</v>
          </cell>
          <cell r="D2415">
            <v>42.8</v>
          </cell>
          <cell r="E2415">
            <v>24.04</v>
          </cell>
          <cell r="I2415">
            <v>34.557499999999997</v>
          </cell>
        </row>
        <row r="2416">
          <cell r="A2416">
            <v>43317</v>
          </cell>
          <cell r="B2416">
            <v>33.18</v>
          </cell>
          <cell r="C2416">
            <v>38.21</v>
          </cell>
          <cell r="D2416">
            <v>42.8</v>
          </cell>
          <cell r="E2416">
            <v>24.04</v>
          </cell>
          <cell r="I2416">
            <v>34.557499999999997</v>
          </cell>
        </row>
        <row r="2417">
          <cell r="A2417">
            <v>43318</v>
          </cell>
          <cell r="B2417">
            <v>33.1</v>
          </cell>
          <cell r="C2417">
            <v>38.08</v>
          </cell>
          <cell r="D2417">
            <v>42.83</v>
          </cell>
          <cell r="E2417">
            <v>24.23</v>
          </cell>
          <cell r="I2417">
            <v>34.56</v>
          </cell>
        </row>
        <row r="2418">
          <cell r="A2418">
            <v>43319</v>
          </cell>
          <cell r="B2418">
            <v>33.18</v>
          </cell>
          <cell r="C2418">
            <v>38.17</v>
          </cell>
          <cell r="D2418">
            <v>42.75</v>
          </cell>
          <cell r="E2418">
            <v>24.27</v>
          </cell>
          <cell r="I2418">
            <v>34.592500000000001</v>
          </cell>
        </row>
        <row r="2419">
          <cell r="A2419">
            <v>43320</v>
          </cell>
          <cell r="B2419">
            <v>33.07</v>
          </cell>
          <cell r="C2419">
            <v>38.18</v>
          </cell>
          <cell r="D2419">
            <v>42.59</v>
          </cell>
          <cell r="E2419">
            <v>24.31</v>
          </cell>
          <cell r="I2419">
            <v>34.537500000000001</v>
          </cell>
        </row>
        <row r="2420">
          <cell r="A2420">
            <v>43321</v>
          </cell>
          <cell r="B2420">
            <v>33</v>
          </cell>
          <cell r="C2420">
            <v>38.159999999999997</v>
          </cell>
          <cell r="D2420">
            <v>42.32</v>
          </cell>
          <cell r="E2420">
            <v>24.34</v>
          </cell>
          <cell r="I2420">
            <v>34.454999999999998</v>
          </cell>
        </row>
        <row r="2421">
          <cell r="A2421">
            <v>43322</v>
          </cell>
          <cell r="B2421">
            <v>33.07</v>
          </cell>
          <cell r="C2421">
            <v>37.950000000000003</v>
          </cell>
          <cell r="D2421">
            <v>42.25</v>
          </cell>
          <cell r="E2421">
            <v>24.12</v>
          </cell>
          <cell r="I2421">
            <v>34.347500000000004</v>
          </cell>
        </row>
        <row r="2422">
          <cell r="A2422">
            <v>43323</v>
          </cell>
          <cell r="B2422">
            <v>33.11</v>
          </cell>
          <cell r="C2422">
            <v>37.76</v>
          </cell>
          <cell r="D2422">
            <v>41.92</v>
          </cell>
          <cell r="E2422">
            <v>23.81</v>
          </cell>
          <cell r="I2422">
            <v>34.15</v>
          </cell>
        </row>
        <row r="2423">
          <cell r="A2423">
            <v>43324</v>
          </cell>
          <cell r="B2423">
            <v>33.11</v>
          </cell>
          <cell r="C2423">
            <v>37.76</v>
          </cell>
          <cell r="D2423">
            <v>41.92</v>
          </cell>
          <cell r="E2423">
            <v>23.81</v>
          </cell>
          <cell r="I2423">
            <v>34.15</v>
          </cell>
        </row>
        <row r="2424">
          <cell r="A2424">
            <v>43325</v>
          </cell>
          <cell r="B2424">
            <v>33.11</v>
          </cell>
          <cell r="C2424">
            <v>37.76</v>
          </cell>
          <cell r="D2424">
            <v>41.92</v>
          </cell>
          <cell r="E2424">
            <v>23.81</v>
          </cell>
          <cell r="I2424">
            <v>34.15</v>
          </cell>
        </row>
        <row r="2425">
          <cell r="A2425">
            <v>43326</v>
          </cell>
          <cell r="B2425">
            <v>33.19</v>
          </cell>
          <cell r="C2425">
            <v>37.65</v>
          </cell>
          <cell r="D2425">
            <v>42.17</v>
          </cell>
          <cell r="E2425">
            <v>23.9</v>
          </cell>
          <cell r="I2425">
            <v>34.227499999999999</v>
          </cell>
        </row>
        <row r="2426">
          <cell r="A2426">
            <v>43327</v>
          </cell>
          <cell r="B2426">
            <v>33.15</v>
          </cell>
          <cell r="C2426">
            <v>37.39</v>
          </cell>
          <cell r="D2426">
            <v>41.95</v>
          </cell>
          <cell r="E2426">
            <v>23.69</v>
          </cell>
          <cell r="I2426">
            <v>34.045000000000002</v>
          </cell>
        </row>
        <row r="2427">
          <cell r="A2427">
            <v>43328</v>
          </cell>
          <cell r="B2427">
            <v>33.14</v>
          </cell>
          <cell r="C2427">
            <v>37.43</v>
          </cell>
          <cell r="D2427">
            <v>41.91</v>
          </cell>
          <cell r="E2427">
            <v>23.76</v>
          </cell>
          <cell r="I2427">
            <v>34.059999999999995</v>
          </cell>
        </row>
        <row r="2428">
          <cell r="A2428">
            <v>43329</v>
          </cell>
          <cell r="B2428">
            <v>33.01</v>
          </cell>
          <cell r="C2428">
            <v>37.380000000000003</v>
          </cell>
          <cell r="D2428">
            <v>41.81</v>
          </cell>
          <cell r="E2428">
            <v>23.78</v>
          </cell>
          <cell r="I2428">
            <v>33.995000000000005</v>
          </cell>
        </row>
        <row r="2429">
          <cell r="A2429">
            <v>43330</v>
          </cell>
          <cell r="B2429">
            <v>33.08</v>
          </cell>
          <cell r="C2429">
            <v>37.49</v>
          </cell>
          <cell r="D2429">
            <v>41.73</v>
          </cell>
          <cell r="E2429">
            <v>24.93</v>
          </cell>
          <cell r="I2429">
            <v>34.307499999999997</v>
          </cell>
        </row>
        <row r="2430">
          <cell r="A2430">
            <v>43331</v>
          </cell>
          <cell r="B2430">
            <v>33.08</v>
          </cell>
          <cell r="C2430">
            <v>37.49</v>
          </cell>
          <cell r="D2430">
            <v>41.73</v>
          </cell>
          <cell r="E2430">
            <v>24.93</v>
          </cell>
          <cell r="I2430">
            <v>34.307499999999997</v>
          </cell>
        </row>
        <row r="2431">
          <cell r="A2431">
            <v>43332</v>
          </cell>
          <cell r="B2431">
            <v>33.04</v>
          </cell>
          <cell r="C2431">
            <v>37.58</v>
          </cell>
          <cell r="D2431">
            <v>41.91</v>
          </cell>
          <cell r="E2431">
            <v>23.87</v>
          </cell>
          <cell r="I2431">
            <v>34.1</v>
          </cell>
        </row>
        <row r="2432">
          <cell r="A2432">
            <v>43333</v>
          </cell>
          <cell r="B2432">
            <v>32.6</v>
          </cell>
          <cell r="C2432">
            <v>37.380000000000003</v>
          </cell>
          <cell r="D2432">
            <v>41.63</v>
          </cell>
          <cell r="E2432">
            <v>23.72</v>
          </cell>
          <cell r="I2432">
            <v>33.832500000000003</v>
          </cell>
        </row>
        <row r="2433">
          <cell r="A2433">
            <v>43334</v>
          </cell>
          <cell r="B2433">
            <v>32.549999999999997</v>
          </cell>
          <cell r="C2433">
            <v>37.51</v>
          </cell>
          <cell r="D2433">
            <v>41.81</v>
          </cell>
          <cell r="E2433">
            <v>23.7</v>
          </cell>
          <cell r="I2433">
            <v>33.892499999999998</v>
          </cell>
        </row>
        <row r="2434">
          <cell r="A2434">
            <v>43335</v>
          </cell>
          <cell r="B2434">
            <v>32.659999999999997</v>
          </cell>
          <cell r="C2434">
            <v>37.590000000000003</v>
          </cell>
          <cell r="D2434">
            <v>41.9</v>
          </cell>
          <cell r="E2434">
            <v>23.58</v>
          </cell>
          <cell r="I2434">
            <v>33.932500000000005</v>
          </cell>
        </row>
        <row r="2435">
          <cell r="A2435">
            <v>43336</v>
          </cell>
          <cell r="B2435">
            <v>32.68</v>
          </cell>
          <cell r="C2435">
            <v>37.549999999999997</v>
          </cell>
          <cell r="D2435">
            <v>41.68</v>
          </cell>
          <cell r="E2435">
            <v>23.46</v>
          </cell>
          <cell r="I2435">
            <v>33.842500000000001</v>
          </cell>
        </row>
        <row r="2436">
          <cell r="A2436">
            <v>43337</v>
          </cell>
          <cell r="B2436">
            <v>32.6</v>
          </cell>
          <cell r="C2436">
            <v>37.493749999999999</v>
          </cell>
          <cell r="D2436">
            <v>41.463000000000001</v>
          </cell>
          <cell r="E2436">
            <v>23.335000000000001</v>
          </cell>
          <cell r="I2436">
            <v>33.7229375</v>
          </cell>
        </row>
        <row r="2437">
          <cell r="A2437">
            <v>43338</v>
          </cell>
          <cell r="B2437">
            <v>32.6</v>
          </cell>
          <cell r="C2437">
            <v>37.493749999999999</v>
          </cell>
          <cell r="D2437">
            <v>41.463000000000001</v>
          </cell>
          <cell r="E2437">
            <v>23.335000000000001</v>
          </cell>
          <cell r="I2437">
            <v>33.7229375</v>
          </cell>
        </row>
        <row r="2438">
          <cell r="A2438">
            <v>43339</v>
          </cell>
          <cell r="B2438">
            <v>32.42</v>
          </cell>
          <cell r="C2438">
            <v>37.54</v>
          </cell>
          <cell r="D2438">
            <v>41.5</v>
          </cell>
          <cell r="E2438">
            <v>23.52</v>
          </cell>
          <cell r="I2438">
            <v>33.745000000000005</v>
          </cell>
        </row>
        <row r="2439">
          <cell r="A2439">
            <v>43340</v>
          </cell>
          <cell r="B2439">
            <v>32.380000000000003</v>
          </cell>
          <cell r="C2439">
            <v>37.64</v>
          </cell>
          <cell r="D2439">
            <v>41.53</v>
          </cell>
          <cell r="E2439">
            <v>23.51</v>
          </cell>
          <cell r="I2439">
            <v>33.765000000000001</v>
          </cell>
        </row>
        <row r="2440">
          <cell r="A2440">
            <v>43341</v>
          </cell>
          <cell r="B2440">
            <v>32.47</v>
          </cell>
          <cell r="C2440">
            <v>37.76</v>
          </cell>
          <cell r="D2440">
            <v>41.58</v>
          </cell>
          <cell r="E2440">
            <v>23.59</v>
          </cell>
          <cell r="I2440">
            <v>33.849999999999994</v>
          </cell>
        </row>
        <row r="2441">
          <cell r="A2441">
            <v>43342</v>
          </cell>
          <cell r="B2441">
            <v>32.51</v>
          </cell>
          <cell r="C2441">
            <v>37.86</v>
          </cell>
          <cell r="D2441">
            <v>42.15</v>
          </cell>
          <cell r="E2441">
            <v>23.49</v>
          </cell>
          <cell r="I2441">
            <v>34.002500000000005</v>
          </cell>
        </row>
        <row r="2442">
          <cell r="A2442">
            <v>43343</v>
          </cell>
          <cell r="B2442">
            <v>32.61</v>
          </cell>
          <cell r="C2442">
            <v>37.86</v>
          </cell>
          <cell r="D2442">
            <v>42.26</v>
          </cell>
          <cell r="E2442">
            <v>23.43</v>
          </cell>
          <cell r="I2442">
            <v>34.04</v>
          </cell>
        </row>
        <row r="2443">
          <cell r="A2443">
            <v>43344</v>
          </cell>
          <cell r="B2443">
            <v>32.58</v>
          </cell>
          <cell r="C2443">
            <v>37.81</v>
          </cell>
          <cell r="D2443">
            <v>42.03</v>
          </cell>
          <cell r="E2443">
            <v>23.2</v>
          </cell>
          <cell r="I2443">
            <v>33.905000000000001</v>
          </cell>
        </row>
        <row r="2444">
          <cell r="A2444">
            <v>43345</v>
          </cell>
          <cell r="B2444">
            <v>32.58</v>
          </cell>
          <cell r="C2444">
            <v>37.81</v>
          </cell>
          <cell r="D2444">
            <v>42.03</v>
          </cell>
          <cell r="E2444">
            <v>23.2</v>
          </cell>
          <cell r="I2444">
            <v>33.905000000000001</v>
          </cell>
        </row>
        <row r="2445">
          <cell r="A2445">
            <v>43346</v>
          </cell>
          <cell r="B2445">
            <v>32.619999999999997</v>
          </cell>
          <cell r="C2445">
            <v>37.630000000000003</v>
          </cell>
          <cell r="D2445">
            <v>41.97</v>
          </cell>
          <cell r="E2445">
            <v>23.19</v>
          </cell>
          <cell r="I2445">
            <v>33.852499999999999</v>
          </cell>
        </row>
        <row r="2446">
          <cell r="A2446">
            <v>43347</v>
          </cell>
          <cell r="B2446">
            <v>32.590000000000003</v>
          </cell>
          <cell r="C2446">
            <v>37.630000000000003</v>
          </cell>
          <cell r="D2446">
            <v>41.72</v>
          </cell>
          <cell r="E2446">
            <v>23.2</v>
          </cell>
          <cell r="I2446">
            <v>33.784999999999997</v>
          </cell>
        </row>
        <row r="2447">
          <cell r="A2447">
            <v>43348</v>
          </cell>
          <cell r="B2447">
            <v>32.619999999999997</v>
          </cell>
          <cell r="C2447">
            <v>37.64</v>
          </cell>
          <cell r="D2447">
            <v>41.77</v>
          </cell>
          <cell r="E2447">
            <v>23.21</v>
          </cell>
          <cell r="I2447">
            <v>33.81</v>
          </cell>
        </row>
        <row r="2448">
          <cell r="A2448">
            <v>43349</v>
          </cell>
          <cell r="B2448">
            <v>32.630000000000003</v>
          </cell>
          <cell r="C2448">
            <v>37.799999999999997</v>
          </cell>
          <cell r="D2448">
            <v>41.98</v>
          </cell>
          <cell r="E2448">
            <v>23.23</v>
          </cell>
          <cell r="I2448">
            <v>33.909999999999997</v>
          </cell>
        </row>
        <row r="2449">
          <cell r="A2449">
            <v>43350</v>
          </cell>
          <cell r="B2449">
            <v>32.630000000000003</v>
          </cell>
          <cell r="C2449">
            <v>37.74</v>
          </cell>
          <cell r="D2449">
            <v>41.98</v>
          </cell>
          <cell r="E2449">
            <v>23.18</v>
          </cell>
          <cell r="I2449">
            <v>33.8825</v>
          </cell>
        </row>
        <row r="2450">
          <cell r="A2450">
            <v>43351</v>
          </cell>
          <cell r="B2450">
            <v>32.65</v>
          </cell>
          <cell r="C2450">
            <v>37.72</v>
          </cell>
          <cell r="D2450">
            <v>41.85</v>
          </cell>
          <cell r="E2450">
            <v>23</v>
          </cell>
          <cell r="I2450">
            <v>33.805</v>
          </cell>
        </row>
        <row r="2451">
          <cell r="A2451">
            <v>43352</v>
          </cell>
          <cell r="B2451">
            <v>32.65</v>
          </cell>
          <cell r="C2451">
            <v>37.72</v>
          </cell>
          <cell r="D2451">
            <v>41.85</v>
          </cell>
          <cell r="E2451">
            <v>23</v>
          </cell>
          <cell r="I2451">
            <v>33.805</v>
          </cell>
        </row>
        <row r="2452">
          <cell r="A2452">
            <v>43353</v>
          </cell>
          <cell r="B2452">
            <v>32.68</v>
          </cell>
          <cell r="C2452">
            <v>37.6</v>
          </cell>
          <cell r="D2452">
            <v>42.04</v>
          </cell>
          <cell r="E2452">
            <v>22.99</v>
          </cell>
          <cell r="I2452">
            <v>33.827500000000001</v>
          </cell>
        </row>
        <row r="2453">
          <cell r="A2453">
            <v>43354</v>
          </cell>
          <cell r="B2453">
            <v>32.69</v>
          </cell>
          <cell r="C2453">
            <v>37.68</v>
          </cell>
          <cell r="D2453">
            <v>42.38</v>
          </cell>
          <cell r="E2453">
            <v>22.96</v>
          </cell>
          <cell r="I2453">
            <v>33.927500000000002</v>
          </cell>
        </row>
        <row r="2454">
          <cell r="A2454">
            <v>43355</v>
          </cell>
          <cell r="B2454">
            <v>32.630000000000003</v>
          </cell>
          <cell r="C2454">
            <v>37.64</v>
          </cell>
          <cell r="D2454">
            <v>42.27</v>
          </cell>
          <cell r="E2454">
            <v>22.91</v>
          </cell>
          <cell r="I2454">
            <v>33.862500000000004</v>
          </cell>
        </row>
        <row r="2455">
          <cell r="A2455">
            <v>43356</v>
          </cell>
          <cell r="B2455">
            <v>32.44</v>
          </cell>
          <cell r="C2455">
            <v>37.549999999999997</v>
          </cell>
          <cell r="D2455">
            <v>42.14</v>
          </cell>
          <cell r="E2455">
            <v>23.05</v>
          </cell>
          <cell r="I2455">
            <v>33.795000000000002</v>
          </cell>
        </row>
        <row r="2456">
          <cell r="A2456">
            <v>43357</v>
          </cell>
          <cell r="B2456">
            <v>32.43</v>
          </cell>
          <cell r="C2456">
            <v>37.72</v>
          </cell>
          <cell r="D2456">
            <v>42.34</v>
          </cell>
          <cell r="E2456">
            <v>23.04</v>
          </cell>
          <cell r="I2456">
            <v>33.8825</v>
          </cell>
        </row>
        <row r="2457">
          <cell r="A2457">
            <v>43358</v>
          </cell>
          <cell r="B2457">
            <v>32.380000000000003</v>
          </cell>
          <cell r="C2457">
            <v>37.74</v>
          </cell>
          <cell r="D2457">
            <v>42.18</v>
          </cell>
          <cell r="E2457">
            <v>22.98</v>
          </cell>
          <cell r="I2457">
            <v>33.82</v>
          </cell>
        </row>
        <row r="2458">
          <cell r="A2458">
            <v>43359</v>
          </cell>
          <cell r="B2458">
            <v>32.380000000000003</v>
          </cell>
          <cell r="C2458">
            <v>37.74</v>
          </cell>
          <cell r="D2458">
            <v>42.18</v>
          </cell>
          <cell r="E2458">
            <v>22.98</v>
          </cell>
          <cell r="I2458">
            <v>33.82</v>
          </cell>
        </row>
        <row r="2459">
          <cell r="A2459">
            <v>43360</v>
          </cell>
          <cell r="B2459">
            <v>32.54</v>
          </cell>
          <cell r="C2459">
            <v>37.67</v>
          </cell>
          <cell r="D2459">
            <v>42.35</v>
          </cell>
          <cell r="E2459">
            <v>23.02</v>
          </cell>
          <cell r="I2459">
            <v>33.895000000000003</v>
          </cell>
        </row>
        <row r="2460">
          <cell r="A2460">
            <v>43361</v>
          </cell>
          <cell r="B2460">
            <v>32.47</v>
          </cell>
          <cell r="C2460">
            <v>37.729999999999997</v>
          </cell>
          <cell r="D2460">
            <v>42.49</v>
          </cell>
          <cell r="E2460">
            <v>22.99</v>
          </cell>
          <cell r="I2460">
            <v>33.92</v>
          </cell>
        </row>
        <row r="2461">
          <cell r="A2461">
            <v>43362</v>
          </cell>
          <cell r="B2461">
            <v>32.43</v>
          </cell>
          <cell r="C2461">
            <v>37.67</v>
          </cell>
          <cell r="D2461">
            <v>42.47</v>
          </cell>
          <cell r="E2461">
            <v>23.17</v>
          </cell>
          <cell r="I2461">
            <v>33.935000000000002</v>
          </cell>
        </row>
        <row r="2462">
          <cell r="A2462">
            <v>43363</v>
          </cell>
          <cell r="B2462">
            <v>32.200000000000003</v>
          </cell>
          <cell r="C2462">
            <v>37.43</v>
          </cell>
          <cell r="D2462">
            <v>42.15</v>
          </cell>
          <cell r="E2462">
            <v>23.14</v>
          </cell>
          <cell r="I2462">
            <v>33.730000000000004</v>
          </cell>
        </row>
        <row r="2463">
          <cell r="A2463">
            <v>43364</v>
          </cell>
          <cell r="B2463">
            <v>32.25</v>
          </cell>
          <cell r="C2463">
            <v>37.811999999999998</v>
          </cell>
          <cell r="D2463">
            <v>42.6</v>
          </cell>
          <cell r="E2463">
            <v>23.25</v>
          </cell>
          <cell r="I2463">
            <v>33.978000000000002</v>
          </cell>
        </row>
        <row r="2464">
          <cell r="A2464">
            <v>43365</v>
          </cell>
          <cell r="B2464">
            <v>32.25</v>
          </cell>
          <cell r="C2464">
            <v>37.79</v>
          </cell>
          <cell r="D2464">
            <v>42.47</v>
          </cell>
          <cell r="E2464">
            <v>23.14</v>
          </cell>
          <cell r="I2464">
            <v>33.912499999999994</v>
          </cell>
        </row>
        <row r="2465">
          <cell r="A2465">
            <v>43366</v>
          </cell>
          <cell r="B2465">
            <v>32.25</v>
          </cell>
          <cell r="C2465">
            <v>37.79</v>
          </cell>
          <cell r="D2465">
            <v>42.47</v>
          </cell>
          <cell r="E2465">
            <v>23.14</v>
          </cell>
          <cell r="I2465">
            <v>33.912499999999994</v>
          </cell>
        </row>
        <row r="2466">
          <cell r="A2466">
            <v>43367</v>
          </cell>
          <cell r="B2466">
            <v>32.32</v>
          </cell>
          <cell r="C2466">
            <v>37.78</v>
          </cell>
          <cell r="D2466">
            <v>42.1</v>
          </cell>
          <cell r="E2466">
            <v>23.29</v>
          </cell>
          <cell r="I2466">
            <v>33.872499999999995</v>
          </cell>
        </row>
        <row r="2467">
          <cell r="A2467">
            <v>43368</v>
          </cell>
          <cell r="B2467">
            <v>32.28</v>
          </cell>
          <cell r="C2467">
            <v>37.75</v>
          </cell>
          <cell r="D2467">
            <v>42.16</v>
          </cell>
          <cell r="E2467">
            <v>23.16</v>
          </cell>
          <cell r="I2467">
            <v>33.837499999999999</v>
          </cell>
        </row>
        <row r="2468">
          <cell r="A2468">
            <v>43369</v>
          </cell>
          <cell r="B2468">
            <v>32.270000000000003</v>
          </cell>
          <cell r="C2468">
            <v>37.770000000000003</v>
          </cell>
          <cell r="D2468">
            <v>42.32</v>
          </cell>
          <cell r="E2468">
            <v>23.22</v>
          </cell>
          <cell r="I2468">
            <v>33.895000000000003</v>
          </cell>
        </row>
        <row r="2469">
          <cell r="A2469">
            <v>43370</v>
          </cell>
          <cell r="B2469">
            <v>32.299999999999997</v>
          </cell>
          <cell r="C2469">
            <v>37.770000000000003</v>
          </cell>
          <cell r="D2469">
            <v>42.36</v>
          </cell>
          <cell r="E2469">
            <v>23.19</v>
          </cell>
          <cell r="I2469">
            <v>33.905000000000001</v>
          </cell>
        </row>
        <row r="2470">
          <cell r="A2470">
            <v>43371</v>
          </cell>
          <cell r="B2470">
            <v>32.229999999999997</v>
          </cell>
          <cell r="C2470">
            <v>37.369999999999997</v>
          </cell>
          <cell r="D2470">
            <v>42</v>
          </cell>
          <cell r="E2470">
            <v>23.03</v>
          </cell>
          <cell r="I2470">
            <v>33.657499999999999</v>
          </cell>
        </row>
        <row r="2471">
          <cell r="A2471">
            <v>43372</v>
          </cell>
          <cell r="B2471">
            <v>32.17</v>
          </cell>
          <cell r="C2471">
            <v>37.174999999999997</v>
          </cell>
          <cell r="D2471">
            <v>41.69</v>
          </cell>
          <cell r="E2471">
            <v>22.84375</v>
          </cell>
          <cell r="I2471">
            <v>33.469687499999999</v>
          </cell>
        </row>
        <row r="2472">
          <cell r="A2472">
            <v>43373</v>
          </cell>
          <cell r="B2472">
            <v>32.17</v>
          </cell>
          <cell r="C2472">
            <v>37.174999999999997</v>
          </cell>
          <cell r="D2472">
            <v>41.69</v>
          </cell>
          <cell r="E2472">
            <v>22.84375</v>
          </cell>
          <cell r="I2472">
            <v>33.469687499999999</v>
          </cell>
        </row>
        <row r="2473">
          <cell r="A2473">
            <v>43374</v>
          </cell>
          <cell r="B2473">
            <v>32.119999999999997</v>
          </cell>
          <cell r="C2473">
            <v>37.08</v>
          </cell>
          <cell r="D2473">
            <v>41.68</v>
          </cell>
          <cell r="E2473">
            <v>22.95</v>
          </cell>
          <cell r="I2473">
            <v>33.457499999999996</v>
          </cell>
        </row>
        <row r="2474">
          <cell r="A2474">
            <v>43375</v>
          </cell>
          <cell r="B2474">
            <v>32.15</v>
          </cell>
          <cell r="C2474">
            <v>37.049999999999997</v>
          </cell>
          <cell r="D2474">
            <v>41.76</v>
          </cell>
          <cell r="E2474">
            <v>22.99</v>
          </cell>
          <cell r="I2474">
            <v>33.487499999999997</v>
          </cell>
        </row>
        <row r="2475">
          <cell r="A2475">
            <v>43376</v>
          </cell>
          <cell r="B2475">
            <v>32.21</v>
          </cell>
          <cell r="C2475">
            <v>36.99</v>
          </cell>
          <cell r="D2475">
            <v>41.62</v>
          </cell>
          <cell r="E2475">
            <v>22.89</v>
          </cell>
          <cell r="I2475">
            <v>33.427499999999995</v>
          </cell>
        </row>
        <row r="2476">
          <cell r="A2476">
            <v>43377</v>
          </cell>
          <cell r="B2476">
            <v>32.42</v>
          </cell>
          <cell r="C2476">
            <v>37.020000000000003</v>
          </cell>
          <cell r="D2476">
            <v>41.72</v>
          </cell>
          <cell r="E2476">
            <v>22.78</v>
          </cell>
          <cell r="I2476">
            <v>33.484999999999999</v>
          </cell>
        </row>
        <row r="2477">
          <cell r="A2477">
            <v>43378</v>
          </cell>
          <cell r="B2477">
            <v>32.590000000000003</v>
          </cell>
          <cell r="C2477">
            <v>37.33</v>
          </cell>
          <cell r="D2477">
            <v>42.25</v>
          </cell>
          <cell r="E2477">
            <v>22.81</v>
          </cell>
          <cell r="I2477">
            <v>33.744999999999997</v>
          </cell>
        </row>
        <row r="2478">
          <cell r="A2478">
            <v>43379</v>
          </cell>
          <cell r="B2478">
            <v>32.700000000000003</v>
          </cell>
          <cell r="C2478">
            <v>37.380000000000003</v>
          </cell>
          <cell r="D2478">
            <v>42.29</v>
          </cell>
          <cell r="E2478">
            <v>22.73</v>
          </cell>
          <cell r="I2478">
            <v>33.774999999999999</v>
          </cell>
        </row>
        <row r="2479">
          <cell r="A2479">
            <v>43380</v>
          </cell>
          <cell r="B2479">
            <v>32.700000000000003</v>
          </cell>
          <cell r="C2479">
            <v>37.380000000000003</v>
          </cell>
          <cell r="D2479">
            <v>42.29</v>
          </cell>
          <cell r="E2479">
            <v>22.73</v>
          </cell>
          <cell r="I2479">
            <v>33.774999999999999</v>
          </cell>
        </row>
        <row r="2480">
          <cell r="A2480">
            <v>43381</v>
          </cell>
          <cell r="B2480">
            <v>32.68</v>
          </cell>
          <cell r="C2480">
            <v>37.47</v>
          </cell>
          <cell r="D2480">
            <v>42.7</v>
          </cell>
          <cell r="E2480">
            <v>22.79</v>
          </cell>
          <cell r="I2480">
            <v>33.910000000000004</v>
          </cell>
        </row>
        <row r="2481">
          <cell r="A2481">
            <v>43382</v>
          </cell>
          <cell r="B2481">
            <v>32.729999999999997</v>
          </cell>
          <cell r="C2481">
            <v>37.43</v>
          </cell>
          <cell r="D2481">
            <v>42.66</v>
          </cell>
          <cell r="E2481">
            <v>22.93</v>
          </cell>
          <cell r="I2481">
            <v>33.9375</v>
          </cell>
        </row>
        <row r="2482">
          <cell r="A2482">
            <v>43383</v>
          </cell>
          <cell r="B2482">
            <v>32.71</v>
          </cell>
          <cell r="C2482">
            <v>37.44</v>
          </cell>
          <cell r="D2482">
            <v>42.69</v>
          </cell>
          <cell r="E2482">
            <v>22.92</v>
          </cell>
          <cell r="I2482">
            <v>33.94</v>
          </cell>
        </row>
        <row r="2483">
          <cell r="A2483">
            <v>43384</v>
          </cell>
          <cell r="B2483">
            <v>32.86</v>
          </cell>
          <cell r="C2483">
            <v>37.71</v>
          </cell>
          <cell r="D2483">
            <v>43.19</v>
          </cell>
          <cell r="E2483">
            <v>22.95</v>
          </cell>
          <cell r="I2483">
            <v>34.177499999999995</v>
          </cell>
        </row>
        <row r="2484">
          <cell r="A2484">
            <v>43385</v>
          </cell>
          <cell r="B2484">
            <v>32.520000000000003</v>
          </cell>
          <cell r="C2484">
            <v>37.51</v>
          </cell>
          <cell r="D2484">
            <v>42.71</v>
          </cell>
          <cell r="E2484">
            <v>22.68</v>
          </cell>
          <cell r="I2484">
            <v>33.855000000000004</v>
          </cell>
        </row>
        <row r="2485">
          <cell r="A2485">
            <v>43386</v>
          </cell>
          <cell r="B2485">
            <v>32.6</v>
          </cell>
          <cell r="C2485">
            <v>37.549999999999997</v>
          </cell>
          <cell r="D2485">
            <v>42.75</v>
          </cell>
          <cell r="E2485">
            <v>22.82</v>
          </cell>
          <cell r="I2485">
            <v>33.93</v>
          </cell>
        </row>
        <row r="2486">
          <cell r="A2486">
            <v>43387</v>
          </cell>
          <cell r="B2486">
            <v>32.6</v>
          </cell>
          <cell r="C2486">
            <v>37.549999999999997</v>
          </cell>
          <cell r="D2486">
            <v>42.75</v>
          </cell>
          <cell r="E2486">
            <v>22.82</v>
          </cell>
          <cell r="I2486">
            <v>33.93</v>
          </cell>
        </row>
        <row r="2487">
          <cell r="A2487">
            <v>43388</v>
          </cell>
          <cell r="B2487">
            <v>32.6</v>
          </cell>
          <cell r="C2487">
            <v>37.549999999999997</v>
          </cell>
          <cell r="D2487">
            <v>42.75</v>
          </cell>
          <cell r="E2487">
            <v>22.82</v>
          </cell>
          <cell r="I2487">
            <v>33.93</v>
          </cell>
        </row>
        <row r="2488">
          <cell r="A2488">
            <v>43389</v>
          </cell>
          <cell r="B2488">
            <v>32.46</v>
          </cell>
          <cell r="C2488">
            <v>37.43</v>
          </cell>
          <cell r="D2488">
            <v>42.52</v>
          </cell>
          <cell r="E2488">
            <v>22.93</v>
          </cell>
          <cell r="I2488">
            <v>33.835000000000001</v>
          </cell>
        </row>
        <row r="2489">
          <cell r="A2489">
            <v>43390</v>
          </cell>
          <cell r="B2489">
            <v>32.369999999999997</v>
          </cell>
          <cell r="C2489">
            <v>37.29</v>
          </cell>
          <cell r="D2489">
            <v>42.5</v>
          </cell>
          <cell r="E2489">
            <v>22.87</v>
          </cell>
          <cell r="I2489">
            <v>33.7575</v>
          </cell>
        </row>
        <row r="2490">
          <cell r="A2490">
            <v>43391</v>
          </cell>
          <cell r="B2490">
            <v>32.450000000000003</v>
          </cell>
          <cell r="C2490">
            <v>37.14</v>
          </cell>
          <cell r="D2490">
            <v>42.31</v>
          </cell>
          <cell r="E2490">
            <v>22.86</v>
          </cell>
          <cell r="I2490">
            <v>33.69</v>
          </cell>
        </row>
        <row r="2491">
          <cell r="A2491">
            <v>43392</v>
          </cell>
          <cell r="B2491">
            <v>32.47</v>
          </cell>
          <cell r="C2491">
            <v>37.03</v>
          </cell>
          <cell r="D2491">
            <v>42.13</v>
          </cell>
          <cell r="E2491">
            <v>22.81</v>
          </cell>
          <cell r="I2491">
            <v>33.61</v>
          </cell>
        </row>
        <row r="2492">
          <cell r="A2492">
            <v>43393</v>
          </cell>
          <cell r="B2492">
            <v>32.47</v>
          </cell>
          <cell r="C2492">
            <v>36.97</v>
          </cell>
          <cell r="D2492">
            <v>42.01</v>
          </cell>
          <cell r="E2492">
            <v>22.72</v>
          </cell>
          <cell r="I2492">
            <v>33.542499999999997</v>
          </cell>
        </row>
        <row r="2493">
          <cell r="A2493">
            <v>43394</v>
          </cell>
          <cell r="B2493">
            <v>32.47</v>
          </cell>
          <cell r="C2493">
            <v>36.97</v>
          </cell>
          <cell r="D2493">
            <v>42.01</v>
          </cell>
          <cell r="E2493">
            <v>22.72</v>
          </cell>
          <cell r="I2493">
            <v>33.542499999999997</v>
          </cell>
        </row>
        <row r="2494">
          <cell r="A2494">
            <v>43395</v>
          </cell>
          <cell r="B2494">
            <v>32.450000000000003</v>
          </cell>
          <cell r="C2494">
            <v>37.14</v>
          </cell>
          <cell r="D2494">
            <v>42.19</v>
          </cell>
          <cell r="E2494">
            <v>22.76</v>
          </cell>
          <cell r="I2494">
            <v>33.634999999999998</v>
          </cell>
        </row>
        <row r="2495">
          <cell r="A2495">
            <v>43396</v>
          </cell>
          <cell r="B2495">
            <v>32.6</v>
          </cell>
          <cell r="C2495">
            <v>37.380000000000003</v>
          </cell>
          <cell r="D2495">
            <v>42.31</v>
          </cell>
          <cell r="E2495">
            <v>22.8</v>
          </cell>
          <cell r="I2495">
            <v>33.772500000000001</v>
          </cell>
        </row>
        <row r="2496">
          <cell r="A2496">
            <v>43397</v>
          </cell>
          <cell r="B2496">
            <v>32.630000000000003</v>
          </cell>
          <cell r="C2496">
            <v>37.25</v>
          </cell>
          <cell r="D2496">
            <v>42.19</v>
          </cell>
          <cell r="E2496">
            <v>22.89</v>
          </cell>
          <cell r="I2496">
            <v>33.739999999999995</v>
          </cell>
        </row>
        <row r="2497">
          <cell r="A2497">
            <v>43398</v>
          </cell>
          <cell r="B2497">
            <v>32.78</v>
          </cell>
          <cell r="C2497">
            <v>37.21</v>
          </cell>
          <cell r="D2497">
            <v>42.07</v>
          </cell>
          <cell r="E2497">
            <v>22.93</v>
          </cell>
          <cell r="I2497">
            <v>33.747500000000002</v>
          </cell>
        </row>
        <row r="2498">
          <cell r="A2498">
            <v>43399</v>
          </cell>
          <cell r="B2498">
            <v>32.840000000000003</v>
          </cell>
          <cell r="C2498">
            <v>37.130000000000003</v>
          </cell>
          <cell r="D2498">
            <v>41.9</v>
          </cell>
          <cell r="E2498">
            <v>22.96</v>
          </cell>
          <cell r="I2498">
            <v>33.707500000000003</v>
          </cell>
        </row>
        <row r="2499">
          <cell r="A2499">
            <v>43400</v>
          </cell>
          <cell r="B2499">
            <v>32.950000000000003</v>
          </cell>
          <cell r="C2499">
            <v>37.200000000000003</v>
          </cell>
          <cell r="D2499">
            <v>41.81</v>
          </cell>
          <cell r="E2499">
            <v>22.79</v>
          </cell>
          <cell r="I2499">
            <v>33.6875</v>
          </cell>
        </row>
        <row r="2500">
          <cell r="A2500">
            <v>43401</v>
          </cell>
          <cell r="B2500">
            <v>32.950000000000003</v>
          </cell>
          <cell r="C2500">
            <v>37.200000000000003</v>
          </cell>
          <cell r="D2500">
            <v>41.81</v>
          </cell>
          <cell r="E2500">
            <v>22.79</v>
          </cell>
          <cell r="I2500">
            <v>33.6875</v>
          </cell>
        </row>
        <row r="2501">
          <cell r="A2501">
            <v>43402</v>
          </cell>
          <cell r="B2501">
            <v>32.9</v>
          </cell>
          <cell r="C2501">
            <v>37.29</v>
          </cell>
          <cell r="D2501">
            <v>42.01</v>
          </cell>
          <cell r="E2501">
            <v>23.0625</v>
          </cell>
          <cell r="I2501">
            <v>33.815624999999997</v>
          </cell>
        </row>
        <row r="2502">
          <cell r="A2502">
            <v>43403</v>
          </cell>
          <cell r="B2502">
            <v>33.119999999999997</v>
          </cell>
          <cell r="C2502">
            <v>37.49</v>
          </cell>
          <cell r="D2502">
            <v>42.21</v>
          </cell>
          <cell r="E2502">
            <v>23.17</v>
          </cell>
          <cell r="I2502">
            <v>33.997500000000002</v>
          </cell>
        </row>
        <row r="2503">
          <cell r="A2503">
            <v>43404</v>
          </cell>
          <cell r="B2503">
            <v>33.119999999999997</v>
          </cell>
          <cell r="C2503">
            <v>37.380000000000003</v>
          </cell>
          <cell r="D2503">
            <v>41.9</v>
          </cell>
          <cell r="E2503">
            <v>23.2</v>
          </cell>
          <cell r="I2503">
            <v>33.9</v>
          </cell>
        </row>
        <row r="2504">
          <cell r="A2504">
            <v>43405</v>
          </cell>
          <cell r="B2504">
            <v>32.9</v>
          </cell>
          <cell r="C2504">
            <v>37.090000000000003</v>
          </cell>
          <cell r="D2504">
            <v>42.08</v>
          </cell>
          <cell r="E2504">
            <v>23.13</v>
          </cell>
          <cell r="I2504">
            <v>33.800000000000004</v>
          </cell>
        </row>
        <row r="2505">
          <cell r="A2505">
            <v>43406</v>
          </cell>
          <cell r="B2505">
            <v>32.74</v>
          </cell>
          <cell r="C2505">
            <v>37.14</v>
          </cell>
          <cell r="D2505">
            <v>42.35</v>
          </cell>
          <cell r="E2505">
            <v>23.33</v>
          </cell>
          <cell r="I2505">
            <v>33.89</v>
          </cell>
        </row>
        <row r="2506">
          <cell r="A2506">
            <v>43407</v>
          </cell>
          <cell r="B2506">
            <v>32.659999999999997</v>
          </cell>
          <cell r="C2506">
            <v>37.18</v>
          </cell>
          <cell r="D2506">
            <v>42.2</v>
          </cell>
          <cell r="E2506">
            <v>23.26</v>
          </cell>
          <cell r="I2506">
            <v>33.825000000000003</v>
          </cell>
        </row>
        <row r="2507">
          <cell r="A2507">
            <v>43408</v>
          </cell>
          <cell r="B2507">
            <v>32.659999999999997</v>
          </cell>
          <cell r="C2507">
            <v>37.18</v>
          </cell>
          <cell r="D2507">
            <v>42.2</v>
          </cell>
          <cell r="E2507">
            <v>23.26</v>
          </cell>
          <cell r="I2507">
            <v>33.825000000000003</v>
          </cell>
        </row>
        <row r="2508">
          <cell r="A2508">
            <v>43409</v>
          </cell>
          <cell r="B2508">
            <v>32.729999999999997</v>
          </cell>
          <cell r="C2508">
            <v>37.1</v>
          </cell>
          <cell r="D2508">
            <v>42.37</v>
          </cell>
          <cell r="E2508">
            <v>23.27</v>
          </cell>
          <cell r="I2508">
            <v>33.8675</v>
          </cell>
        </row>
        <row r="2509">
          <cell r="A2509">
            <v>43410</v>
          </cell>
          <cell r="B2509">
            <v>32.78</v>
          </cell>
          <cell r="C2509">
            <v>37.22</v>
          </cell>
          <cell r="D2509">
            <v>42.61</v>
          </cell>
          <cell r="E2509">
            <v>23.37</v>
          </cell>
          <cell r="I2509">
            <v>33.994999999999997</v>
          </cell>
        </row>
        <row r="2510">
          <cell r="A2510">
            <v>43411</v>
          </cell>
          <cell r="B2510">
            <v>32.799999999999997</v>
          </cell>
          <cell r="C2510">
            <v>37.28</v>
          </cell>
          <cell r="D2510">
            <v>42.75</v>
          </cell>
          <cell r="E2510">
            <v>23.4</v>
          </cell>
          <cell r="I2510">
            <v>34.057499999999997</v>
          </cell>
        </row>
        <row r="2511">
          <cell r="A2511">
            <v>43412</v>
          </cell>
          <cell r="B2511">
            <v>32.67</v>
          </cell>
          <cell r="C2511">
            <v>37.159999999999997</v>
          </cell>
          <cell r="D2511">
            <v>42.68</v>
          </cell>
          <cell r="E2511">
            <v>23.49</v>
          </cell>
          <cell r="I2511">
            <v>34</v>
          </cell>
        </row>
        <row r="2512">
          <cell r="A2512">
            <v>43413</v>
          </cell>
          <cell r="B2512">
            <v>32.85</v>
          </cell>
          <cell r="C2512">
            <v>37.14</v>
          </cell>
          <cell r="D2512">
            <v>42.71</v>
          </cell>
          <cell r="E2512">
            <v>23.54</v>
          </cell>
          <cell r="I2512">
            <v>34.06</v>
          </cell>
        </row>
        <row r="2513">
          <cell r="A2513">
            <v>43414</v>
          </cell>
          <cell r="B2513">
            <v>32.86</v>
          </cell>
          <cell r="C2513">
            <v>37.08</v>
          </cell>
          <cell r="D2513">
            <v>42.46</v>
          </cell>
          <cell r="E2513">
            <v>23.68</v>
          </cell>
          <cell r="I2513">
            <v>34.020000000000003</v>
          </cell>
        </row>
        <row r="2514">
          <cell r="A2514">
            <v>43415</v>
          </cell>
          <cell r="B2514">
            <v>32.86</v>
          </cell>
          <cell r="C2514">
            <v>37.08</v>
          </cell>
          <cell r="D2514">
            <v>42.46</v>
          </cell>
          <cell r="E2514">
            <v>23.68</v>
          </cell>
          <cell r="I2514">
            <v>34.020000000000003</v>
          </cell>
        </row>
        <row r="2515">
          <cell r="A2515">
            <v>43416</v>
          </cell>
          <cell r="B2515">
            <v>32.93</v>
          </cell>
          <cell r="C2515">
            <v>37.11</v>
          </cell>
          <cell r="D2515">
            <v>42.41</v>
          </cell>
          <cell r="E2515">
            <v>23.54</v>
          </cell>
          <cell r="I2515">
            <v>33.997499999999995</v>
          </cell>
        </row>
        <row r="2516">
          <cell r="A2516">
            <v>43417</v>
          </cell>
          <cell r="B2516">
            <v>32.950000000000003</v>
          </cell>
          <cell r="C2516">
            <v>36.82</v>
          </cell>
          <cell r="D2516">
            <v>42.19</v>
          </cell>
          <cell r="E2516">
            <v>23.38</v>
          </cell>
          <cell r="I2516">
            <v>33.835000000000001</v>
          </cell>
        </row>
        <row r="2517">
          <cell r="A2517">
            <v>43418</v>
          </cell>
          <cell r="B2517">
            <v>32.74</v>
          </cell>
          <cell r="C2517">
            <v>36.82</v>
          </cell>
          <cell r="D2517">
            <v>42.4</v>
          </cell>
          <cell r="E2517">
            <v>23.39</v>
          </cell>
          <cell r="I2517">
            <v>33.837500000000006</v>
          </cell>
        </row>
        <row r="2518">
          <cell r="A2518">
            <v>43419</v>
          </cell>
          <cell r="B2518">
            <v>32.71</v>
          </cell>
          <cell r="C2518">
            <v>36.85</v>
          </cell>
          <cell r="D2518">
            <v>42.31</v>
          </cell>
          <cell r="E2518">
            <v>23.53</v>
          </cell>
          <cell r="I2518">
            <v>33.85</v>
          </cell>
        </row>
        <row r="2519">
          <cell r="A2519">
            <v>43420</v>
          </cell>
          <cell r="B2519">
            <v>32.840000000000003</v>
          </cell>
          <cell r="C2519">
            <v>37.090000000000003</v>
          </cell>
          <cell r="D2519">
            <v>41.84</v>
          </cell>
          <cell r="E2519">
            <v>23.68</v>
          </cell>
          <cell r="I2519">
            <v>33.862500000000004</v>
          </cell>
        </row>
        <row r="2520">
          <cell r="A2520">
            <v>43421</v>
          </cell>
          <cell r="B2520">
            <v>32.79</v>
          </cell>
          <cell r="C2520">
            <v>37.19</v>
          </cell>
          <cell r="D2520">
            <v>41.75</v>
          </cell>
          <cell r="E2520">
            <v>23.6</v>
          </cell>
          <cell r="I2520">
            <v>33.832499999999996</v>
          </cell>
        </row>
        <row r="2521">
          <cell r="A2521">
            <v>43422</v>
          </cell>
          <cell r="B2521">
            <v>32.79</v>
          </cell>
          <cell r="C2521">
            <v>37.19</v>
          </cell>
          <cell r="D2521">
            <v>41.75</v>
          </cell>
          <cell r="E2521">
            <v>23.6</v>
          </cell>
          <cell r="I2521">
            <v>33.832499999999996</v>
          </cell>
        </row>
        <row r="2522">
          <cell r="A2522">
            <v>43423</v>
          </cell>
          <cell r="B2522">
            <v>32.799999999999997</v>
          </cell>
          <cell r="C2522">
            <v>37.229999999999997</v>
          </cell>
          <cell r="D2522">
            <v>41.9</v>
          </cell>
          <cell r="E2522">
            <v>23.76</v>
          </cell>
          <cell r="I2522">
            <v>33.922499999999999</v>
          </cell>
        </row>
        <row r="2523">
          <cell r="A2523">
            <v>43424</v>
          </cell>
          <cell r="B2523">
            <v>32.78</v>
          </cell>
          <cell r="C2523">
            <v>37.32</v>
          </cell>
          <cell r="D2523">
            <v>41.94</v>
          </cell>
          <cell r="E2523">
            <v>23.68</v>
          </cell>
          <cell r="I2523">
            <v>33.93</v>
          </cell>
        </row>
        <row r="2524">
          <cell r="A2524">
            <v>43425</v>
          </cell>
          <cell r="B2524">
            <v>32.85</v>
          </cell>
          <cell r="C2524">
            <v>37.17</v>
          </cell>
          <cell r="D2524">
            <v>41.82</v>
          </cell>
          <cell r="E2524">
            <v>23.47</v>
          </cell>
          <cell r="I2524">
            <v>33.827500000000001</v>
          </cell>
        </row>
        <row r="2525">
          <cell r="A2525">
            <v>43426</v>
          </cell>
          <cell r="B2525">
            <v>32.729999999999997</v>
          </cell>
          <cell r="C2525">
            <v>37.08</v>
          </cell>
          <cell r="D2525">
            <v>41.65</v>
          </cell>
          <cell r="E2525">
            <v>23.48</v>
          </cell>
          <cell r="I2525">
            <v>33.734999999999999</v>
          </cell>
        </row>
        <row r="2526">
          <cell r="A2526">
            <v>43427</v>
          </cell>
          <cell r="B2526">
            <v>32.81</v>
          </cell>
          <cell r="C2526">
            <v>37.24</v>
          </cell>
          <cell r="D2526">
            <v>42.05</v>
          </cell>
          <cell r="E2526">
            <v>23.54</v>
          </cell>
          <cell r="I2526">
            <v>33.910000000000004</v>
          </cell>
        </row>
        <row r="2527">
          <cell r="A2527">
            <v>43428</v>
          </cell>
          <cell r="B2527">
            <v>32.9</v>
          </cell>
          <cell r="C2527">
            <v>37.130000000000003</v>
          </cell>
          <cell r="D2527">
            <v>41.86</v>
          </cell>
          <cell r="E2527">
            <v>23.39</v>
          </cell>
          <cell r="I2527">
            <v>33.82</v>
          </cell>
        </row>
        <row r="2528">
          <cell r="A2528">
            <v>43429</v>
          </cell>
          <cell r="B2528">
            <v>32.9</v>
          </cell>
          <cell r="C2528">
            <v>37.130000000000003</v>
          </cell>
          <cell r="D2528">
            <v>41.86</v>
          </cell>
          <cell r="E2528">
            <v>23.39</v>
          </cell>
          <cell r="I2528">
            <v>33.82</v>
          </cell>
        </row>
        <row r="2529">
          <cell r="A2529">
            <v>43430</v>
          </cell>
          <cell r="B2529">
            <v>32.9</v>
          </cell>
          <cell r="C2529">
            <v>37.090000000000003</v>
          </cell>
          <cell r="D2529">
            <v>41.96</v>
          </cell>
          <cell r="E2529">
            <v>23.56</v>
          </cell>
          <cell r="I2529">
            <v>33.877500000000005</v>
          </cell>
        </row>
        <row r="2530">
          <cell r="A2530">
            <v>43431</v>
          </cell>
          <cell r="B2530">
            <v>32.880000000000003</v>
          </cell>
          <cell r="C2530">
            <v>37.07</v>
          </cell>
          <cell r="D2530">
            <v>41.94</v>
          </cell>
          <cell r="E2530">
            <v>23.49</v>
          </cell>
          <cell r="F2530">
            <v>24.68</v>
          </cell>
          <cell r="G2530">
            <v>22.08</v>
          </cell>
          <cell r="I2530">
            <v>30.356666666666666</v>
          </cell>
        </row>
        <row r="2531">
          <cell r="A2531">
            <v>43432</v>
          </cell>
          <cell r="B2531">
            <v>32.880000000000003</v>
          </cell>
          <cell r="C2531">
            <v>36.92</v>
          </cell>
          <cell r="D2531">
            <v>41.68</v>
          </cell>
          <cell r="E2531">
            <v>23.49</v>
          </cell>
          <cell r="F2531">
            <v>24.61</v>
          </cell>
          <cell r="G2531">
            <v>22.16</v>
          </cell>
          <cell r="I2531">
            <v>30.290000000000006</v>
          </cell>
        </row>
        <row r="2532">
          <cell r="A2532">
            <v>43433</v>
          </cell>
          <cell r="B2532">
            <v>32.729999999999997</v>
          </cell>
          <cell r="C2532">
            <v>37.020000000000003</v>
          </cell>
          <cell r="D2532">
            <v>41.8</v>
          </cell>
          <cell r="E2532">
            <v>23.63</v>
          </cell>
          <cell r="F2532">
            <v>24.54</v>
          </cell>
          <cell r="G2532">
            <v>22.24</v>
          </cell>
          <cell r="I2532">
            <v>30.326666666666668</v>
          </cell>
        </row>
        <row r="2533">
          <cell r="A2533">
            <v>43434</v>
          </cell>
          <cell r="B2533">
            <v>32.78</v>
          </cell>
          <cell r="C2533">
            <v>37.159999999999997</v>
          </cell>
          <cell r="D2533">
            <v>41.7</v>
          </cell>
          <cell r="E2533">
            <v>23.75</v>
          </cell>
          <cell r="F2533">
            <v>24.55</v>
          </cell>
          <cell r="G2533">
            <v>22.37</v>
          </cell>
          <cell r="I2533">
            <v>30.385000000000002</v>
          </cell>
        </row>
        <row r="2534">
          <cell r="A2534">
            <v>43435</v>
          </cell>
          <cell r="B2534">
            <v>32.75</v>
          </cell>
          <cell r="C2534">
            <v>37.053750000000001</v>
          </cell>
          <cell r="D2534">
            <v>41.498750000000001</v>
          </cell>
          <cell r="E2534">
            <v>23.561250000000001</v>
          </cell>
          <cell r="F2534">
            <v>24.432500000000001</v>
          </cell>
          <cell r="G2534">
            <v>22.197500000000002</v>
          </cell>
          <cell r="I2534">
            <v>30.248958333333334</v>
          </cell>
        </row>
        <row r="2535">
          <cell r="A2535">
            <v>43436</v>
          </cell>
          <cell r="B2535">
            <v>32.75</v>
          </cell>
          <cell r="C2535">
            <v>37.053750000000001</v>
          </cell>
          <cell r="D2535">
            <v>41.498750000000001</v>
          </cell>
          <cell r="E2535">
            <v>23.561250000000001</v>
          </cell>
          <cell r="F2535">
            <v>24.432500000000001</v>
          </cell>
          <cell r="G2535">
            <v>22.197500000000002</v>
          </cell>
          <cell r="I2535">
            <v>30.248958333333334</v>
          </cell>
        </row>
        <row r="2536">
          <cell r="A2536">
            <v>43437</v>
          </cell>
          <cell r="B2536">
            <v>32.700000000000003</v>
          </cell>
          <cell r="C2536">
            <v>36.9</v>
          </cell>
          <cell r="D2536">
            <v>41.55</v>
          </cell>
          <cell r="E2536">
            <v>23.82</v>
          </cell>
          <cell r="F2536">
            <v>24.57</v>
          </cell>
          <cell r="G2536">
            <v>22.4</v>
          </cell>
          <cell r="I2536">
            <v>30.323333333333334</v>
          </cell>
        </row>
        <row r="2537">
          <cell r="A2537">
            <v>43438</v>
          </cell>
          <cell r="B2537">
            <v>32.58</v>
          </cell>
          <cell r="C2537">
            <v>36.85</v>
          </cell>
          <cell r="D2537">
            <v>41.3</v>
          </cell>
          <cell r="E2537">
            <v>23.75</v>
          </cell>
          <cell r="F2537">
            <v>24.59</v>
          </cell>
          <cell r="G2537">
            <v>22.46</v>
          </cell>
          <cell r="I2537">
            <v>30.255000000000006</v>
          </cell>
        </row>
        <row r="2538">
          <cell r="A2538">
            <v>43439</v>
          </cell>
          <cell r="B2538">
            <v>32.58</v>
          </cell>
          <cell r="C2538">
            <v>36.86</v>
          </cell>
          <cell r="D2538">
            <v>41.14</v>
          </cell>
          <cell r="E2538">
            <v>23.66</v>
          </cell>
          <cell r="F2538">
            <v>24.53</v>
          </cell>
          <cell r="G2538">
            <v>22.41</v>
          </cell>
          <cell r="I2538">
            <v>30.196666666666669</v>
          </cell>
        </row>
        <row r="2539">
          <cell r="A2539">
            <v>43440</v>
          </cell>
          <cell r="B2539">
            <v>32.65</v>
          </cell>
          <cell r="C2539">
            <v>36.86</v>
          </cell>
          <cell r="D2539">
            <v>41.35</v>
          </cell>
          <cell r="E2539">
            <v>23.38</v>
          </cell>
          <cell r="F2539">
            <v>24.27</v>
          </cell>
          <cell r="G2539">
            <v>22.32</v>
          </cell>
          <cell r="I2539">
            <v>30.138333333333332</v>
          </cell>
        </row>
        <row r="2540">
          <cell r="A2540">
            <v>43441</v>
          </cell>
          <cell r="B2540">
            <v>32.67</v>
          </cell>
          <cell r="C2540">
            <v>36.979999999999997</v>
          </cell>
          <cell r="D2540">
            <v>41.56</v>
          </cell>
          <cell r="E2540">
            <v>23.36</v>
          </cell>
          <cell r="F2540">
            <v>24.3</v>
          </cell>
          <cell r="G2540">
            <v>22.33</v>
          </cell>
          <cell r="I2540">
            <v>30.2</v>
          </cell>
        </row>
        <row r="2541">
          <cell r="A2541">
            <v>43442</v>
          </cell>
          <cell r="B2541">
            <v>32.659999999999997</v>
          </cell>
          <cell r="C2541">
            <v>36.92</v>
          </cell>
          <cell r="D2541">
            <v>41.36</v>
          </cell>
          <cell r="E2541">
            <v>23.21</v>
          </cell>
          <cell r="F2541">
            <v>24.2</v>
          </cell>
          <cell r="G2541">
            <v>22.19</v>
          </cell>
          <cell r="I2541">
            <v>30.09</v>
          </cell>
        </row>
        <row r="2542">
          <cell r="A2542">
            <v>43443</v>
          </cell>
          <cell r="B2542">
            <v>32.659999999999997</v>
          </cell>
          <cell r="C2542">
            <v>36.92</v>
          </cell>
          <cell r="D2542">
            <v>41.36</v>
          </cell>
          <cell r="E2542">
            <v>23.21</v>
          </cell>
          <cell r="F2542">
            <v>24.2</v>
          </cell>
          <cell r="G2542">
            <v>22.19</v>
          </cell>
          <cell r="I2542">
            <v>30.09</v>
          </cell>
        </row>
        <row r="2543">
          <cell r="A2543">
            <v>43444</v>
          </cell>
          <cell r="B2543">
            <v>32.659999999999997</v>
          </cell>
          <cell r="C2543">
            <v>36.92</v>
          </cell>
          <cell r="D2543">
            <v>41.36</v>
          </cell>
          <cell r="E2543">
            <v>23.21</v>
          </cell>
          <cell r="F2543">
            <v>24.2</v>
          </cell>
          <cell r="G2543">
            <v>22.19</v>
          </cell>
          <cell r="I2543">
            <v>30.09</v>
          </cell>
        </row>
        <row r="2544">
          <cell r="A2544">
            <v>43445</v>
          </cell>
          <cell r="B2544">
            <v>32.68</v>
          </cell>
          <cell r="C2544">
            <v>36.94</v>
          </cell>
          <cell r="D2544">
            <v>40.9</v>
          </cell>
          <cell r="E2544">
            <v>23.24</v>
          </cell>
          <cell r="F2544">
            <v>24.28</v>
          </cell>
          <cell r="G2544">
            <v>22.32</v>
          </cell>
          <cell r="I2544">
            <v>30.060000000000002</v>
          </cell>
        </row>
        <row r="2545">
          <cell r="A2545">
            <v>43446</v>
          </cell>
          <cell r="B2545">
            <v>32.590000000000003</v>
          </cell>
          <cell r="C2545">
            <v>36.75</v>
          </cell>
          <cell r="D2545">
            <v>40.56</v>
          </cell>
          <cell r="E2545">
            <v>23.29</v>
          </cell>
          <cell r="F2545">
            <v>24.27</v>
          </cell>
          <cell r="G2545">
            <v>22.31</v>
          </cell>
          <cell r="I2545">
            <v>29.96166666666667</v>
          </cell>
        </row>
        <row r="2546">
          <cell r="A2546">
            <v>43447</v>
          </cell>
          <cell r="B2546">
            <v>32.56</v>
          </cell>
          <cell r="C2546">
            <v>36.83</v>
          </cell>
          <cell r="D2546">
            <v>40.9</v>
          </cell>
          <cell r="E2546">
            <v>23.25</v>
          </cell>
          <cell r="F2546">
            <v>24.28</v>
          </cell>
          <cell r="G2546">
            <v>22.14</v>
          </cell>
          <cell r="I2546">
            <v>29.993333333333329</v>
          </cell>
        </row>
        <row r="2547">
          <cell r="A2547">
            <v>43448</v>
          </cell>
          <cell r="B2547">
            <v>32.58</v>
          </cell>
          <cell r="C2547">
            <v>36.83</v>
          </cell>
          <cell r="D2547">
            <v>40.967500000000001</v>
          </cell>
          <cell r="E2547">
            <v>23.195</v>
          </cell>
          <cell r="F2547">
            <v>24.285</v>
          </cell>
          <cell r="G2547">
            <v>22.087499999999999</v>
          </cell>
          <cell r="I2547">
            <v>29.990833333333331</v>
          </cell>
        </row>
        <row r="2548">
          <cell r="A2548">
            <v>43449</v>
          </cell>
          <cell r="B2548">
            <v>32.64</v>
          </cell>
          <cell r="C2548">
            <v>36.86</v>
          </cell>
          <cell r="D2548">
            <v>40.869999999999997</v>
          </cell>
          <cell r="E2548">
            <v>23.06</v>
          </cell>
          <cell r="F2548">
            <v>24.2</v>
          </cell>
          <cell r="G2548">
            <v>21.92</v>
          </cell>
          <cell r="I2548">
            <v>29.925000000000001</v>
          </cell>
        </row>
        <row r="2549">
          <cell r="A2549">
            <v>43450</v>
          </cell>
          <cell r="B2549">
            <v>32.64</v>
          </cell>
          <cell r="C2549">
            <v>36.86</v>
          </cell>
          <cell r="D2549">
            <v>40.869999999999997</v>
          </cell>
          <cell r="E2549">
            <v>23.06</v>
          </cell>
          <cell r="F2549">
            <v>24.2</v>
          </cell>
          <cell r="G2549">
            <v>21.92</v>
          </cell>
          <cell r="I2549">
            <v>29.925000000000001</v>
          </cell>
        </row>
        <row r="2550">
          <cell r="A2550">
            <v>43451</v>
          </cell>
          <cell r="B2550">
            <v>32.65</v>
          </cell>
          <cell r="C2550">
            <v>36.729999999999997</v>
          </cell>
          <cell r="D2550">
            <v>40.89</v>
          </cell>
          <cell r="E2550">
            <v>23.17</v>
          </cell>
          <cell r="F2550">
            <v>24.29</v>
          </cell>
          <cell r="G2550">
            <v>22.01</v>
          </cell>
          <cell r="I2550">
            <v>29.956666666666663</v>
          </cell>
        </row>
        <row r="2551">
          <cell r="A2551">
            <v>43452</v>
          </cell>
          <cell r="B2551">
            <v>32.58</v>
          </cell>
          <cell r="C2551">
            <v>36.78</v>
          </cell>
          <cell r="D2551">
            <v>40.92</v>
          </cell>
          <cell r="E2551">
            <v>23.18</v>
          </cell>
          <cell r="F2551">
            <v>24.19</v>
          </cell>
          <cell r="G2551">
            <v>22.11</v>
          </cell>
          <cell r="I2551">
            <v>29.959999999999997</v>
          </cell>
        </row>
        <row r="2552">
          <cell r="A2552">
            <v>43453</v>
          </cell>
          <cell r="B2552">
            <v>32.549999999999997</v>
          </cell>
          <cell r="C2552">
            <v>36.86</v>
          </cell>
          <cell r="D2552">
            <v>41.03</v>
          </cell>
          <cell r="E2552">
            <v>23.18</v>
          </cell>
          <cell r="F2552">
            <v>24.09</v>
          </cell>
          <cell r="G2552">
            <v>22.18</v>
          </cell>
          <cell r="I2552">
            <v>29.981666666666669</v>
          </cell>
        </row>
        <row r="2553">
          <cell r="A2553">
            <v>43454</v>
          </cell>
          <cell r="B2553">
            <v>32.6</v>
          </cell>
          <cell r="C2553">
            <v>36.9</v>
          </cell>
          <cell r="D2553">
            <v>40.93</v>
          </cell>
          <cell r="E2553">
            <v>22.95</v>
          </cell>
          <cell r="F2553">
            <v>24.07</v>
          </cell>
          <cell r="G2553">
            <v>21.91</v>
          </cell>
          <cell r="I2553">
            <v>29.893333333333331</v>
          </cell>
        </row>
        <row r="2554">
          <cell r="A2554">
            <v>43455</v>
          </cell>
          <cell r="B2554">
            <v>32.450000000000003</v>
          </cell>
          <cell r="C2554">
            <v>36.979999999999997</v>
          </cell>
          <cell r="D2554">
            <v>40.9</v>
          </cell>
          <cell r="E2554">
            <v>22.86</v>
          </cell>
          <cell r="F2554">
            <v>23.93</v>
          </cell>
          <cell r="G2554">
            <v>21.86</v>
          </cell>
          <cell r="I2554">
            <v>29.830000000000002</v>
          </cell>
        </row>
        <row r="2555">
          <cell r="A2555">
            <v>43456</v>
          </cell>
          <cell r="B2555">
            <v>32.51</v>
          </cell>
          <cell r="C2555">
            <v>37.049999999999997</v>
          </cell>
          <cell r="D2555">
            <v>40.85</v>
          </cell>
          <cell r="E2555">
            <v>22.76</v>
          </cell>
          <cell r="F2555">
            <v>23.9</v>
          </cell>
          <cell r="G2555">
            <v>21.75</v>
          </cell>
          <cell r="I2555">
            <v>29.803333333333331</v>
          </cell>
        </row>
        <row r="2556">
          <cell r="A2556">
            <v>43457</v>
          </cell>
          <cell r="B2556">
            <v>32.51</v>
          </cell>
          <cell r="C2556">
            <v>37.049999999999997</v>
          </cell>
          <cell r="D2556">
            <v>40.85</v>
          </cell>
          <cell r="E2556">
            <v>22.76</v>
          </cell>
          <cell r="F2556">
            <v>23.9</v>
          </cell>
          <cell r="G2556">
            <v>21.75</v>
          </cell>
          <cell r="I2556">
            <v>29.803333333333331</v>
          </cell>
        </row>
        <row r="2557">
          <cell r="A2557">
            <v>43458</v>
          </cell>
          <cell r="B2557">
            <v>32.49</v>
          </cell>
          <cell r="C2557">
            <v>36.79</v>
          </cell>
          <cell r="D2557">
            <v>40.94</v>
          </cell>
          <cell r="E2557">
            <v>22.66</v>
          </cell>
          <cell r="F2557">
            <v>23.82</v>
          </cell>
          <cell r="G2557">
            <v>21.72</v>
          </cell>
          <cell r="I2557">
            <v>29.736666666666665</v>
          </cell>
        </row>
        <row r="2558">
          <cell r="A2558">
            <v>43459</v>
          </cell>
          <cell r="B2558">
            <v>32.44</v>
          </cell>
          <cell r="C2558">
            <v>36.802500000000002</v>
          </cell>
          <cell r="D2558">
            <v>41.034999999999997</v>
          </cell>
          <cell r="E2558">
            <v>22.642499999999998</v>
          </cell>
          <cell r="F2558">
            <v>23.747499999999999</v>
          </cell>
          <cell r="G2558">
            <v>21.684999999999999</v>
          </cell>
          <cell r="I2558">
            <v>29.725416666666671</v>
          </cell>
        </row>
        <row r="2559">
          <cell r="A2559">
            <v>43460</v>
          </cell>
          <cell r="B2559">
            <v>32.43</v>
          </cell>
          <cell r="C2559">
            <v>36.79</v>
          </cell>
          <cell r="D2559">
            <v>40.975000000000001</v>
          </cell>
          <cell r="E2559">
            <v>22.6175</v>
          </cell>
          <cell r="F2559">
            <v>23.765000000000001</v>
          </cell>
          <cell r="G2559">
            <v>21.695</v>
          </cell>
          <cell r="I2559">
            <v>29.712083333333329</v>
          </cell>
        </row>
        <row r="2560">
          <cell r="A2560">
            <v>43461</v>
          </cell>
          <cell r="B2560">
            <v>32.42</v>
          </cell>
          <cell r="C2560">
            <v>36.664999999999999</v>
          </cell>
          <cell r="D2560">
            <v>40.832500000000003</v>
          </cell>
          <cell r="E2560">
            <v>22.66</v>
          </cell>
          <cell r="F2560">
            <v>23.75</v>
          </cell>
          <cell r="G2560">
            <v>21.655000000000001</v>
          </cell>
          <cell r="I2560">
            <v>29.663750000000004</v>
          </cell>
        </row>
        <row r="2561">
          <cell r="A2561">
            <v>43462</v>
          </cell>
          <cell r="B2561">
            <v>32.25</v>
          </cell>
          <cell r="C2561">
            <v>36.732500000000002</v>
          </cell>
          <cell r="D2561">
            <v>40.634999999999998</v>
          </cell>
          <cell r="E2561">
            <v>22.46</v>
          </cell>
          <cell r="F2561">
            <v>23.572500000000002</v>
          </cell>
          <cell r="G2561">
            <v>21.4925</v>
          </cell>
          <cell r="I2561">
            <v>29.523750000000003</v>
          </cell>
        </row>
        <row r="2562">
          <cell r="A2562">
            <v>43463</v>
          </cell>
          <cell r="B2562">
            <v>32.25</v>
          </cell>
          <cell r="C2562">
            <v>36.732500000000002</v>
          </cell>
          <cell r="D2562">
            <v>40.634999999999998</v>
          </cell>
          <cell r="E2562">
            <v>22.46</v>
          </cell>
          <cell r="F2562">
            <v>23.572500000000002</v>
          </cell>
          <cell r="G2562">
            <v>21.4925</v>
          </cell>
          <cell r="I2562">
            <v>29.523750000000003</v>
          </cell>
        </row>
        <row r="2563">
          <cell r="A2563">
            <v>43464</v>
          </cell>
          <cell r="B2563">
            <v>32.25</v>
          </cell>
          <cell r="C2563">
            <v>36.732500000000002</v>
          </cell>
          <cell r="D2563">
            <v>40.634999999999998</v>
          </cell>
          <cell r="E2563">
            <v>22.46</v>
          </cell>
          <cell r="F2563">
            <v>23.572500000000002</v>
          </cell>
          <cell r="G2563">
            <v>21.4925</v>
          </cell>
          <cell r="I2563">
            <v>29.523750000000003</v>
          </cell>
        </row>
        <row r="2564">
          <cell r="A2564">
            <v>43465</v>
          </cell>
          <cell r="B2564">
            <v>32.25</v>
          </cell>
          <cell r="C2564">
            <v>36.732500000000002</v>
          </cell>
          <cell r="D2564">
            <v>40.634999999999998</v>
          </cell>
          <cell r="E2564">
            <v>22.46</v>
          </cell>
          <cell r="F2564">
            <v>23.572500000000002</v>
          </cell>
          <cell r="G2564">
            <v>21.4925</v>
          </cell>
          <cell r="I2564">
            <v>29.523750000000003</v>
          </cell>
        </row>
        <row r="2565">
          <cell r="A2565">
            <v>43466</v>
          </cell>
          <cell r="B2565">
            <v>32.25</v>
          </cell>
          <cell r="C2565">
            <v>36.732500000000002</v>
          </cell>
          <cell r="D2565">
            <v>40.634999999999998</v>
          </cell>
          <cell r="E2565">
            <v>22.46</v>
          </cell>
          <cell r="F2565">
            <v>23.572500000000002</v>
          </cell>
          <cell r="G2565">
            <v>21.4925</v>
          </cell>
          <cell r="I2565">
            <v>29.523750000000003</v>
          </cell>
        </row>
        <row r="2566">
          <cell r="A2566">
            <v>43467</v>
          </cell>
          <cell r="B2566">
            <v>32.25</v>
          </cell>
          <cell r="C2566">
            <v>36.732500000000002</v>
          </cell>
          <cell r="D2566">
            <v>40.634999999999998</v>
          </cell>
          <cell r="E2566">
            <v>22.46</v>
          </cell>
          <cell r="F2566">
            <v>23.572500000000002</v>
          </cell>
          <cell r="G2566">
            <v>21.4925</v>
          </cell>
          <cell r="I2566">
            <v>29.523750000000003</v>
          </cell>
        </row>
        <row r="2567">
          <cell r="A2567">
            <v>43468</v>
          </cell>
          <cell r="B2567">
            <v>32.15</v>
          </cell>
          <cell r="C2567">
            <v>36.295000000000002</v>
          </cell>
          <cell r="D2567">
            <v>40.137500000000003</v>
          </cell>
          <cell r="E2567">
            <v>22.004999999999999</v>
          </cell>
          <cell r="F2567">
            <v>23.4925</v>
          </cell>
          <cell r="G2567">
            <v>21.137499999999999</v>
          </cell>
          <cell r="I2567">
            <v>29.202916666666667</v>
          </cell>
        </row>
        <row r="2568">
          <cell r="A2568">
            <v>43469</v>
          </cell>
          <cell r="B2568">
            <v>31.9</v>
          </cell>
          <cell r="C2568">
            <v>36.204999999999998</v>
          </cell>
          <cell r="D2568">
            <v>40.145000000000003</v>
          </cell>
          <cell r="E2568">
            <v>22.09</v>
          </cell>
          <cell r="F2568">
            <v>23.54</v>
          </cell>
          <cell r="G2568">
            <v>21.164999999999999</v>
          </cell>
          <cell r="I2568">
            <v>29.174166666666665</v>
          </cell>
        </row>
        <row r="2569">
          <cell r="A2569">
            <v>43470</v>
          </cell>
          <cell r="B2569">
            <v>31.87</v>
          </cell>
          <cell r="C2569">
            <v>36.157499999999999</v>
          </cell>
          <cell r="D2569">
            <v>40.011249999999997</v>
          </cell>
          <cell r="E2569">
            <v>22.026250000000001</v>
          </cell>
          <cell r="F2569">
            <v>23.508749999999999</v>
          </cell>
          <cell r="G2569">
            <v>21.07375</v>
          </cell>
          <cell r="I2569">
            <v>29.107916666666664</v>
          </cell>
        </row>
        <row r="2570">
          <cell r="A2570">
            <v>43471</v>
          </cell>
          <cell r="B2570">
            <v>31.87</v>
          </cell>
          <cell r="C2570">
            <v>36.157499999999999</v>
          </cell>
          <cell r="D2570">
            <v>40.011249999999997</v>
          </cell>
          <cell r="E2570">
            <v>22.026250000000001</v>
          </cell>
          <cell r="F2570">
            <v>23.508749999999999</v>
          </cell>
          <cell r="G2570">
            <v>21.07375</v>
          </cell>
          <cell r="I2570">
            <v>29.107916666666664</v>
          </cell>
        </row>
        <row r="2571">
          <cell r="A2571">
            <v>43472</v>
          </cell>
          <cell r="B2571">
            <v>31.8</v>
          </cell>
          <cell r="C2571">
            <v>36.090000000000003</v>
          </cell>
          <cell r="D2571">
            <v>40.32</v>
          </cell>
          <cell r="E2571">
            <v>22.4</v>
          </cell>
          <cell r="F2571">
            <v>23.69</v>
          </cell>
          <cell r="G2571">
            <v>21.27</v>
          </cell>
          <cell r="I2571">
            <v>29.26166666666667</v>
          </cell>
        </row>
        <row r="2572">
          <cell r="A2572">
            <v>43473</v>
          </cell>
          <cell r="B2572">
            <v>31.8</v>
          </cell>
          <cell r="C2572">
            <v>36.270000000000003</v>
          </cell>
          <cell r="D2572">
            <v>40.450000000000003</v>
          </cell>
          <cell r="E2572">
            <v>22.45</v>
          </cell>
          <cell r="F2572">
            <v>23.81</v>
          </cell>
          <cell r="G2572">
            <v>21.31</v>
          </cell>
          <cell r="I2572">
            <v>29.348333333333333</v>
          </cell>
        </row>
        <row r="2573">
          <cell r="A2573">
            <v>43474</v>
          </cell>
          <cell r="B2573">
            <v>31.87</v>
          </cell>
          <cell r="C2573">
            <v>36.33</v>
          </cell>
          <cell r="D2573">
            <v>40.43</v>
          </cell>
          <cell r="E2573">
            <v>22.55</v>
          </cell>
          <cell r="F2573">
            <v>23.95</v>
          </cell>
          <cell r="G2573">
            <v>21.34</v>
          </cell>
          <cell r="I2573">
            <v>29.411666666666665</v>
          </cell>
        </row>
        <row r="2574">
          <cell r="A2574">
            <v>43475</v>
          </cell>
          <cell r="B2574">
            <v>31.8</v>
          </cell>
          <cell r="C2574">
            <v>36.54</v>
          </cell>
          <cell r="D2574">
            <v>40.5</v>
          </cell>
          <cell r="E2574">
            <v>22.51</v>
          </cell>
          <cell r="F2574">
            <v>23.93</v>
          </cell>
          <cell r="G2574">
            <v>21.42</v>
          </cell>
          <cell r="I2574">
            <v>29.45</v>
          </cell>
        </row>
        <row r="2575">
          <cell r="A2575">
            <v>43476</v>
          </cell>
          <cell r="B2575">
            <v>31.78</v>
          </cell>
          <cell r="C2575">
            <v>36.369999999999997</v>
          </cell>
          <cell r="D2575">
            <v>40.340000000000003</v>
          </cell>
          <cell r="E2575">
            <v>22.58</v>
          </cell>
          <cell r="F2575">
            <v>23.91</v>
          </cell>
          <cell r="G2575">
            <v>21.4</v>
          </cell>
          <cell r="I2575">
            <v>29.396666666666665</v>
          </cell>
        </row>
        <row r="2576">
          <cell r="A2576">
            <v>43477</v>
          </cell>
          <cell r="B2576">
            <v>31.76</v>
          </cell>
          <cell r="C2576">
            <v>36.380000000000003</v>
          </cell>
          <cell r="D2576">
            <v>40.369999999999997</v>
          </cell>
          <cell r="E2576">
            <v>22.54</v>
          </cell>
          <cell r="F2576">
            <v>23.79</v>
          </cell>
          <cell r="G2576">
            <v>21.42</v>
          </cell>
          <cell r="I2576">
            <v>29.376666666666665</v>
          </cell>
        </row>
        <row r="2577">
          <cell r="A2577">
            <v>43478</v>
          </cell>
          <cell r="B2577">
            <v>31.76</v>
          </cell>
          <cell r="C2577">
            <v>36.380000000000003</v>
          </cell>
          <cell r="D2577">
            <v>40.369999999999997</v>
          </cell>
          <cell r="E2577">
            <v>22.54</v>
          </cell>
          <cell r="F2577">
            <v>23.79</v>
          </cell>
          <cell r="G2577">
            <v>21.42</v>
          </cell>
          <cell r="I2577">
            <v>29.376666666666665</v>
          </cell>
        </row>
        <row r="2578">
          <cell r="A2578">
            <v>43479</v>
          </cell>
          <cell r="B2578">
            <v>31.76</v>
          </cell>
          <cell r="C2578">
            <v>36.25</v>
          </cell>
          <cell r="D2578">
            <v>40.64</v>
          </cell>
          <cell r="E2578">
            <v>22.66</v>
          </cell>
          <cell r="F2578">
            <v>23.84</v>
          </cell>
          <cell r="G2578">
            <v>21.55</v>
          </cell>
          <cell r="I2578">
            <v>29.450000000000003</v>
          </cell>
        </row>
        <row r="2579">
          <cell r="A2579">
            <v>43480</v>
          </cell>
          <cell r="B2579">
            <v>31.73</v>
          </cell>
          <cell r="C2579">
            <v>36.25</v>
          </cell>
          <cell r="D2579">
            <v>40.76</v>
          </cell>
          <cell r="E2579">
            <v>22.64</v>
          </cell>
          <cell r="F2579">
            <v>23.81</v>
          </cell>
          <cell r="G2579">
            <v>21.53</v>
          </cell>
          <cell r="I2579">
            <v>29.453333333333333</v>
          </cell>
        </row>
        <row r="2580">
          <cell r="A2580">
            <v>43481</v>
          </cell>
          <cell r="B2580">
            <v>31.75</v>
          </cell>
          <cell r="C2580">
            <v>36.020000000000003</v>
          </cell>
          <cell r="D2580">
            <v>40.58</v>
          </cell>
          <cell r="E2580">
            <v>22.61</v>
          </cell>
          <cell r="F2580">
            <v>23.82</v>
          </cell>
          <cell r="G2580">
            <v>21.49</v>
          </cell>
          <cell r="I2580">
            <v>29.378333333333334</v>
          </cell>
        </row>
        <row r="2581">
          <cell r="A2581">
            <v>43482</v>
          </cell>
          <cell r="B2581">
            <v>31.42</v>
          </cell>
          <cell r="C2581">
            <v>35.65</v>
          </cell>
          <cell r="D2581">
            <v>40.299999999999997</v>
          </cell>
          <cell r="E2581">
            <v>22.29</v>
          </cell>
          <cell r="F2581">
            <v>23.6</v>
          </cell>
          <cell r="G2581">
            <v>21.13</v>
          </cell>
          <cell r="I2581">
            <v>29.064999999999998</v>
          </cell>
        </row>
        <row r="2582">
          <cell r="A2582">
            <v>43483</v>
          </cell>
          <cell r="B2582">
            <v>31.53</v>
          </cell>
          <cell r="C2582">
            <v>35.74</v>
          </cell>
          <cell r="D2582">
            <v>40.75</v>
          </cell>
          <cell r="E2582">
            <v>22.47</v>
          </cell>
          <cell r="F2582">
            <v>23.64</v>
          </cell>
          <cell r="G2582">
            <v>21.17</v>
          </cell>
          <cell r="I2582">
            <v>29.216666666666669</v>
          </cell>
        </row>
        <row r="2583">
          <cell r="A2583">
            <v>43484</v>
          </cell>
          <cell r="B2583">
            <v>31.51</v>
          </cell>
          <cell r="C2583">
            <v>35.71</v>
          </cell>
          <cell r="D2583">
            <v>40.47</v>
          </cell>
          <cell r="E2583">
            <v>22.27</v>
          </cell>
          <cell r="F2583">
            <v>23.56</v>
          </cell>
          <cell r="G2583">
            <v>21.06</v>
          </cell>
          <cell r="I2583">
            <v>29.096666666666668</v>
          </cell>
        </row>
        <row r="2584">
          <cell r="A2584">
            <v>43485</v>
          </cell>
          <cell r="B2584">
            <v>31.51</v>
          </cell>
          <cell r="C2584">
            <v>35.71</v>
          </cell>
          <cell r="D2584">
            <v>40.47</v>
          </cell>
          <cell r="E2584">
            <v>22.27</v>
          </cell>
          <cell r="F2584">
            <v>23.56</v>
          </cell>
          <cell r="G2584">
            <v>21.06</v>
          </cell>
          <cell r="I2584">
            <v>29.096666666666668</v>
          </cell>
        </row>
        <row r="2585">
          <cell r="A2585">
            <v>43486</v>
          </cell>
          <cell r="B2585">
            <v>31.58</v>
          </cell>
          <cell r="C2585">
            <v>35.75</v>
          </cell>
          <cell r="D2585">
            <v>40.42</v>
          </cell>
          <cell r="E2585">
            <v>22.34</v>
          </cell>
          <cell r="F2585">
            <v>23.69</v>
          </cell>
          <cell r="G2585">
            <v>21.08</v>
          </cell>
          <cell r="I2585">
            <v>29.143333333333334</v>
          </cell>
        </row>
        <row r="2586">
          <cell r="A2586">
            <v>43487</v>
          </cell>
          <cell r="B2586">
            <v>31.62</v>
          </cell>
          <cell r="C2586">
            <v>35.78</v>
          </cell>
          <cell r="D2586">
            <v>40.58</v>
          </cell>
          <cell r="E2586">
            <v>22.4</v>
          </cell>
          <cell r="F2586">
            <v>23.65</v>
          </cell>
          <cell r="G2586">
            <v>21.12</v>
          </cell>
          <cell r="I2586">
            <v>29.191666666666666</v>
          </cell>
        </row>
        <row r="2587">
          <cell r="A2587">
            <v>43488</v>
          </cell>
          <cell r="B2587">
            <v>31.58</v>
          </cell>
          <cell r="C2587">
            <v>35.700000000000003</v>
          </cell>
          <cell r="D2587">
            <v>40.72</v>
          </cell>
          <cell r="E2587">
            <v>22.28</v>
          </cell>
          <cell r="F2587">
            <v>23.58</v>
          </cell>
          <cell r="G2587">
            <v>21.24</v>
          </cell>
          <cell r="I2587">
            <v>29.183333333333337</v>
          </cell>
        </row>
        <row r="2588">
          <cell r="A2588">
            <v>43489</v>
          </cell>
          <cell r="B2588">
            <v>31.5</v>
          </cell>
          <cell r="C2588">
            <v>35.69</v>
          </cell>
          <cell r="D2588">
            <v>41.03</v>
          </cell>
          <cell r="E2588">
            <v>22.32</v>
          </cell>
          <cell r="F2588">
            <v>23.53</v>
          </cell>
          <cell r="G2588">
            <v>21.23</v>
          </cell>
          <cell r="I2588">
            <v>29.216666666666665</v>
          </cell>
        </row>
        <row r="2589">
          <cell r="A2589">
            <v>43490</v>
          </cell>
          <cell r="B2589">
            <v>31.55</v>
          </cell>
          <cell r="C2589">
            <v>35.5075</v>
          </cell>
          <cell r="D2589">
            <v>41.155000000000001</v>
          </cell>
          <cell r="E2589">
            <v>22.1</v>
          </cell>
          <cell r="F2589">
            <v>23.524999999999999</v>
          </cell>
          <cell r="G2589">
            <v>21.1525</v>
          </cell>
          <cell r="I2589">
            <v>29.165000000000003</v>
          </cell>
        </row>
        <row r="2590">
          <cell r="A2590">
            <v>43491</v>
          </cell>
          <cell r="B2590">
            <v>31.52</v>
          </cell>
          <cell r="C2590">
            <v>35.484999999999999</v>
          </cell>
          <cell r="D2590">
            <v>41</v>
          </cell>
          <cell r="E2590">
            <v>22.004999999999999</v>
          </cell>
          <cell r="F2590">
            <v>23.483750000000001</v>
          </cell>
          <cell r="G2590">
            <v>21.08625</v>
          </cell>
          <cell r="I2590">
            <v>29.096666666666664</v>
          </cell>
        </row>
        <row r="2591">
          <cell r="A2591">
            <v>43492</v>
          </cell>
          <cell r="B2591">
            <v>31.52</v>
          </cell>
          <cell r="C2591">
            <v>35.484999999999999</v>
          </cell>
          <cell r="D2591">
            <v>41</v>
          </cell>
          <cell r="E2591">
            <v>22.004999999999999</v>
          </cell>
          <cell r="F2591">
            <v>23.483750000000001</v>
          </cell>
          <cell r="G2591">
            <v>21.08625</v>
          </cell>
          <cell r="I2591">
            <v>29.096666666666664</v>
          </cell>
        </row>
        <row r="2592">
          <cell r="A2592">
            <v>43493</v>
          </cell>
          <cell r="B2592">
            <v>31.31</v>
          </cell>
          <cell r="C2592">
            <v>35.549999999999997</v>
          </cell>
          <cell r="D2592">
            <v>41.14</v>
          </cell>
          <cell r="E2592">
            <v>22.26</v>
          </cell>
          <cell r="F2592">
            <v>23.59</v>
          </cell>
          <cell r="G2592">
            <v>21.28</v>
          </cell>
          <cell r="I2592">
            <v>29.188333333333333</v>
          </cell>
        </row>
        <row r="2593">
          <cell r="A2593">
            <v>43494</v>
          </cell>
          <cell r="B2593">
            <v>31.43</v>
          </cell>
          <cell r="C2593">
            <v>35.74</v>
          </cell>
          <cell r="D2593">
            <v>41.16</v>
          </cell>
          <cell r="E2593">
            <v>22.25</v>
          </cell>
          <cell r="F2593">
            <v>23.59</v>
          </cell>
          <cell r="G2593">
            <v>21.33</v>
          </cell>
          <cell r="I2593">
            <v>29.25</v>
          </cell>
        </row>
        <row r="2594">
          <cell r="A2594">
            <v>43495</v>
          </cell>
          <cell r="B2594">
            <v>31.31</v>
          </cell>
          <cell r="C2594">
            <v>35.6</v>
          </cell>
          <cell r="D2594">
            <v>40.799999999999997</v>
          </cell>
          <cell r="E2594">
            <v>22.25</v>
          </cell>
          <cell r="F2594">
            <v>23.47</v>
          </cell>
          <cell r="G2594">
            <v>21.21</v>
          </cell>
          <cell r="I2594">
            <v>29.106666666666666</v>
          </cell>
        </row>
        <row r="2595">
          <cell r="A2595">
            <v>43496</v>
          </cell>
          <cell r="B2595">
            <v>31.12</v>
          </cell>
          <cell r="C2595">
            <v>35.590000000000003</v>
          </cell>
          <cell r="D2595">
            <v>40.64</v>
          </cell>
          <cell r="E2595">
            <v>22.34</v>
          </cell>
          <cell r="F2595">
            <v>23.58</v>
          </cell>
          <cell r="G2595">
            <v>21.33</v>
          </cell>
          <cell r="I2595">
            <v>29.099999999999994</v>
          </cell>
        </row>
        <row r="2596">
          <cell r="A2596">
            <v>43497</v>
          </cell>
          <cell r="B2596">
            <v>31.12</v>
          </cell>
          <cell r="C2596">
            <v>35.43</v>
          </cell>
          <cell r="D2596">
            <v>40.61</v>
          </cell>
          <cell r="E2596">
            <v>22.38</v>
          </cell>
          <cell r="F2596">
            <v>23.59</v>
          </cell>
          <cell r="G2596">
            <v>21.38</v>
          </cell>
          <cell r="I2596">
            <v>29.084999999999997</v>
          </cell>
        </row>
        <row r="2597">
          <cell r="A2597">
            <v>43498</v>
          </cell>
          <cell r="B2597">
            <v>31.16</v>
          </cell>
          <cell r="C2597">
            <v>35.47</v>
          </cell>
          <cell r="D2597">
            <v>40.49</v>
          </cell>
          <cell r="E2597">
            <v>22.2</v>
          </cell>
          <cell r="F2597">
            <v>23.51</v>
          </cell>
          <cell r="G2597">
            <v>21.27</v>
          </cell>
          <cell r="I2597">
            <v>29.016666666666666</v>
          </cell>
        </row>
        <row r="2598">
          <cell r="A2598">
            <v>43499</v>
          </cell>
          <cell r="B2598">
            <v>31.16</v>
          </cell>
          <cell r="C2598">
            <v>35.47</v>
          </cell>
          <cell r="D2598">
            <v>40.49</v>
          </cell>
          <cell r="E2598">
            <v>22.2</v>
          </cell>
          <cell r="F2598">
            <v>23.51</v>
          </cell>
          <cell r="G2598">
            <v>21.27</v>
          </cell>
          <cell r="I2598">
            <v>29.016666666666666</v>
          </cell>
        </row>
        <row r="2599">
          <cell r="A2599">
            <v>43500</v>
          </cell>
          <cell r="B2599">
            <v>31.14</v>
          </cell>
          <cell r="C2599">
            <v>35.5</v>
          </cell>
          <cell r="D2599">
            <v>40.56</v>
          </cell>
          <cell r="E2599">
            <v>22.3</v>
          </cell>
          <cell r="F2599">
            <v>23.67</v>
          </cell>
          <cell r="G2599">
            <v>21.35</v>
          </cell>
          <cell r="I2599">
            <v>29.08666666666667</v>
          </cell>
        </row>
        <row r="2600">
          <cell r="A2600">
            <v>43501</v>
          </cell>
          <cell r="B2600">
            <v>31.16</v>
          </cell>
          <cell r="C2600">
            <v>35.44</v>
          </cell>
          <cell r="D2600">
            <v>40.450000000000003</v>
          </cell>
          <cell r="E2600">
            <v>22.2</v>
          </cell>
          <cell r="F2600">
            <v>23.64</v>
          </cell>
          <cell r="G2600">
            <v>21.33</v>
          </cell>
          <cell r="I2600">
            <v>29.036666666666662</v>
          </cell>
        </row>
        <row r="2601">
          <cell r="A2601">
            <v>43502</v>
          </cell>
          <cell r="B2601">
            <v>31.08</v>
          </cell>
          <cell r="C2601">
            <v>35.26</v>
          </cell>
          <cell r="D2601">
            <v>40.08</v>
          </cell>
          <cell r="E2601">
            <v>22.25</v>
          </cell>
          <cell r="F2601">
            <v>23.56</v>
          </cell>
          <cell r="G2601">
            <v>21.31</v>
          </cell>
          <cell r="I2601">
            <v>28.923333333333336</v>
          </cell>
        </row>
        <row r="2602">
          <cell r="A2602">
            <v>43503</v>
          </cell>
          <cell r="B2602">
            <v>31.11</v>
          </cell>
          <cell r="C2602">
            <v>35.17</v>
          </cell>
          <cell r="D2602">
            <v>40.049999999999997</v>
          </cell>
          <cell r="E2602">
            <v>21.84</v>
          </cell>
          <cell r="F2602">
            <v>23.42</v>
          </cell>
          <cell r="G2602">
            <v>20.87</v>
          </cell>
          <cell r="I2602">
            <v>28.743333333333329</v>
          </cell>
        </row>
        <row r="2603">
          <cell r="A2603">
            <v>43504</v>
          </cell>
          <cell r="B2603">
            <v>31.08</v>
          </cell>
          <cell r="C2603">
            <v>35.07</v>
          </cell>
          <cell r="D2603">
            <v>40.08</v>
          </cell>
          <cell r="E2603">
            <v>21.72</v>
          </cell>
          <cell r="F2603">
            <v>23.23</v>
          </cell>
          <cell r="G2603">
            <v>20.79</v>
          </cell>
          <cell r="I2603">
            <v>28.661666666666665</v>
          </cell>
        </row>
        <row r="2604">
          <cell r="A2604">
            <v>43505</v>
          </cell>
          <cell r="B2604">
            <v>31.32</v>
          </cell>
          <cell r="C2604">
            <v>35.33</v>
          </cell>
          <cell r="D2604">
            <v>40.270000000000003</v>
          </cell>
          <cell r="E2604">
            <v>21.84</v>
          </cell>
          <cell r="F2604">
            <v>23.44</v>
          </cell>
          <cell r="G2604">
            <v>20.87</v>
          </cell>
          <cell r="I2604">
            <v>28.845000000000002</v>
          </cell>
        </row>
        <row r="2605">
          <cell r="A2605">
            <v>43506</v>
          </cell>
          <cell r="B2605">
            <v>31.32</v>
          </cell>
          <cell r="C2605">
            <v>35.33</v>
          </cell>
          <cell r="D2605">
            <v>40.270000000000003</v>
          </cell>
          <cell r="E2605">
            <v>21.84</v>
          </cell>
          <cell r="F2605">
            <v>23.44</v>
          </cell>
          <cell r="G2605">
            <v>20.87</v>
          </cell>
          <cell r="I2605">
            <v>28.845000000000002</v>
          </cell>
        </row>
        <row r="2606">
          <cell r="A2606">
            <v>43507</v>
          </cell>
          <cell r="B2606">
            <v>31.22</v>
          </cell>
          <cell r="C2606">
            <v>35.18</v>
          </cell>
          <cell r="D2606">
            <v>40.21</v>
          </cell>
          <cell r="E2606">
            <v>21.92</v>
          </cell>
          <cell r="F2606">
            <v>23.4</v>
          </cell>
          <cell r="G2606">
            <v>20.98</v>
          </cell>
          <cell r="I2606">
            <v>28.818333333333339</v>
          </cell>
        </row>
        <row r="2607">
          <cell r="A2607">
            <v>43508</v>
          </cell>
          <cell r="B2607">
            <v>31.25</v>
          </cell>
          <cell r="C2607">
            <v>35.08</v>
          </cell>
          <cell r="D2607">
            <v>40.03</v>
          </cell>
          <cell r="E2607">
            <v>21.83</v>
          </cell>
          <cell r="F2607">
            <v>23.37</v>
          </cell>
          <cell r="G2607">
            <v>20.88</v>
          </cell>
          <cell r="I2607">
            <v>28.74</v>
          </cell>
        </row>
        <row r="2608">
          <cell r="A2608">
            <v>43509</v>
          </cell>
          <cell r="B2608">
            <v>31.09</v>
          </cell>
          <cell r="C2608">
            <v>35.049999999999997</v>
          </cell>
          <cell r="D2608">
            <v>39.92</v>
          </cell>
          <cell r="E2608">
            <v>21.9</v>
          </cell>
          <cell r="F2608">
            <v>23.44</v>
          </cell>
          <cell r="G2608">
            <v>21.02</v>
          </cell>
          <cell r="I2608">
            <v>28.736666666666668</v>
          </cell>
        </row>
        <row r="2609">
          <cell r="A2609">
            <v>43510</v>
          </cell>
          <cell r="B2609">
            <v>31.24</v>
          </cell>
          <cell r="C2609">
            <v>35</v>
          </cell>
          <cell r="D2609">
            <v>39.97</v>
          </cell>
          <cell r="E2609">
            <v>21.91</v>
          </cell>
          <cell r="F2609">
            <v>23.46</v>
          </cell>
          <cell r="G2609">
            <v>21.13</v>
          </cell>
          <cell r="I2609">
            <v>28.785</v>
          </cell>
        </row>
        <row r="2610">
          <cell r="A2610">
            <v>43511</v>
          </cell>
          <cell r="B2610">
            <v>31.15</v>
          </cell>
          <cell r="C2610">
            <v>34.979999999999997</v>
          </cell>
          <cell r="D2610">
            <v>39.667499999999997</v>
          </cell>
          <cell r="E2610">
            <v>21.835000000000001</v>
          </cell>
          <cell r="F2610">
            <v>23.315000000000001</v>
          </cell>
          <cell r="G2610">
            <v>21.087499999999999</v>
          </cell>
          <cell r="I2610">
            <v>28.672499999999999</v>
          </cell>
        </row>
        <row r="2611">
          <cell r="A2611">
            <v>43512</v>
          </cell>
          <cell r="B2611">
            <v>31.13</v>
          </cell>
          <cell r="C2611">
            <v>34.94</v>
          </cell>
          <cell r="D2611">
            <v>39.54</v>
          </cell>
          <cell r="E2611">
            <v>21.7</v>
          </cell>
          <cell r="F2611">
            <v>23.21</v>
          </cell>
          <cell r="G2611">
            <v>20.99</v>
          </cell>
          <cell r="I2611">
            <v>28.584999999999997</v>
          </cell>
        </row>
        <row r="2612">
          <cell r="A2612">
            <v>43513</v>
          </cell>
          <cell r="B2612">
            <v>31.13</v>
          </cell>
          <cell r="C2612">
            <v>34.94</v>
          </cell>
          <cell r="D2612">
            <v>39.54</v>
          </cell>
          <cell r="E2612">
            <v>21.7</v>
          </cell>
          <cell r="F2612">
            <v>23.21</v>
          </cell>
          <cell r="G2612">
            <v>20.99</v>
          </cell>
          <cell r="I2612">
            <v>28.584999999999997</v>
          </cell>
        </row>
        <row r="2613">
          <cell r="A2613">
            <v>43514</v>
          </cell>
          <cell r="B2613">
            <v>31.06</v>
          </cell>
          <cell r="C2613">
            <v>34.94</v>
          </cell>
          <cell r="D2613">
            <v>39.909999999999997</v>
          </cell>
          <cell r="E2613">
            <v>21.96</v>
          </cell>
          <cell r="F2613">
            <v>23.36</v>
          </cell>
          <cell r="G2613">
            <v>21.23</v>
          </cell>
          <cell r="I2613">
            <v>28.743333333333336</v>
          </cell>
        </row>
        <row r="2614">
          <cell r="A2614">
            <v>43515</v>
          </cell>
          <cell r="B2614">
            <v>31.1</v>
          </cell>
          <cell r="C2614">
            <v>34.950000000000003</v>
          </cell>
          <cell r="D2614">
            <v>39.799999999999997</v>
          </cell>
          <cell r="E2614">
            <v>21.86</v>
          </cell>
          <cell r="F2614">
            <v>23.31</v>
          </cell>
          <cell r="G2614">
            <v>21.08</v>
          </cell>
          <cell r="I2614">
            <v>28.683333333333337</v>
          </cell>
        </row>
        <row r="2615">
          <cell r="A2615">
            <v>43516</v>
          </cell>
          <cell r="B2615">
            <v>30.97</v>
          </cell>
          <cell r="C2615">
            <v>34.979999999999997</v>
          </cell>
          <cell r="D2615">
            <v>40.31</v>
          </cell>
          <cell r="E2615">
            <v>21.93</v>
          </cell>
          <cell r="F2615">
            <v>23.36</v>
          </cell>
          <cell r="G2615">
            <v>21.14</v>
          </cell>
          <cell r="I2615">
            <v>28.781666666666666</v>
          </cell>
        </row>
        <row r="2616">
          <cell r="A2616">
            <v>43517</v>
          </cell>
          <cell r="B2616">
            <v>30.98</v>
          </cell>
          <cell r="C2616">
            <v>34.950000000000003</v>
          </cell>
          <cell r="D2616">
            <v>40.200000000000003</v>
          </cell>
          <cell r="E2616">
            <v>21.9</v>
          </cell>
          <cell r="F2616">
            <v>23.39</v>
          </cell>
          <cell r="G2616">
            <v>21.04</v>
          </cell>
          <cell r="I2616">
            <v>28.743333333333336</v>
          </cell>
        </row>
        <row r="2617">
          <cell r="A2617">
            <v>43518</v>
          </cell>
          <cell r="B2617">
            <v>31.08</v>
          </cell>
          <cell r="C2617">
            <v>35.06</v>
          </cell>
          <cell r="D2617">
            <v>40.340000000000003</v>
          </cell>
          <cell r="E2617">
            <v>21.82</v>
          </cell>
          <cell r="F2617">
            <v>23.38</v>
          </cell>
          <cell r="G2617">
            <v>21.01</v>
          </cell>
          <cell r="I2617">
            <v>28.781666666666666</v>
          </cell>
        </row>
        <row r="2618">
          <cell r="A2618">
            <v>43519</v>
          </cell>
          <cell r="B2618">
            <v>31.17</v>
          </cell>
          <cell r="C2618">
            <v>35.17</v>
          </cell>
          <cell r="D2618">
            <v>40.31</v>
          </cell>
          <cell r="E2618">
            <v>21.8</v>
          </cell>
          <cell r="F2618">
            <v>23.39</v>
          </cell>
          <cell r="G2618">
            <v>20.91</v>
          </cell>
          <cell r="I2618">
            <v>28.791666666666671</v>
          </cell>
        </row>
        <row r="2619">
          <cell r="A2619">
            <v>43520</v>
          </cell>
          <cell r="B2619">
            <v>31.17</v>
          </cell>
          <cell r="C2619">
            <v>35.17</v>
          </cell>
          <cell r="D2619">
            <v>40.31</v>
          </cell>
          <cell r="E2619">
            <v>21.8</v>
          </cell>
          <cell r="F2619">
            <v>23.39</v>
          </cell>
          <cell r="G2619">
            <v>20.91</v>
          </cell>
          <cell r="I2619">
            <v>28.791666666666671</v>
          </cell>
        </row>
        <row r="2620">
          <cell r="A2620">
            <v>43521</v>
          </cell>
          <cell r="B2620">
            <v>31.14</v>
          </cell>
          <cell r="C2620">
            <v>35.159999999999997</v>
          </cell>
          <cell r="D2620">
            <v>40.51</v>
          </cell>
          <cell r="E2620">
            <v>22.05</v>
          </cell>
          <cell r="F2620">
            <v>23.61</v>
          </cell>
          <cell r="G2620">
            <v>21.27</v>
          </cell>
          <cell r="I2620">
            <v>28.956666666666674</v>
          </cell>
        </row>
        <row r="2621">
          <cell r="A2621">
            <v>43522</v>
          </cell>
          <cell r="B2621">
            <v>31.11</v>
          </cell>
          <cell r="C2621">
            <v>35.15</v>
          </cell>
          <cell r="D2621">
            <v>40.659999999999997</v>
          </cell>
          <cell r="E2621">
            <v>22.03</v>
          </cell>
          <cell r="F2621">
            <v>23.48</v>
          </cell>
          <cell r="G2621">
            <v>21.25</v>
          </cell>
          <cell r="I2621">
            <v>28.946666666666662</v>
          </cell>
        </row>
        <row r="2622">
          <cell r="A2622">
            <v>43523</v>
          </cell>
          <cell r="B2622">
            <v>31.22</v>
          </cell>
          <cell r="C2622">
            <v>35.36</v>
          </cell>
          <cell r="D2622">
            <v>41.18</v>
          </cell>
          <cell r="E2622">
            <v>22.17</v>
          </cell>
          <cell r="F2622">
            <v>23.62</v>
          </cell>
          <cell r="G2622">
            <v>21.37</v>
          </cell>
          <cell r="I2622">
            <v>29.153333333333336</v>
          </cell>
        </row>
        <row r="2623">
          <cell r="A2623">
            <v>43524</v>
          </cell>
          <cell r="B2623">
            <v>31.3</v>
          </cell>
          <cell r="C2623">
            <v>35.414999999999999</v>
          </cell>
          <cell r="D2623">
            <v>41.487499999999997</v>
          </cell>
          <cell r="E2623">
            <v>22.0975</v>
          </cell>
          <cell r="F2623">
            <v>23.692499999999999</v>
          </cell>
          <cell r="G2623">
            <v>21.267499999999998</v>
          </cell>
          <cell r="I2623">
            <v>29.209999999999997</v>
          </cell>
        </row>
        <row r="2624">
          <cell r="A2624">
            <v>43525</v>
          </cell>
          <cell r="B2624">
            <v>31.41</v>
          </cell>
          <cell r="C2624">
            <v>35.54</v>
          </cell>
          <cell r="D2624">
            <v>41.48</v>
          </cell>
          <cell r="E2624">
            <v>22.05</v>
          </cell>
          <cell r="F2624">
            <v>23.76</v>
          </cell>
          <cell r="G2624">
            <v>21.25</v>
          </cell>
          <cell r="I2624">
            <v>29.248333333333335</v>
          </cell>
        </row>
        <row r="2625">
          <cell r="A2625">
            <v>43526</v>
          </cell>
          <cell r="B2625">
            <v>31.55</v>
          </cell>
          <cell r="C2625">
            <v>35.67</v>
          </cell>
          <cell r="D2625">
            <v>41.49</v>
          </cell>
          <cell r="E2625">
            <v>22</v>
          </cell>
          <cell r="F2625">
            <v>23.8</v>
          </cell>
          <cell r="G2625">
            <v>21.24</v>
          </cell>
          <cell r="I2625">
            <v>29.291666666666671</v>
          </cell>
        </row>
        <row r="2626">
          <cell r="A2626">
            <v>43527</v>
          </cell>
          <cell r="B2626">
            <v>31.55</v>
          </cell>
          <cell r="C2626">
            <v>35.67</v>
          </cell>
          <cell r="D2626">
            <v>41.49</v>
          </cell>
          <cell r="E2626">
            <v>22</v>
          </cell>
          <cell r="F2626">
            <v>23.8</v>
          </cell>
          <cell r="G2626">
            <v>21.24</v>
          </cell>
          <cell r="I2626">
            <v>29.291666666666671</v>
          </cell>
        </row>
        <row r="2627">
          <cell r="A2627">
            <v>43528</v>
          </cell>
          <cell r="B2627">
            <v>31.61</v>
          </cell>
          <cell r="C2627">
            <v>35.765000000000001</v>
          </cell>
          <cell r="D2627">
            <v>41.645000000000003</v>
          </cell>
          <cell r="E2627">
            <v>22.157499999999999</v>
          </cell>
          <cell r="F2627">
            <v>23.695</v>
          </cell>
          <cell r="G2627">
            <v>21.3825</v>
          </cell>
          <cell r="I2627">
            <v>29.375833333333333</v>
          </cell>
        </row>
        <row r="2628">
          <cell r="A2628">
            <v>43529</v>
          </cell>
          <cell r="B2628">
            <v>31.73</v>
          </cell>
          <cell r="C2628">
            <v>35.78</v>
          </cell>
          <cell r="D2628">
            <v>41.61</v>
          </cell>
          <cell r="E2628">
            <v>22.23</v>
          </cell>
          <cell r="F2628">
            <v>23.72</v>
          </cell>
          <cell r="G2628">
            <v>21.48</v>
          </cell>
          <cell r="I2628">
            <v>29.424999999999997</v>
          </cell>
        </row>
        <row r="2629">
          <cell r="A2629">
            <v>43530</v>
          </cell>
          <cell r="B2629">
            <v>31.67</v>
          </cell>
          <cell r="C2629">
            <v>35.6</v>
          </cell>
          <cell r="D2629">
            <v>41.46</v>
          </cell>
          <cell r="E2629">
            <v>22.07</v>
          </cell>
          <cell r="F2629">
            <v>23.59</v>
          </cell>
          <cell r="G2629">
            <v>21.3</v>
          </cell>
          <cell r="I2629">
            <v>29.28166666666667</v>
          </cell>
        </row>
        <row r="2630">
          <cell r="A2630">
            <v>43531</v>
          </cell>
          <cell r="B2630">
            <v>31.69</v>
          </cell>
          <cell r="C2630">
            <v>35.67</v>
          </cell>
          <cell r="D2630">
            <v>41.58</v>
          </cell>
          <cell r="E2630">
            <v>22.06</v>
          </cell>
          <cell r="F2630">
            <v>23.48</v>
          </cell>
          <cell r="G2630">
            <v>21.34</v>
          </cell>
          <cell r="I2630">
            <v>29.303333333333331</v>
          </cell>
        </row>
        <row r="2631">
          <cell r="A2631">
            <v>43532</v>
          </cell>
          <cell r="B2631">
            <v>31.65</v>
          </cell>
          <cell r="C2631">
            <v>35.225000000000001</v>
          </cell>
          <cell r="D2631">
            <v>41.237499999999997</v>
          </cell>
          <cell r="E2631">
            <v>21.965</v>
          </cell>
          <cell r="F2631">
            <v>23.425000000000001</v>
          </cell>
          <cell r="G2631">
            <v>21.252500000000001</v>
          </cell>
          <cell r="I2631">
            <v>29.125833333333333</v>
          </cell>
        </row>
        <row r="2632">
          <cell r="A2632">
            <v>43533</v>
          </cell>
          <cell r="B2632">
            <v>31.64</v>
          </cell>
          <cell r="C2632">
            <v>35.26</v>
          </cell>
          <cell r="D2632">
            <v>41.09375</v>
          </cell>
          <cell r="E2632">
            <v>21.833749999999998</v>
          </cell>
          <cell r="F2632">
            <v>23.331250000000001</v>
          </cell>
          <cell r="G2632">
            <v>21.18</v>
          </cell>
          <cell r="I2632">
            <v>29.056458333333339</v>
          </cell>
        </row>
        <row r="2633">
          <cell r="A2633">
            <v>43534</v>
          </cell>
          <cell r="B2633">
            <v>31.64</v>
          </cell>
          <cell r="C2633">
            <v>35.26</v>
          </cell>
          <cell r="D2633">
            <v>41.09375</v>
          </cell>
          <cell r="E2633">
            <v>21.833749999999998</v>
          </cell>
          <cell r="F2633">
            <v>23.331250000000001</v>
          </cell>
          <cell r="G2633">
            <v>21.18</v>
          </cell>
          <cell r="I2633">
            <v>29.056458333333339</v>
          </cell>
        </row>
        <row r="2634">
          <cell r="A2634">
            <v>43535</v>
          </cell>
          <cell r="B2634">
            <v>31.55</v>
          </cell>
          <cell r="C2634">
            <v>35.229999999999997</v>
          </cell>
          <cell r="D2634">
            <v>40.75</v>
          </cell>
          <cell r="E2634">
            <v>21.94</v>
          </cell>
          <cell r="F2634">
            <v>23.4</v>
          </cell>
          <cell r="G2634">
            <v>21.3</v>
          </cell>
          <cell r="I2634">
            <v>29.028333333333336</v>
          </cell>
        </row>
        <row r="2635">
          <cell r="A2635">
            <v>43536</v>
          </cell>
          <cell r="B2635">
            <v>31.49</v>
          </cell>
          <cell r="C2635">
            <v>35.270000000000003</v>
          </cell>
          <cell r="D2635">
            <v>41.46</v>
          </cell>
          <cell r="E2635">
            <v>22.01</v>
          </cell>
          <cell r="F2635">
            <v>23.4</v>
          </cell>
          <cell r="G2635">
            <v>21.37</v>
          </cell>
          <cell r="I2635">
            <v>29.166666666666668</v>
          </cell>
        </row>
        <row r="2636">
          <cell r="A2636">
            <v>43537</v>
          </cell>
          <cell r="B2636">
            <v>31.48</v>
          </cell>
          <cell r="C2636">
            <v>35.35</v>
          </cell>
          <cell r="D2636">
            <v>41.02</v>
          </cell>
          <cell r="E2636">
            <v>21.99</v>
          </cell>
          <cell r="F2636">
            <v>23.48</v>
          </cell>
          <cell r="G2636">
            <v>21.41</v>
          </cell>
          <cell r="I2636">
            <v>29.121666666666666</v>
          </cell>
        </row>
        <row r="2637">
          <cell r="A2637">
            <v>43538</v>
          </cell>
          <cell r="B2637">
            <v>31.45</v>
          </cell>
          <cell r="C2637">
            <v>35.44</v>
          </cell>
          <cell r="D2637">
            <v>41.56</v>
          </cell>
          <cell r="E2637">
            <v>22</v>
          </cell>
          <cell r="F2637">
            <v>23.53</v>
          </cell>
          <cell r="G2637">
            <v>21.39</v>
          </cell>
          <cell r="I2637">
            <v>29.228333333333335</v>
          </cell>
        </row>
        <row r="2638">
          <cell r="A2638">
            <v>43539</v>
          </cell>
          <cell r="B2638">
            <v>31.6</v>
          </cell>
          <cell r="C2638">
            <v>35.53</v>
          </cell>
          <cell r="D2638">
            <v>41.63</v>
          </cell>
          <cell r="E2638">
            <v>22.09</v>
          </cell>
          <cell r="F2638">
            <v>23.6</v>
          </cell>
          <cell r="G2638">
            <v>21.44</v>
          </cell>
          <cell r="I2638">
            <v>29.314999999999998</v>
          </cell>
        </row>
        <row r="2639">
          <cell r="A2639">
            <v>43540</v>
          </cell>
          <cell r="B2639">
            <v>31.54</v>
          </cell>
          <cell r="C2639">
            <v>35.520000000000003</v>
          </cell>
          <cell r="D2639">
            <v>41.38</v>
          </cell>
          <cell r="E2639">
            <v>21.99</v>
          </cell>
          <cell r="F2639">
            <v>23.53</v>
          </cell>
          <cell r="G2639">
            <v>21.36</v>
          </cell>
          <cell r="I2639">
            <v>29.22</v>
          </cell>
        </row>
        <row r="2640">
          <cell r="A2640">
            <v>43541</v>
          </cell>
          <cell r="B2640">
            <v>31.54</v>
          </cell>
          <cell r="C2640">
            <v>35.520000000000003</v>
          </cell>
          <cell r="D2640">
            <v>41.38</v>
          </cell>
          <cell r="E2640">
            <v>21.99</v>
          </cell>
          <cell r="F2640">
            <v>23.53</v>
          </cell>
          <cell r="G2640">
            <v>21.36</v>
          </cell>
          <cell r="I2640">
            <v>29.22</v>
          </cell>
        </row>
        <row r="2641">
          <cell r="A2641">
            <v>43542</v>
          </cell>
          <cell r="B2641">
            <v>31.52</v>
          </cell>
          <cell r="C2641">
            <v>35.505000000000003</v>
          </cell>
          <cell r="D2641">
            <v>41.715000000000003</v>
          </cell>
          <cell r="E2641">
            <v>22.094999999999999</v>
          </cell>
          <cell r="F2641">
            <v>23.53</v>
          </cell>
          <cell r="G2641">
            <v>21.4175</v>
          </cell>
          <cell r="I2641">
            <v>29.297083333333333</v>
          </cell>
        </row>
        <row r="2642">
          <cell r="A2642">
            <v>43543</v>
          </cell>
          <cell r="B2642">
            <v>31.5</v>
          </cell>
          <cell r="C2642">
            <v>35.547499999999999</v>
          </cell>
          <cell r="D2642">
            <v>41.594999999999999</v>
          </cell>
          <cell r="E2642">
            <v>22.127500000000001</v>
          </cell>
          <cell r="F2642">
            <v>23.524999999999999</v>
          </cell>
          <cell r="G2642">
            <v>21.434999999999999</v>
          </cell>
          <cell r="I2642">
            <v>29.288333333333338</v>
          </cell>
        </row>
        <row r="2643">
          <cell r="A2643">
            <v>43544</v>
          </cell>
          <cell r="B2643">
            <v>31.54</v>
          </cell>
          <cell r="C2643">
            <v>35.607500000000002</v>
          </cell>
          <cell r="D2643">
            <v>41.6325</v>
          </cell>
          <cell r="E2643">
            <v>22.03</v>
          </cell>
          <cell r="F2643">
            <v>23.552499999999998</v>
          </cell>
          <cell r="G2643">
            <v>21.397500000000001</v>
          </cell>
          <cell r="I2643">
            <v>29.293333333333337</v>
          </cell>
        </row>
        <row r="2644">
          <cell r="A2644">
            <v>43545</v>
          </cell>
          <cell r="B2644">
            <v>31.46</v>
          </cell>
          <cell r="C2644">
            <v>35.79</v>
          </cell>
          <cell r="D2644">
            <v>41.42</v>
          </cell>
          <cell r="E2644">
            <v>22.29</v>
          </cell>
          <cell r="F2644">
            <v>23.57</v>
          </cell>
          <cell r="G2644">
            <v>21.64</v>
          </cell>
          <cell r="I2644">
            <v>29.361666666666668</v>
          </cell>
        </row>
        <row r="2645">
          <cell r="A2645">
            <v>43546</v>
          </cell>
          <cell r="B2645">
            <v>31.56</v>
          </cell>
          <cell r="C2645">
            <v>35.69</v>
          </cell>
          <cell r="D2645">
            <v>41.23</v>
          </cell>
          <cell r="E2645">
            <v>22.16</v>
          </cell>
          <cell r="F2645">
            <v>23.52</v>
          </cell>
          <cell r="G2645">
            <v>21.57</v>
          </cell>
          <cell r="I2645">
            <v>29.28833333333333</v>
          </cell>
        </row>
        <row r="2646">
          <cell r="A2646">
            <v>43547</v>
          </cell>
          <cell r="B2646">
            <v>31.56</v>
          </cell>
          <cell r="C2646">
            <v>35.47</v>
          </cell>
          <cell r="D2646">
            <v>41.02</v>
          </cell>
          <cell r="E2646">
            <v>22.02</v>
          </cell>
          <cell r="F2646">
            <v>23.41</v>
          </cell>
          <cell r="G2646">
            <v>21.43</v>
          </cell>
          <cell r="I2646">
            <v>29.151666666666671</v>
          </cell>
        </row>
        <row r="2647">
          <cell r="A2647">
            <v>43548</v>
          </cell>
          <cell r="B2647">
            <v>31.56</v>
          </cell>
          <cell r="C2647">
            <v>35.47</v>
          </cell>
          <cell r="D2647">
            <v>41.02</v>
          </cell>
          <cell r="E2647">
            <v>22.02</v>
          </cell>
          <cell r="F2647">
            <v>23.41</v>
          </cell>
          <cell r="G2647">
            <v>21.43</v>
          </cell>
          <cell r="I2647">
            <v>29.151666666666671</v>
          </cell>
        </row>
        <row r="2648">
          <cell r="A2648">
            <v>43549</v>
          </cell>
          <cell r="B2648">
            <v>31.42</v>
          </cell>
          <cell r="C2648">
            <v>35.299999999999997</v>
          </cell>
          <cell r="D2648">
            <v>41.27</v>
          </cell>
          <cell r="E2648">
            <v>21.977499999999999</v>
          </cell>
          <cell r="F2648">
            <v>23.282499999999999</v>
          </cell>
          <cell r="G2648">
            <v>21.4575</v>
          </cell>
          <cell r="I2648">
            <v>29.11791666666667</v>
          </cell>
        </row>
        <row r="2649">
          <cell r="A2649">
            <v>43550</v>
          </cell>
          <cell r="B2649">
            <v>31.35</v>
          </cell>
          <cell r="C2649">
            <v>35.299999999999997</v>
          </cell>
          <cell r="D2649">
            <v>41.19</v>
          </cell>
          <cell r="E2649">
            <v>22.09</v>
          </cell>
          <cell r="F2649">
            <v>23.32</v>
          </cell>
          <cell r="G2649">
            <v>21.54</v>
          </cell>
          <cell r="I2649">
            <v>29.131666666666664</v>
          </cell>
        </row>
        <row r="2650">
          <cell r="A2650">
            <v>43551</v>
          </cell>
          <cell r="B2650">
            <v>31.56</v>
          </cell>
          <cell r="C2650">
            <v>35.35</v>
          </cell>
          <cell r="D2650">
            <v>41.42</v>
          </cell>
          <cell r="E2650">
            <v>22.2</v>
          </cell>
          <cell r="F2650">
            <v>23.46</v>
          </cell>
          <cell r="G2650">
            <v>21.35</v>
          </cell>
          <cell r="I2650">
            <v>29.223333333333333</v>
          </cell>
        </row>
        <row r="2651">
          <cell r="A2651">
            <v>43552</v>
          </cell>
          <cell r="B2651">
            <v>31.7</v>
          </cell>
          <cell r="C2651">
            <v>35.49</v>
          </cell>
          <cell r="D2651">
            <v>41.61</v>
          </cell>
          <cell r="E2651">
            <v>22.22</v>
          </cell>
          <cell r="F2651">
            <v>23.53</v>
          </cell>
          <cell r="G2651">
            <v>21.41</v>
          </cell>
          <cell r="I2651">
            <v>29.326666666666664</v>
          </cell>
        </row>
        <row r="2652">
          <cell r="A2652">
            <v>43553</v>
          </cell>
          <cell r="B2652">
            <v>31.65</v>
          </cell>
          <cell r="C2652">
            <v>35.3675</v>
          </cell>
          <cell r="D2652">
            <v>41.174999999999997</v>
          </cell>
          <cell r="E2652">
            <v>22.17</v>
          </cell>
          <cell r="F2652">
            <v>23.47</v>
          </cell>
          <cell r="G2652">
            <v>21.315000000000001</v>
          </cell>
          <cell r="I2652">
            <v>29.19125</v>
          </cell>
        </row>
        <row r="2653">
          <cell r="A2653">
            <v>43554</v>
          </cell>
          <cell r="B2653">
            <v>31.61</v>
          </cell>
          <cell r="C2653">
            <v>35.276249999999997</v>
          </cell>
          <cell r="D2653">
            <v>40.838749999999997</v>
          </cell>
          <cell r="E2653">
            <v>22.03125</v>
          </cell>
          <cell r="F2653">
            <v>23.357500000000002</v>
          </cell>
          <cell r="G2653">
            <v>21.216249999999999</v>
          </cell>
          <cell r="I2653">
            <v>29.054999999999996</v>
          </cell>
        </row>
        <row r="2654">
          <cell r="A2654">
            <v>43555</v>
          </cell>
          <cell r="B2654">
            <v>31.61</v>
          </cell>
          <cell r="C2654">
            <v>35.276249999999997</v>
          </cell>
          <cell r="D2654">
            <v>40.838749999999997</v>
          </cell>
          <cell r="E2654">
            <v>22.03125</v>
          </cell>
          <cell r="F2654">
            <v>23.357500000000002</v>
          </cell>
          <cell r="G2654">
            <v>21.216249999999999</v>
          </cell>
          <cell r="I2654">
            <v>29.054999999999996</v>
          </cell>
        </row>
        <row r="2655">
          <cell r="A2655">
            <v>43556</v>
          </cell>
          <cell r="B2655">
            <v>31.52</v>
          </cell>
          <cell r="C2655">
            <v>35.21</v>
          </cell>
          <cell r="D2655">
            <v>40.880000000000003</v>
          </cell>
          <cell r="E2655">
            <v>22.21</v>
          </cell>
          <cell r="F2655">
            <v>23.5</v>
          </cell>
          <cell r="G2655">
            <v>21.37</v>
          </cell>
          <cell r="I2655">
            <v>29.115000000000006</v>
          </cell>
        </row>
        <row r="2656">
          <cell r="A2656">
            <v>43557</v>
          </cell>
          <cell r="B2656">
            <v>31.55</v>
          </cell>
          <cell r="C2656">
            <v>35.159999999999997</v>
          </cell>
          <cell r="D2656">
            <v>41.05</v>
          </cell>
          <cell r="E2656">
            <v>22.18</v>
          </cell>
          <cell r="F2656">
            <v>23.6</v>
          </cell>
          <cell r="G2656">
            <v>21.25</v>
          </cell>
          <cell r="I2656">
            <v>29.131666666666664</v>
          </cell>
        </row>
        <row r="2657">
          <cell r="A2657">
            <v>43558</v>
          </cell>
          <cell r="B2657">
            <v>31.58</v>
          </cell>
          <cell r="C2657">
            <v>35.24</v>
          </cell>
          <cell r="D2657">
            <v>41.28</v>
          </cell>
          <cell r="E2657">
            <v>22.15</v>
          </cell>
          <cell r="F2657">
            <v>23.59</v>
          </cell>
          <cell r="G2657">
            <v>21.21</v>
          </cell>
          <cell r="I2657">
            <v>29.175000000000001</v>
          </cell>
        </row>
        <row r="2658">
          <cell r="A2658">
            <v>43559</v>
          </cell>
          <cell r="B2658">
            <v>31.62</v>
          </cell>
          <cell r="C2658">
            <v>35.369999999999997</v>
          </cell>
          <cell r="D2658">
            <v>41.47</v>
          </cell>
          <cell r="E2658">
            <v>22.28</v>
          </cell>
          <cell r="F2658">
            <v>23.6</v>
          </cell>
          <cell r="G2658">
            <v>21.33</v>
          </cell>
          <cell r="I2658">
            <v>29.278333333333336</v>
          </cell>
        </row>
        <row r="2659">
          <cell r="A2659">
            <v>43560</v>
          </cell>
          <cell r="B2659">
            <v>31.7</v>
          </cell>
          <cell r="C2659">
            <v>35.409999999999997</v>
          </cell>
          <cell r="D2659">
            <v>41.27</v>
          </cell>
          <cell r="E2659">
            <v>22.33</v>
          </cell>
          <cell r="F2659">
            <v>23.63</v>
          </cell>
          <cell r="G2659">
            <v>21.25</v>
          </cell>
          <cell r="I2659">
            <v>29.264999999999997</v>
          </cell>
        </row>
        <row r="2660">
          <cell r="A2660">
            <v>43561</v>
          </cell>
          <cell r="B2660">
            <v>31.72</v>
          </cell>
          <cell r="C2660">
            <v>35.42</v>
          </cell>
          <cell r="D2660">
            <v>41.19</v>
          </cell>
          <cell r="E2660">
            <v>22.21</v>
          </cell>
          <cell r="F2660">
            <v>23.55</v>
          </cell>
          <cell r="G2660">
            <v>21.19</v>
          </cell>
          <cell r="I2660">
            <v>29.213333333333335</v>
          </cell>
        </row>
        <row r="2661">
          <cell r="A2661">
            <v>43562</v>
          </cell>
          <cell r="B2661">
            <v>31.72</v>
          </cell>
          <cell r="C2661">
            <v>35.42</v>
          </cell>
          <cell r="D2661">
            <v>41.19</v>
          </cell>
          <cell r="E2661">
            <v>22.21</v>
          </cell>
          <cell r="F2661">
            <v>23.55</v>
          </cell>
          <cell r="G2661">
            <v>21.19</v>
          </cell>
          <cell r="I2661">
            <v>29.213333333333335</v>
          </cell>
        </row>
        <row r="2662">
          <cell r="A2662">
            <v>43563</v>
          </cell>
          <cell r="B2662">
            <v>31.72</v>
          </cell>
          <cell r="C2662">
            <v>35.42</v>
          </cell>
          <cell r="D2662">
            <v>41.19</v>
          </cell>
          <cell r="E2662">
            <v>22.21</v>
          </cell>
          <cell r="F2662">
            <v>23.55</v>
          </cell>
          <cell r="G2662">
            <v>21.19</v>
          </cell>
          <cell r="I2662">
            <v>29.213333333333335</v>
          </cell>
        </row>
        <row r="2663">
          <cell r="A2663">
            <v>43564</v>
          </cell>
          <cell r="B2663">
            <v>31.7</v>
          </cell>
          <cell r="C2663">
            <v>35.520000000000003</v>
          </cell>
          <cell r="D2663">
            <v>41.26</v>
          </cell>
          <cell r="E2663">
            <v>22.33</v>
          </cell>
          <cell r="F2663">
            <v>23.71</v>
          </cell>
          <cell r="G2663">
            <v>21.22</v>
          </cell>
          <cell r="I2663">
            <v>29.290000000000003</v>
          </cell>
        </row>
        <row r="2664">
          <cell r="A2664">
            <v>43565</v>
          </cell>
          <cell r="B2664">
            <v>31.64</v>
          </cell>
          <cell r="C2664">
            <v>35.450000000000003</v>
          </cell>
          <cell r="D2664">
            <v>41.12</v>
          </cell>
          <cell r="E2664">
            <v>22.29</v>
          </cell>
          <cell r="F2664">
            <v>23.63</v>
          </cell>
          <cell r="G2664">
            <v>21.2</v>
          </cell>
          <cell r="I2664">
            <v>29.221666666666664</v>
          </cell>
        </row>
        <row r="2665">
          <cell r="A2665">
            <v>43566</v>
          </cell>
          <cell r="B2665">
            <v>31.6</v>
          </cell>
          <cell r="C2665">
            <v>35.46</v>
          </cell>
          <cell r="D2665">
            <v>41.21</v>
          </cell>
          <cell r="E2665">
            <v>22.4</v>
          </cell>
          <cell r="F2665">
            <v>23.59</v>
          </cell>
          <cell r="G2665">
            <v>21.25</v>
          </cell>
          <cell r="I2665">
            <v>29.251666666666669</v>
          </cell>
        </row>
        <row r="2666">
          <cell r="A2666">
            <v>43567</v>
          </cell>
          <cell r="B2666">
            <v>31.68</v>
          </cell>
          <cell r="C2666">
            <v>35.56</v>
          </cell>
          <cell r="D2666">
            <v>41.2</v>
          </cell>
          <cell r="E2666">
            <v>22.35</v>
          </cell>
          <cell r="F2666">
            <v>23.59</v>
          </cell>
          <cell r="G2666">
            <v>21.15</v>
          </cell>
          <cell r="I2666">
            <v>29.255000000000006</v>
          </cell>
        </row>
        <row r="2667">
          <cell r="A2667">
            <v>43568</v>
          </cell>
          <cell r="B2667">
            <v>31.64</v>
          </cell>
          <cell r="C2667">
            <v>35.58</v>
          </cell>
          <cell r="D2667">
            <v>41.04</v>
          </cell>
          <cell r="E2667">
            <v>22.29</v>
          </cell>
          <cell r="F2667">
            <v>23.54</v>
          </cell>
          <cell r="G2667">
            <v>21.08</v>
          </cell>
          <cell r="I2667">
            <v>29.194999999999993</v>
          </cell>
        </row>
        <row r="2668">
          <cell r="A2668">
            <v>43569</v>
          </cell>
          <cell r="B2668">
            <v>31.64</v>
          </cell>
          <cell r="C2668">
            <v>35.58</v>
          </cell>
          <cell r="D2668">
            <v>41.04</v>
          </cell>
          <cell r="E2668">
            <v>22.29</v>
          </cell>
          <cell r="F2668">
            <v>23.54</v>
          </cell>
          <cell r="G2668">
            <v>21.08</v>
          </cell>
          <cell r="I2668">
            <v>29.194999999999993</v>
          </cell>
        </row>
        <row r="2669">
          <cell r="A2669">
            <v>43570</v>
          </cell>
          <cell r="B2669">
            <v>31.64</v>
          </cell>
          <cell r="C2669">
            <v>35.58</v>
          </cell>
          <cell r="D2669">
            <v>41.04</v>
          </cell>
          <cell r="E2669">
            <v>22.29</v>
          </cell>
          <cell r="F2669">
            <v>23.54</v>
          </cell>
          <cell r="G2669">
            <v>21.08</v>
          </cell>
          <cell r="I2669">
            <v>29.194999999999993</v>
          </cell>
        </row>
        <row r="2670">
          <cell r="A2670">
            <v>43571</v>
          </cell>
          <cell r="B2670">
            <v>31.64</v>
          </cell>
          <cell r="C2670">
            <v>35.58</v>
          </cell>
          <cell r="D2670">
            <v>41.04</v>
          </cell>
          <cell r="E2670">
            <v>22.29</v>
          </cell>
          <cell r="F2670">
            <v>23.54</v>
          </cell>
          <cell r="G2670">
            <v>21.08</v>
          </cell>
          <cell r="I2670">
            <v>29.194999999999993</v>
          </cell>
        </row>
        <row r="2671">
          <cell r="A2671">
            <v>43572</v>
          </cell>
          <cell r="B2671">
            <v>31.64</v>
          </cell>
          <cell r="C2671">
            <v>35.53</v>
          </cell>
          <cell r="D2671">
            <v>41.08</v>
          </cell>
          <cell r="E2671">
            <v>22.4</v>
          </cell>
          <cell r="F2671">
            <v>23.57</v>
          </cell>
          <cell r="G2671">
            <v>21.04</v>
          </cell>
          <cell r="I2671">
            <v>29.209999999999997</v>
          </cell>
        </row>
        <row r="2672">
          <cell r="A2672">
            <v>43573</v>
          </cell>
          <cell r="B2672">
            <v>31.62</v>
          </cell>
          <cell r="C2672">
            <v>35.53</v>
          </cell>
          <cell r="D2672">
            <v>41.06</v>
          </cell>
          <cell r="E2672">
            <v>22.42</v>
          </cell>
          <cell r="F2672">
            <v>23.57</v>
          </cell>
          <cell r="G2672">
            <v>21.09</v>
          </cell>
          <cell r="I2672">
            <v>29.215</v>
          </cell>
        </row>
        <row r="2673">
          <cell r="A2673">
            <v>43574</v>
          </cell>
          <cell r="B2673">
            <v>31.64</v>
          </cell>
          <cell r="C2673">
            <v>35.387500000000003</v>
          </cell>
          <cell r="D2673">
            <v>40.924999999999997</v>
          </cell>
          <cell r="E2673">
            <v>22.3675</v>
          </cell>
          <cell r="F2673">
            <v>23.55</v>
          </cell>
          <cell r="G2673">
            <v>20.9925</v>
          </cell>
          <cell r="I2673">
            <v>29.143750000000001</v>
          </cell>
        </row>
        <row r="2674">
          <cell r="A2674">
            <v>43575</v>
          </cell>
          <cell r="B2674">
            <v>31.66</v>
          </cell>
          <cell r="C2674">
            <v>35.405000000000001</v>
          </cell>
          <cell r="D2674">
            <v>40.814999999999998</v>
          </cell>
          <cell r="E2674">
            <v>22.265000000000001</v>
          </cell>
          <cell r="F2674">
            <v>23.481249999999999</v>
          </cell>
          <cell r="G2674">
            <v>20.907499999999999</v>
          </cell>
          <cell r="I2674">
            <v>29.088958333333327</v>
          </cell>
        </row>
        <row r="2675">
          <cell r="A2675">
            <v>43576</v>
          </cell>
          <cell r="B2675">
            <v>31.66</v>
          </cell>
          <cell r="C2675">
            <v>35.405000000000001</v>
          </cell>
          <cell r="D2675">
            <v>40.814999999999998</v>
          </cell>
          <cell r="E2675">
            <v>22.265000000000001</v>
          </cell>
          <cell r="F2675">
            <v>23.481249999999999</v>
          </cell>
          <cell r="G2675">
            <v>20.907499999999999</v>
          </cell>
          <cell r="I2675">
            <v>29.088958333333327</v>
          </cell>
        </row>
        <row r="2676">
          <cell r="A2676">
            <v>43577</v>
          </cell>
          <cell r="B2676">
            <v>31.68</v>
          </cell>
          <cell r="C2676">
            <v>35.43</v>
          </cell>
          <cell r="D2676">
            <v>40.98</v>
          </cell>
          <cell r="E2676">
            <v>22.4</v>
          </cell>
          <cell r="F2676">
            <v>23.6</v>
          </cell>
          <cell r="G2676">
            <v>21.02</v>
          </cell>
          <cell r="I2676">
            <v>29.185000000000002</v>
          </cell>
        </row>
        <row r="2677">
          <cell r="A2677">
            <v>43578</v>
          </cell>
          <cell r="B2677">
            <v>31.72</v>
          </cell>
          <cell r="C2677">
            <v>35.49</v>
          </cell>
          <cell r="D2677">
            <v>41.01</v>
          </cell>
          <cell r="E2677">
            <v>22.36</v>
          </cell>
          <cell r="F2677">
            <v>23.63</v>
          </cell>
          <cell r="G2677">
            <v>21.03</v>
          </cell>
          <cell r="I2677">
            <v>29.206666666666663</v>
          </cell>
        </row>
        <row r="2678">
          <cell r="A2678">
            <v>43579</v>
          </cell>
          <cell r="B2678">
            <v>31.82</v>
          </cell>
          <cell r="C2678">
            <v>35.51</v>
          </cell>
          <cell r="D2678">
            <v>41</v>
          </cell>
          <cell r="E2678">
            <v>22.32</v>
          </cell>
          <cell r="F2678">
            <v>23.57</v>
          </cell>
          <cell r="G2678">
            <v>21.02</v>
          </cell>
          <cell r="I2678">
            <v>29.206666666666667</v>
          </cell>
        </row>
        <row r="2679">
          <cell r="A2679">
            <v>43580</v>
          </cell>
          <cell r="B2679">
            <v>31.9</v>
          </cell>
          <cell r="C2679">
            <v>35.380000000000003</v>
          </cell>
          <cell r="D2679">
            <v>40.96</v>
          </cell>
          <cell r="E2679">
            <v>22.14</v>
          </cell>
          <cell r="F2679">
            <v>23.53</v>
          </cell>
          <cell r="G2679">
            <v>20.88</v>
          </cell>
          <cell r="I2679">
            <v>29.131666666666664</v>
          </cell>
        </row>
        <row r="2680">
          <cell r="A2680">
            <v>43581</v>
          </cell>
          <cell r="B2680">
            <v>31.85</v>
          </cell>
          <cell r="C2680">
            <v>35.270000000000003</v>
          </cell>
          <cell r="D2680">
            <v>40.9</v>
          </cell>
          <cell r="E2680">
            <v>22.12</v>
          </cell>
          <cell r="F2680">
            <v>23.54</v>
          </cell>
          <cell r="G2680">
            <v>20.99</v>
          </cell>
          <cell r="I2680">
            <v>29.111666666666668</v>
          </cell>
        </row>
        <row r="2681">
          <cell r="A2681">
            <v>43582</v>
          </cell>
          <cell r="B2681">
            <v>31.72</v>
          </cell>
          <cell r="C2681">
            <v>35.24</v>
          </cell>
          <cell r="D2681">
            <v>40.729999999999997</v>
          </cell>
          <cell r="E2681">
            <v>22.02</v>
          </cell>
          <cell r="F2681">
            <v>23.39</v>
          </cell>
          <cell r="G2681">
            <v>20.9</v>
          </cell>
          <cell r="I2681">
            <v>29.000000000000004</v>
          </cell>
        </row>
        <row r="2682">
          <cell r="A2682">
            <v>43583</v>
          </cell>
          <cell r="B2682">
            <v>31.72</v>
          </cell>
          <cell r="C2682">
            <v>35.24</v>
          </cell>
          <cell r="D2682">
            <v>40.729999999999997</v>
          </cell>
          <cell r="E2682">
            <v>22.02</v>
          </cell>
          <cell r="F2682">
            <v>23.39</v>
          </cell>
          <cell r="G2682">
            <v>20.9</v>
          </cell>
          <cell r="I2682">
            <v>29.000000000000004</v>
          </cell>
        </row>
        <row r="2683">
          <cell r="A2683">
            <v>43584</v>
          </cell>
          <cell r="B2683">
            <v>31.75</v>
          </cell>
          <cell r="C2683">
            <v>35.21</v>
          </cell>
          <cell r="D2683">
            <v>40.83</v>
          </cell>
          <cell r="E2683">
            <v>22.13</v>
          </cell>
          <cell r="F2683">
            <v>23.49</v>
          </cell>
          <cell r="G2683">
            <v>21.05</v>
          </cell>
          <cell r="I2683">
            <v>29.076666666666672</v>
          </cell>
        </row>
        <row r="2684">
          <cell r="A2684">
            <v>43585</v>
          </cell>
          <cell r="B2684">
            <v>31.77</v>
          </cell>
          <cell r="C2684">
            <v>35.342500000000001</v>
          </cell>
          <cell r="D2684">
            <v>40.887500000000003</v>
          </cell>
          <cell r="E2684">
            <v>22.127500000000001</v>
          </cell>
          <cell r="F2684">
            <v>23.497499999999999</v>
          </cell>
          <cell r="G2684">
            <v>21.015000000000001</v>
          </cell>
          <cell r="I2684">
            <v>29.106666666666666</v>
          </cell>
        </row>
        <row r="2685">
          <cell r="A2685">
            <v>43586</v>
          </cell>
          <cell r="B2685">
            <v>31.77</v>
          </cell>
          <cell r="C2685">
            <v>35.409999999999997</v>
          </cell>
          <cell r="D2685">
            <v>40.93</v>
          </cell>
          <cell r="E2685">
            <v>22.03</v>
          </cell>
          <cell r="F2685">
            <v>23.44</v>
          </cell>
          <cell r="G2685">
            <v>20.93</v>
          </cell>
          <cell r="I2685">
            <v>29.084999999999997</v>
          </cell>
        </row>
        <row r="2686">
          <cell r="A2686">
            <v>43587</v>
          </cell>
          <cell r="B2686">
            <v>31.77</v>
          </cell>
          <cell r="C2686">
            <v>35.42</v>
          </cell>
          <cell r="D2686">
            <v>41.32</v>
          </cell>
          <cell r="E2686">
            <v>22.08</v>
          </cell>
          <cell r="F2686">
            <v>23.54</v>
          </cell>
          <cell r="G2686">
            <v>20.94</v>
          </cell>
          <cell r="I2686">
            <v>29.178333333333327</v>
          </cell>
        </row>
        <row r="2687">
          <cell r="A2687">
            <v>43588</v>
          </cell>
          <cell r="B2687">
            <v>31.86</v>
          </cell>
          <cell r="C2687">
            <v>35.409999999999997</v>
          </cell>
          <cell r="D2687">
            <v>41.35</v>
          </cell>
          <cell r="E2687">
            <v>22.02</v>
          </cell>
          <cell r="F2687">
            <v>23.55</v>
          </cell>
          <cell r="G2687">
            <v>20.92</v>
          </cell>
          <cell r="I2687">
            <v>29.185000000000002</v>
          </cell>
        </row>
        <row r="2688">
          <cell r="A2688">
            <v>43589</v>
          </cell>
          <cell r="B2688">
            <v>31.89</v>
          </cell>
          <cell r="C2688">
            <v>35.443750000000001</v>
          </cell>
          <cell r="D2688">
            <v>41.26</v>
          </cell>
          <cell r="E2688">
            <v>21.934999999999999</v>
          </cell>
          <cell r="F2688">
            <v>23.492000000000001</v>
          </cell>
          <cell r="G2688">
            <v>20.725000000000001</v>
          </cell>
          <cell r="I2688">
            <v>29.124291666666664</v>
          </cell>
        </row>
        <row r="2689">
          <cell r="A2689">
            <v>43590</v>
          </cell>
          <cell r="B2689">
            <v>31.89</v>
          </cell>
          <cell r="C2689">
            <v>35.443750000000001</v>
          </cell>
          <cell r="D2689">
            <v>41.26</v>
          </cell>
          <cell r="E2689">
            <v>21.934999999999999</v>
          </cell>
          <cell r="F2689">
            <v>23.492000000000001</v>
          </cell>
          <cell r="G2689">
            <v>20.725000000000001</v>
          </cell>
          <cell r="I2689">
            <v>29.124291666666664</v>
          </cell>
        </row>
        <row r="2690">
          <cell r="A2690">
            <v>43591</v>
          </cell>
          <cell r="B2690">
            <v>31.89</v>
          </cell>
          <cell r="C2690">
            <v>35.443750000000001</v>
          </cell>
          <cell r="D2690">
            <v>41.26</v>
          </cell>
          <cell r="E2690">
            <v>21.934999999999999</v>
          </cell>
          <cell r="F2690">
            <v>23.492000000000001</v>
          </cell>
          <cell r="G2690">
            <v>20.725000000000001</v>
          </cell>
          <cell r="I2690">
            <v>29.124291666666664</v>
          </cell>
        </row>
        <row r="2691">
          <cell r="A2691">
            <v>43592</v>
          </cell>
          <cell r="B2691">
            <v>31.75</v>
          </cell>
          <cell r="C2691">
            <v>35.369999999999997</v>
          </cell>
          <cell r="D2691">
            <v>41.43</v>
          </cell>
          <cell r="E2691">
            <v>21.97</v>
          </cell>
          <cell r="F2691">
            <v>23.54</v>
          </cell>
          <cell r="G2691">
            <v>20.83</v>
          </cell>
          <cell r="I2691">
            <v>29.14833333333333</v>
          </cell>
        </row>
        <row r="2692">
          <cell r="A2692">
            <v>43593</v>
          </cell>
          <cell r="B2692">
            <v>31.73</v>
          </cell>
          <cell r="C2692">
            <v>35.33</v>
          </cell>
          <cell r="D2692">
            <v>41.3</v>
          </cell>
          <cell r="E2692">
            <v>22.02</v>
          </cell>
          <cell r="F2692">
            <v>23.46</v>
          </cell>
          <cell r="G2692">
            <v>20.8</v>
          </cell>
          <cell r="I2692">
            <v>29.106666666666669</v>
          </cell>
        </row>
        <row r="2693">
          <cell r="A2693">
            <v>43594</v>
          </cell>
          <cell r="B2693">
            <v>31.66</v>
          </cell>
          <cell r="C2693">
            <v>35.24</v>
          </cell>
          <cell r="D2693">
            <v>41</v>
          </cell>
          <cell r="E2693">
            <v>21.85</v>
          </cell>
          <cell r="F2693">
            <v>23.38</v>
          </cell>
          <cell r="G2693">
            <v>20.69</v>
          </cell>
          <cell r="I2693">
            <v>28.97</v>
          </cell>
        </row>
        <row r="2694">
          <cell r="A2694">
            <v>43595</v>
          </cell>
          <cell r="B2694">
            <v>31.5</v>
          </cell>
          <cell r="C2694">
            <v>35.200000000000003</v>
          </cell>
          <cell r="D2694">
            <v>40.81</v>
          </cell>
          <cell r="E2694">
            <v>21.8</v>
          </cell>
          <cell r="F2694">
            <v>23.32</v>
          </cell>
          <cell r="G2694">
            <v>20.63</v>
          </cell>
          <cell r="I2694">
            <v>28.876666666666665</v>
          </cell>
        </row>
        <row r="2695">
          <cell r="A2695">
            <v>43596</v>
          </cell>
          <cell r="B2695">
            <v>31.41</v>
          </cell>
          <cell r="C2695">
            <v>35.08</v>
          </cell>
          <cell r="D2695">
            <v>40.29</v>
          </cell>
          <cell r="E2695">
            <v>21.6</v>
          </cell>
          <cell r="F2695">
            <v>23.15</v>
          </cell>
          <cell r="G2695">
            <v>20.46</v>
          </cell>
          <cell r="I2695">
            <v>28.665000000000003</v>
          </cell>
        </row>
        <row r="2696">
          <cell r="A2696">
            <v>43597</v>
          </cell>
          <cell r="B2696">
            <v>31.41</v>
          </cell>
          <cell r="C2696">
            <v>35.08</v>
          </cell>
          <cell r="D2696">
            <v>40.29</v>
          </cell>
          <cell r="E2696">
            <v>21.6</v>
          </cell>
          <cell r="F2696">
            <v>23.15</v>
          </cell>
          <cell r="G2696">
            <v>20.46</v>
          </cell>
          <cell r="I2696">
            <v>28.665000000000003</v>
          </cell>
        </row>
        <row r="2697">
          <cell r="A2697">
            <v>43598</v>
          </cell>
          <cell r="B2697">
            <v>31.5</v>
          </cell>
          <cell r="C2697">
            <v>35.200000000000003</v>
          </cell>
          <cell r="D2697">
            <v>40.81</v>
          </cell>
          <cell r="E2697">
            <v>21.74</v>
          </cell>
          <cell r="F2697">
            <v>23.33</v>
          </cell>
          <cell r="G2697">
            <v>20.59</v>
          </cell>
          <cell r="I2697">
            <v>28.861666666666665</v>
          </cell>
        </row>
        <row r="2698">
          <cell r="A2698">
            <v>43599</v>
          </cell>
          <cell r="B2698">
            <v>31.41</v>
          </cell>
          <cell r="C2698">
            <v>35.119999999999997</v>
          </cell>
          <cell r="D2698">
            <v>40.53</v>
          </cell>
          <cell r="E2698">
            <v>21.61</v>
          </cell>
          <cell r="F2698">
            <v>23.22</v>
          </cell>
          <cell r="G2698">
            <v>20.54</v>
          </cell>
          <cell r="I2698">
            <v>28.738333333333333</v>
          </cell>
        </row>
        <row r="2699">
          <cell r="A2699">
            <v>43600</v>
          </cell>
          <cell r="B2699">
            <v>31.34</v>
          </cell>
          <cell r="C2699">
            <v>34.94</v>
          </cell>
          <cell r="D2699">
            <v>40.29</v>
          </cell>
          <cell r="E2699">
            <v>21.48</v>
          </cell>
          <cell r="F2699">
            <v>23.18</v>
          </cell>
          <cell r="G2699">
            <v>20.45</v>
          </cell>
          <cell r="I2699">
            <v>28.61333333333333</v>
          </cell>
        </row>
        <row r="2700">
          <cell r="A2700">
            <v>43601</v>
          </cell>
          <cell r="B2700">
            <v>31.38</v>
          </cell>
          <cell r="C2700">
            <v>34.99</v>
          </cell>
          <cell r="D2700">
            <v>40.14</v>
          </cell>
          <cell r="E2700">
            <v>21.46</v>
          </cell>
          <cell r="F2700">
            <v>23.24</v>
          </cell>
          <cell r="G2700">
            <v>20.43</v>
          </cell>
          <cell r="I2700">
            <v>28.606666666666669</v>
          </cell>
        </row>
        <row r="2701">
          <cell r="A2701">
            <v>43602</v>
          </cell>
          <cell r="B2701">
            <v>31.5</v>
          </cell>
          <cell r="C2701">
            <v>35.03</v>
          </cell>
          <cell r="D2701">
            <v>40.1</v>
          </cell>
          <cell r="E2701">
            <v>21.45</v>
          </cell>
          <cell r="F2701">
            <v>23.28</v>
          </cell>
          <cell r="G2701">
            <v>20.4575</v>
          </cell>
          <cell r="I2701">
            <v>28.63625</v>
          </cell>
        </row>
        <row r="2702">
          <cell r="A2702">
            <v>43603</v>
          </cell>
          <cell r="B2702">
            <v>31.6</v>
          </cell>
          <cell r="C2702">
            <v>35.11</v>
          </cell>
          <cell r="D2702">
            <v>40.049999999999997</v>
          </cell>
          <cell r="E2702">
            <v>21.36</v>
          </cell>
          <cell r="F2702">
            <v>23.25</v>
          </cell>
          <cell r="G2702">
            <v>20.38</v>
          </cell>
          <cell r="I2702">
            <v>28.625</v>
          </cell>
        </row>
        <row r="2703">
          <cell r="A2703">
            <v>43604</v>
          </cell>
          <cell r="B2703">
            <v>31.6</v>
          </cell>
          <cell r="C2703">
            <v>35.11</v>
          </cell>
          <cell r="D2703">
            <v>40.049999999999997</v>
          </cell>
          <cell r="E2703">
            <v>21.36</v>
          </cell>
          <cell r="F2703">
            <v>23.25</v>
          </cell>
          <cell r="G2703">
            <v>20.38</v>
          </cell>
          <cell r="I2703">
            <v>28.625</v>
          </cell>
        </row>
        <row r="2704">
          <cell r="A2704">
            <v>43605</v>
          </cell>
          <cell r="B2704">
            <v>31.6</v>
          </cell>
          <cell r="C2704">
            <v>35.11</v>
          </cell>
          <cell r="D2704">
            <v>40.049999999999997</v>
          </cell>
          <cell r="E2704">
            <v>21.36</v>
          </cell>
          <cell r="F2704">
            <v>23.25</v>
          </cell>
          <cell r="G2704">
            <v>20.38</v>
          </cell>
          <cell r="I2704">
            <v>28.625</v>
          </cell>
        </row>
        <row r="2705">
          <cell r="A2705">
            <v>43606</v>
          </cell>
          <cell r="B2705">
            <v>31.7</v>
          </cell>
          <cell r="C2705">
            <v>35.200000000000003</v>
          </cell>
          <cell r="D2705">
            <v>40.18</v>
          </cell>
          <cell r="E2705">
            <v>21.67</v>
          </cell>
          <cell r="F2705">
            <v>23.52</v>
          </cell>
          <cell r="G2705">
            <v>20.57</v>
          </cell>
          <cell r="I2705">
            <v>28.806666666666668</v>
          </cell>
        </row>
        <row r="2706">
          <cell r="A2706">
            <v>43607</v>
          </cell>
          <cell r="B2706">
            <v>31.8</v>
          </cell>
          <cell r="C2706">
            <v>35.31</v>
          </cell>
          <cell r="D2706">
            <v>40.26</v>
          </cell>
          <cell r="E2706">
            <v>21.62</v>
          </cell>
          <cell r="F2706">
            <v>23.63</v>
          </cell>
          <cell r="G2706">
            <v>20.54</v>
          </cell>
          <cell r="I2706">
            <v>28.86</v>
          </cell>
        </row>
        <row r="2707">
          <cell r="A2707">
            <v>43608</v>
          </cell>
          <cell r="B2707">
            <v>31.79</v>
          </cell>
          <cell r="C2707">
            <v>35.270000000000003</v>
          </cell>
          <cell r="D2707">
            <v>40.06</v>
          </cell>
          <cell r="E2707">
            <v>21.6</v>
          </cell>
          <cell r="F2707">
            <v>23.54</v>
          </cell>
          <cell r="G2707">
            <v>20.47</v>
          </cell>
          <cell r="I2707">
            <v>28.78833333333333</v>
          </cell>
        </row>
        <row r="2708">
          <cell r="A2708">
            <v>43609</v>
          </cell>
          <cell r="B2708">
            <v>31.62</v>
          </cell>
          <cell r="C2708">
            <v>35.270000000000003</v>
          </cell>
          <cell r="D2708">
            <v>40.08</v>
          </cell>
          <cell r="E2708">
            <v>21.68</v>
          </cell>
          <cell r="F2708">
            <v>23.43</v>
          </cell>
          <cell r="G2708">
            <v>20.57</v>
          </cell>
          <cell r="I2708">
            <v>28.775000000000002</v>
          </cell>
        </row>
        <row r="2709">
          <cell r="A2709">
            <v>43610</v>
          </cell>
          <cell r="B2709">
            <v>31.62</v>
          </cell>
          <cell r="C2709">
            <v>35.270000000000003</v>
          </cell>
          <cell r="D2709">
            <v>40.08</v>
          </cell>
          <cell r="E2709">
            <v>21.68</v>
          </cell>
          <cell r="F2709">
            <v>23.43</v>
          </cell>
          <cell r="G2709">
            <v>20.57</v>
          </cell>
          <cell r="I2709">
            <v>28.775000000000002</v>
          </cell>
        </row>
        <row r="2710">
          <cell r="A2710">
            <v>43611</v>
          </cell>
          <cell r="B2710">
            <v>31.62</v>
          </cell>
          <cell r="C2710">
            <v>35.270000000000003</v>
          </cell>
          <cell r="D2710">
            <v>40.08</v>
          </cell>
          <cell r="E2710">
            <v>21.68</v>
          </cell>
          <cell r="F2710">
            <v>23.43</v>
          </cell>
          <cell r="G2710">
            <v>20.57</v>
          </cell>
          <cell r="I2710">
            <v>28.775000000000002</v>
          </cell>
        </row>
        <row r="2711">
          <cell r="A2711">
            <v>43612</v>
          </cell>
          <cell r="B2711">
            <v>31.62</v>
          </cell>
          <cell r="C2711">
            <v>35.270000000000003</v>
          </cell>
          <cell r="D2711">
            <v>40.08</v>
          </cell>
          <cell r="E2711">
            <v>21.68</v>
          </cell>
          <cell r="F2711">
            <v>23.43</v>
          </cell>
          <cell r="G2711">
            <v>20.57</v>
          </cell>
          <cell r="I2711">
            <v>28.775000000000002</v>
          </cell>
        </row>
        <row r="2712">
          <cell r="A2712">
            <v>43613</v>
          </cell>
          <cell r="B2712">
            <v>31.67</v>
          </cell>
          <cell r="C2712">
            <v>35.25</v>
          </cell>
          <cell r="D2712">
            <v>39.97</v>
          </cell>
          <cell r="E2712">
            <v>21.68</v>
          </cell>
          <cell r="F2712">
            <v>23.45</v>
          </cell>
          <cell r="G2712">
            <v>20.59</v>
          </cell>
          <cell r="I2712">
            <v>28.768333333333331</v>
          </cell>
        </row>
        <row r="2713">
          <cell r="A2713">
            <v>43614</v>
          </cell>
          <cell r="B2713">
            <v>31.68</v>
          </cell>
          <cell r="C2713">
            <v>35.200000000000003</v>
          </cell>
          <cell r="D2713">
            <v>39.9</v>
          </cell>
          <cell r="E2713">
            <v>21.7</v>
          </cell>
          <cell r="F2713">
            <v>23.39</v>
          </cell>
          <cell r="G2713">
            <v>20.61</v>
          </cell>
          <cell r="I2713">
            <v>28.74666666666667</v>
          </cell>
        </row>
        <row r="2714">
          <cell r="A2714">
            <v>43615</v>
          </cell>
          <cell r="B2714">
            <v>31.62</v>
          </cell>
          <cell r="C2714">
            <v>35.049999999999997</v>
          </cell>
          <cell r="D2714">
            <v>39.75</v>
          </cell>
          <cell r="E2714">
            <v>21.66</v>
          </cell>
          <cell r="F2714">
            <v>23.3</v>
          </cell>
          <cell r="G2714">
            <v>20.46</v>
          </cell>
          <cell r="I2714">
            <v>28.640000000000004</v>
          </cell>
        </row>
        <row r="2715">
          <cell r="A2715">
            <v>43616</v>
          </cell>
          <cell r="B2715">
            <v>31.62</v>
          </cell>
          <cell r="C2715">
            <v>35.03</v>
          </cell>
          <cell r="D2715">
            <v>39.700000000000003</v>
          </cell>
          <cell r="E2715">
            <v>21.61</v>
          </cell>
          <cell r="F2715">
            <v>23.28</v>
          </cell>
          <cell r="G2715">
            <v>20.440000000000001</v>
          </cell>
          <cell r="I2715">
            <v>28.613333333333333</v>
          </cell>
        </row>
        <row r="2716">
          <cell r="A2716">
            <v>43617</v>
          </cell>
          <cell r="B2716">
            <v>31.5</v>
          </cell>
          <cell r="C2716">
            <v>34.93</v>
          </cell>
          <cell r="D2716">
            <v>39.44</v>
          </cell>
          <cell r="E2716">
            <v>21.45</v>
          </cell>
          <cell r="F2716">
            <v>23.1</v>
          </cell>
          <cell r="G2716">
            <v>20.29</v>
          </cell>
          <cell r="I2716">
            <v>28.451666666666668</v>
          </cell>
        </row>
        <row r="2717">
          <cell r="A2717">
            <v>43618</v>
          </cell>
          <cell r="B2717">
            <v>31.5</v>
          </cell>
          <cell r="C2717">
            <v>34.93</v>
          </cell>
          <cell r="D2717">
            <v>39.44</v>
          </cell>
          <cell r="E2717">
            <v>21.45</v>
          </cell>
          <cell r="F2717">
            <v>23.1</v>
          </cell>
          <cell r="G2717">
            <v>20.29</v>
          </cell>
          <cell r="I2717">
            <v>28.451666666666668</v>
          </cell>
        </row>
        <row r="2718">
          <cell r="A2718">
            <v>43619</v>
          </cell>
          <cell r="B2718">
            <v>31.5</v>
          </cell>
          <cell r="C2718">
            <v>34.93</v>
          </cell>
          <cell r="D2718">
            <v>39.44</v>
          </cell>
          <cell r="E2718">
            <v>21.45</v>
          </cell>
          <cell r="F2718">
            <v>23.1</v>
          </cell>
          <cell r="G2718">
            <v>20.29</v>
          </cell>
          <cell r="I2718">
            <v>28.451666666666668</v>
          </cell>
        </row>
        <row r="2719">
          <cell r="A2719">
            <v>43620</v>
          </cell>
          <cell r="B2719">
            <v>31.23</v>
          </cell>
          <cell r="C2719">
            <v>34.96</v>
          </cell>
          <cell r="D2719">
            <v>39.369999999999997</v>
          </cell>
          <cell r="E2719">
            <v>21.52</v>
          </cell>
          <cell r="F2719">
            <v>23.12</v>
          </cell>
          <cell r="G2719">
            <v>20.420000000000002</v>
          </cell>
          <cell r="I2719">
            <v>28.436666666666667</v>
          </cell>
        </row>
        <row r="2720">
          <cell r="A2720">
            <v>43621</v>
          </cell>
          <cell r="B2720">
            <v>31.25</v>
          </cell>
          <cell r="C2720">
            <v>35.020000000000003</v>
          </cell>
          <cell r="D2720">
            <v>39.53</v>
          </cell>
          <cell r="E2720">
            <v>21.64</v>
          </cell>
          <cell r="F2720">
            <v>23.26</v>
          </cell>
          <cell r="G2720">
            <v>20.58</v>
          </cell>
          <cell r="I2720">
            <v>28.54666666666667</v>
          </cell>
        </row>
        <row r="2721">
          <cell r="A2721">
            <v>43622</v>
          </cell>
          <cell r="B2721">
            <v>31.25</v>
          </cell>
          <cell r="C2721">
            <v>34.909999999999997</v>
          </cell>
          <cell r="D2721">
            <v>39.47</v>
          </cell>
          <cell r="E2721">
            <v>21.53</v>
          </cell>
          <cell r="F2721">
            <v>23.18</v>
          </cell>
          <cell r="G2721">
            <v>20.55</v>
          </cell>
          <cell r="I2721">
            <v>28.481666666666669</v>
          </cell>
        </row>
        <row r="2722">
          <cell r="A2722">
            <v>43623</v>
          </cell>
          <cell r="B2722">
            <v>31.15</v>
          </cell>
          <cell r="C2722">
            <v>34.93</v>
          </cell>
          <cell r="D2722">
            <v>39.36</v>
          </cell>
          <cell r="E2722">
            <v>21.49</v>
          </cell>
          <cell r="F2722">
            <v>23.22</v>
          </cell>
          <cell r="G2722">
            <v>20.47</v>
          </cell>
          <cell r="I2722">
            <v>28.436666666666664</v>
          </cell>
        </row>
        <row r="2723">
          <cell r="A2723">
            <v>43624</v>
          </cell>
          <cell r="B2723">
            <v>31.21</v>
          </cell>
          <cell r="C2723">
            <v>34.953749999999999</v>
          </cell>
          <cell r="D2723">
            <v>39.336199999999998</v>
          </cell>
          <cell r="E2723">
            <v>21.377500000000001</v>
          </cell>
          <cell r="F2723">
            <v>23.181249999999999</v>
          </cell>
          <cell r="G2723">
            <v>20.39875</v>
          </cell>
          <cell r="I2723">
            <v>28.409575</v>
          </cell>
        </row>
        <row r="2724">
          <cell r="A2724">
            <v>43625</v>
          </cell>
          <cell r="B2724">
            <v>31.21</v>
          </cell>
          <cell r="C2724">
            <v>34.953749999999999</v>
          </cell>
          <cell r="D2724">
            <v>39.336199999999998</v>
          </cell>
          <cell r="E2724">
            <v>21.377500000000001</v>
          </cell>
          <cell r="F2724">
            <v>23.181249999999999</v>
          </cell>
          <cell r="G2724">
            <v>20.39875</v>
          </cell>
          <cell r="I2724">
            <v>28.409575</v>
          </cell>
        </row>
        <row r="2725">
          <cell r="A2725">
            <v>43626</v>
          </cell>
          <cell r="B2725">
            <v>31.15</v>
          </cell>
          <cell r="C2725">
            <v>35.06</v>
          </cell>
          <cell r="D2725">
            <v>39.42</v>
          </cell>
          <cell r="E2725">
            <v>21.52</v>
          </cell>
          <cell r="F2725">
            <v>23.37</v>
          </cell>
          <cell r="G2725">
            <v>20.56</v>
          </cell>
          <cell r="I2725">
            <v>28.513333333333335</v>
          </cell>
        </row>
        <row r="2726">
          <cell r="A2726">
            <v>43627</v>
          </cell>
          <cell r="B2726">
            <v>31.16</v>
          </cell>
          <cell r="C2726">
            <v>35.090000000000003</v>
          </cell>
          <cell r="D2726">
            <v>39.36</v>
          </cell>
          <cell r="E2726">
            <v>21.47</v>
          </cell>
          <cell r="F2726">
            <v>23.39</v>
          </cell>
          <cell r="G2726">
            <v>20.46</v>
          </cell>
          <cell r="I2726">
            <v>28.488333333333333</v>
          </cell>
        </row>
        <row r="2727">
          <cell r="A2727">
            <v>43628</v>
          </cell>
          <cell r="B2727">
            <v>31.09</v>
          </cell>
          <cell r="C2727">
            <v>35.049999999999997</v>
          </cell>
          <cell r="D2727">
            <v>39.39</v>
          </cell>
          <cell r="E2727">
            <v>21.39</v>
          </cell>
          <cell r="F2727">
            <v>23.31</v>
          </cell>
          <cell r="G2727">
            <v>20.3</v>
          </cell>
          <cell r="I2727">
            <v>28.421666666666667</v>
          </cell>
        </row>
        <row r="2728">
          <cell r="A2728">
            <v>43629</v>
          </cell>
          <cell r="B2728">
            <v>31.1</v>
          </cell>
          <cell r="C2728">
            <v>34.93</v>
          </cell>
          <cell r="D2728">
            <v>39.29</v>
          </cell>
          <cell r="E2728">
            <v>21.3</v>
          </cell>
          <cell r="F2728">
            <v>23.23</v>
          </cell>
          <cell r="G2728">
            <v>20.309999999999999</v>
          </cell>
          <cell r="I2728">
            <v>28.36</v>
          </cell>
        </row>
        <row r="2729">
          <cell r="A2729">
            <v>43630</v>
          </cell>
          <cell r="B2729">
            <v>31.03</v>
          </cell>
          <cell r="C2729">
            <v>34.82</v>
          </cell>
          <cell r="D2729">
            <v>39.159999999999997</v>
          </cell>
          <cell r="E2729">
            <v>21.21</v>
          </cell>
          <cell r="F2729">
            <v>23.17</v>
          </cell>
          <cell r="G2729">
            <v>20.170000000000002</v>
          </cell>
          <cell r="I2729">
            <v>28.26</v>
          </cell>
        </row>
        <row r="2730">
          <cell r="A2730">
            <v>43631</v>
          </cell>
          <cell r="B2730">
            <v>31</v>
          </cell>
          <cell r="C2730">
            <v>34.715000000000003</v>
          </cell>
          <cell r="D2730">
            <v>38.852499999999999</v>
          </cell>
          <cell r="E2730">
            <v>21.021249999999998</v>
          </cell>
          <cell r="F2730">
            <v>23.05</v>
          </cell>
          <cell r="G2730">
            <v>19.984999999999999</v>
          </cell>
          <cell r="I2730">
            <v>28.103958333333328</v>
          </cell>
        </row>
        <row r="2731">
          <cell r="A2731">
            <v>43632</v>
          </cell>
          <cell r="B2731">
            <v>31</v>
          </cell>
          <cell r="C2731">
            <v>34.715000000000003</v>
          </cell>
          <cell r="D2731">
            <v>38.852499999999999</v>
          </cell>
          <cell r="E2731">
            <v>21.021249999999998</v>
          </cell>
          <cell r="F2731">
            <v>23.05</v>
          </cell>
          <cell r="G2731">
            <v>19.984999999999999</v>
          </cell>
          <cell r="I2731">
            <v>28.103958333333328</v>
          </cell>
        </row>
        <row r="2732">
          <cell r="A2732">
            <v>43633</v>
          </cell>
          <cell r="B2732">
            <v>31.07</v>
          </cell>
          <cell r="C2732">
            <v>34.67</v>
          </cell>
          <cell r="D2732">
            <v>38.950000000000003</v>
          </cell>
          <cell r="E2732">
            <v>21.13</v>
          </cell>
          <cell r="F2732">
            <v>23.07</v>
          </cell>
          <cell r="G2732">
            <v>20.059999999999999</v>
          </cell>
          <cell r="I2732">
            <v>28.158333333333335</v>
          </cell>
        </row>
        <row r="2733">
          <cell r="A2733">
            <v>43634</v>
          </cell>
          <cell r="B2733">
            <v>31.15</v>
          </cell>
          <cell r="C2733">
            <v>34.79</v>
          </cell>
          <cell r="D2733">
            <v>38.89</v>
          </cell>
          <cell r="E2733">
            <v>21.12</v>
          </cell>
          <cell r="F2733">
            <v>23.13</v>
          </cell>
          <cell r="G2733">
            <v>20.11</v>
          </cell>
          <cell r="I2733">
            <v>28.198333333333334</v>
          </cell>
        </row>
        <row r="2734">
          <cell r="A2734">
            <v>43635</v>
          </cell>
          <cell r="B2734">
            <v>31.08</v>
          </cell>
          <cell r="C2734">
            <v>34.64</v>
          </cell>
          <cell r="D2734">
            <v>38.880000000000003</v>
          </cell>
          <cell r="E2734">
            <v>21.15</v>
          </cell>
          <cell r="F2734">
            <v>23.14</v>
          </cell>
          <cell r="G2734">
            <v>20.170000000000002</v>
          </cell>
          <cell r="I2734">
            <v>28.176666666666666</v>
          </cell>
        </row>
        <row r="2735">
          <cell r="A2735">
            <v>43636</v>
          </cell>
          <cell r="B2735">
            <v>30.95</v>
          </cell>
          <cell r="C2735">
            <v>34.68</v>
          </cell>
          <cell r="D2735">
            <v>39.07</v>
          </cell>
          <cell r="E2735">
            <v>21.13</v>
          </cell>
          <cell r="F2735">
            <v>23.27</v>
          </cell>
          <cell r="G2735">
            <v>20.21</v>
          </cell>
          <cell r="I2735">
            <v>28.218333333333334</v>
          </cell>
        </row>
        <row r="2736">
          <cell r="A2736">
            <v>43637</v>
          </cell>
          <cell r="B2736">
            <v>30.65</v>
          </cell>
          <cell r="C2736">
            <v>34.450000000000003</v>
          </cell>
          <cell r="D2736">
            <v>38.79</v>
          </cell>
          <cell r="E2736">
            <v>21.01</v>
          </cell>
          <cell r="F2736">
            <v>23.15</v>
          </cell>
          <cell r="G2736">
            <v>20.079999999999998</v>
          </cell>
          <cell r="I2736">
            <v>28.021666666666665</v>
          </cell>
        </row>
        <row r="2737">
          <cell r="A2737">
            <v>43638</v>
          </cell>
          <cell r="B2737">
            <v>30.72</v>
          </cell>
          <cell r="C2737">
            <v>34.47</v>
          </cell>
          <cell r="D2737">
            <v>38.64</v>
          </cell>
          <cell r="E2737">
            <v>20.9</v>
          </cell>
          <cell r="F2737">
            <v>23.1</v>
          </cell>
          <cell r="G2737">
            <v>19.96</v>
          </cell>
          <cell r="I2737">
            <v>27.965</v>
          </cell>
        </row>
        <row r="2738">
          <cell r="A2738">
            <v>43639</v>
          </cell>
          <cell r="B2738">
            <v>30.72</v>
          </cell>
          <cell r="C2738">
            <v>34.47</v>
          </cell>
          <cell r="D2738">
            <v>38.64</v>
          </cell>
          <cell r="E2738">
            <v>20.9</v>
          </cell>
          <cell r="F2738">
            <v>23.1</v>
          </cell>
          <cell r="G2738">
            <v>19.96</v>
          </cell>
          <cell r="I2738">
            <v>27.965</v>
          </cell>
        </row>
        <row r="2739">
          <cell r="A2739">
            <v>43640</v>
          </cell>
          <cell r="B2739">
            <v>30.63</v>
          </cell>
          <cell r="C2739">
            <v>34.69</v>
          </cell>
          <cell r="D2739">
            <v>38.869999999999997</v>
          </cell>
          <cell r="E2739">
            <v>21.06</v>
          </cell>
          <cell r="F2739">
            <v>23.1</v>
          </cell>
          <cell r="G2739">
            <v>20.04</v>
          </cell>
          <cell r="I2739">
            <v>28.064999999999998</v>
          </cell>
        </row>
        <row r="2740">
          <cell r="A2740">
            <v>43641</v>
          </cell>
          <cell r="B2740">
            <v>30.53</v>
          </cell>
          <cell r="C2740">
            <v>34.65</v>
          </cell>
          <cell r="D2740">
            <v>38.76</v>
          </cell>
          <cell r="E2740">
            <v>21.04</v>
          </cell>
          <cell r="F2740">
            <v>23.07</v>
          </cell>
          <cell r="G2740">
            <v>20.149999999999999</v>
          </cell>
          <cell r="I2740">
            <v>28.033333333333331</v>
          </cell>
        </row>
        <row r="2741">
          <cell r="A2741">
            <v>43642</v>
          </cell>
          <cell r="B2741">
            <v>30.67</v>
          </cell>
          <cell r="C2741">
            <v>34.659999999999997</v>
          </cell>
          <cell r="D2741">
            <v>38.72</v>
          </cell>
          <cell r="E2741">
            <v>21.12</v>
          </cell>
          <cell r="F2741">
            <v>23.16</v>
          </cell>
          <cell r="G2741">
            <v>20.21</v>
          </cell>
          <cell r="I2741">
            <v>28.090000000000003</v>
          </cell>
        </row>
        <row r="2742">
          <cell r="A2742">
            <v>43643</v>
          </cell>
          <cell r="B2742">
            <v>30.57</v>
          </cell>
          <cell r="C2742">
            <v>34.57</v>
          </cell>
          <cell r="D2742">
            <v>38.64</v>
          </cell>
          <cell r="E2742">
            <v>21.14</v>
          </cell>
          <cell r="F2742">
            <v>23.2</v>
          </cell>
          <cell r="G2742">
            <v>20.3</v>
          </cell>
          <cell r="I2742">
            <v>28.070000000000004</v>
          </cell>
        </row>
        <row r="2743">
          <cell r="A2743">
            <v>43644</v>
          </cell>
          <cell r="B2743">
            <v>30.6</v>
          </cell>
          <cell r="C2743">
            <v>34.61</v>
          </cell>
          <cell r="D2743">
            <v>38.6</v>
          </cell>
          <cell r="E2743">
            <v>21.21</v>
          </cell>
          <cell r="F2743">
            <v>23.27</v>
          </cell>
          <cell r="G2743">
            <v>20.38</v>
          </cell>
          <cell r="I2743">
            <v>28.111666666666668</v>
          </cell>
        </row>
        <row r="2744">
          <cell r="A2744">
            <v>43645</v>
          </cell>
          <cell r="B2744">
            <v>30.52</v>
          </cell>
          <cell r="C2744">
            <v>34.549999999999997</v>
          </cell>
          <cell r="D2744">
            <v>38.369999999999997</v>
          </cell>
          <cell r="E2744">
            <v>21.03</v>
          </cell>
          <cell r="F2744">
            <v>23.12</v>
          </cell>
          <cell r="G2744">
            <v>20.21</v>
          </cell>
          <cell r="I2744">
            <v>27.966666666666669</v>
          </cell>
        </row>
        <row r="2745">
          <cell r="A2745">
            <v>43646</v>
          </cell>
          <cell r="B2745">
            <v>30.52</v>
          </cell>
          <cell r="C2745">
            <v>34.549999999999997</v>
          </cell>
          <cell r="D2745">
            <v>38.369999999999997</v>
          </cell>
          <cell r="E2745">
            <v>21.03</v>
          </cell>
          <cell r="F2745">
            <v>23.12</v>
          </cell>
          <cell r="G2745">
            <v>20.21</v>
          </cell>
          <cell r="I2745">
            <v>27.966666666666669</v>
          </cell>
        </row>
        <row r="2746">
          <cell r="A2746">
            <v>43647</v>
          </cell>
          <cell r="B2746">
            <v>30.45</v>
          </cell>
          <cell r="C2746">
            <v>34.392499999999998</v>
          </cell>
          <cell r="D2746">
            <v>38.502499999999998</v>
          </cell>
          <cell r="E2746">
            <v>21.1</v>
          </cell>
          <cell r="F2746">
            <v>23.145</v>
          </cell>
          <cell r="G2746">
            <v>20.2925</v>
          </cell>
          <cell r="I2746">
            <v>27.980416666666667</v>
          </cell>
        </row>
        <row r="2747">
          <cell r="A2747">
            <v>43648</v>
          </cell>
          <cell r="B2747">
            <v>30.55</v>
          </cell>
          <cell r="C2747">
            <v>34.31</v>
          </cell>
          <cell r="D2747">
            <v>38.450000000000003</v>
          </cell>
          <cell r="E2747">
            <v>21.06</v>
          </cell>
          <cell r="F2747">
            <v>23.16</v>
          </cell>
          <cell r="G2747">
            <v>20.27</v>
          </cell>
          <cell r="I2747">
            <v>27.966666666666669</v>
          </cell>
        </row>
        <row r="2748">
          <cell r="A2748">
            <v>43649</v>
          </cell>
          <cell r="B2748">
            <v>30.41</v>
          </cell>
          <cell r="C2748">
            <v>34.17</v>
          </cell>
          <cell r="D2748">
            <v>38.130000000000003</v>
          </cell>
          <cell r="E2748">
            <v>21.01</v>
          </cell>
          <cell r="F2748">
            <v>23.1</v>
          </cell>
          <cell r="G2748">
            <v>20.18</v>
          </cell>
          <cell r="I2748">
            <v>27.833333333333339</v>
          </cell>
        </row>
        <row r="2749">
          <cell r="A2749">
            <v>43650</v>
          </cell>
          <cell r="B2749">
            <v>30.43</v>
          </cell>
          <cell r="C2749">
            <v>34.17</v>
          </cell>
          <cell r="D2749">
            <v>38.11</v>
          </cell>
          <cell r="E2749">
            <v>21.16</v>
          </cell>
          <cell r="F2749">
            <v>23.2</v>
          </cell>
          <cell r="G2749">
            <v>20.28</v>
          </cell>
          <cell r="I2749">
            <v>27.891666666666666</v>
          </cell>
        </row>
        <row r="2750">
          <cell r="A2750">
            <v>43651</v>
          </cell>
          <cell r="B2750">
            <v>30.5</v>
          </cell>
          <cell r="C2750">
            <v>34.24</v>
          </cell>
          <cell r="D2750">
            <v>38.200000000000003</v>
          </cell>
          <cell r="E2750">
            <v>21.2</v>
          </cell>
          <cell r="F2750">
            <v>23.26</v>
          </cell>
          <cell r="G2750">
            <v>20.28</v>
          </cell>
          <cell r="I2750">
            <v>27.946666666666669</v>
          </cell>
        </row>
        <row r="2751">
          <cell r="A2751">
            <v>43652</v>
          </cell>
          <cell r="B2751">
            <v>30.51</v>
          </cell>
          <cell r="C2751">
            <v>34.17</v>
          </cell>
          <cell r="D2751">
            <v>37.987499999999997</v>
          </cell>
          <cell r="E2751">
            <v>21.045000000000002</v>
          </cell>
          <cell r="F2751">
            <v>23.16</v>
          </cell>
          <cell r="G2751">
            <v>20.105</v>
          </cell>
          <cell r="I2751">
            <v>27.829583333333332</v>
          </cell>
        </row>
        <row r="2752">
          <cell r="A2752">
            <v>43653</v>
          </cell>
          <cell r="B2752">
            <v>30.51</v>
          </cell>
          <cell r="C2752">
            <v>34.17</v>
          </cell>
          <cell r="D2752">
            <v>37.987499999999997</v>
          </cell>
          <cell r="E2752">
            <v>21.045000000000002</v>
          </cell>
          <cell r="F2752">
            <v>23.16</v>
          </cell>
          <cell r="G2752">
            <v>20.105</v>
          </cell>
          <cell r="I2752">
            <v>27.829583333333332</v>
          </cell>
        </row>
        <row r="2753">
          <cell r="A2753">
            <v>43654</v>
          </cell>
          <cell r="B2753">
            <v>30.6</v>
          </cell>
          <cell r="C2753">
            <v>34.159999999999997</v>
          </cell>
          <cell r="D2753">
            <v>38.159999999999997</v>
          </cell>
          <cell r="E2753">
            <v>21.13</v>
          </cell>
          <cell r="F2753">
            <v>23.31</v>
          </cell>
          <cell r="G2753">
            <v>20.170000000000002</v>
          </cell>
          <cell r="I2753">
            <v>27.921666666666663</v>
          </cell>
        </row>
        <row r="2754">
          <cell r="A2754">
            <v>43655</v>
          </cell>
          <cell r="B2754">
            <v>30.65</v>
          </cell>
          <cell r="C2754">
            <v>34.19</v>
          </cell>
          <cell r="D2754">
            <v>38.17</v>
          </cell>
          <cell r="E2754">
            <v>21.12</v>
          </cell>
          <cell r="F2754">
            <v>23.29</v>
          </cell>
          <cell r="G2754">
            <v>20.18</v>
          </cell>
          <cell r="I2754">
            <v>27.933333333333337</v>
          </cell>
        </row>
        <row r="2755">
          <cell r="A2755">
            <v>43656</v>
          </cell>
          <cell r="B2755">
            <v>30.66</v>
          </cell>
          <cell r="C2755">
            <v>34.17</v>
          </cell>
          <cell r="D2755">
            <v>38.020000000000003</v>
          </cell>
          <cell r="E2755">
            <v>20.99</v>
          </cell>
          <cell r="F2755">
            <v>23.24</v>
          </cell>
          <cell r="G2755">
            <v>20.11</v>
          </cell>
          <cell r="I2755">
            <v>27.864999999999998</v>
          </cell>
        </row>
        <row r="2756">
          <cell r="A2756">
            <v>43657</v>
          </cell>
          <cell r="B2756">
            <v>30.5</v>
          </cell>
          <cell r="C2756">
            <v>34.18</v>
          </cell>
          <cell r="D2756">
            <v>37.99</v>
          </cell>
          <cell r="E2756">
            <v>21</v>
          </cell>
          <cell r="F2756">
            <v>23.25</v>
          </cell>
          <cell r="G2756">
            <v>20.16</v>
          </cell>
          <cell r="I2756">
            <v>27.846666666666668</v>
          </cell>
        </row>
        <row r="2757">
          <cell r="A2757">
            <v>43658</v>
          </cell>
          <cell r="B2757">
            <v>30.55</v>
          </cell>
          <cell r="C2757">
            <v>34.229999999999997</v>
          </cell>
          <cell r="D2757">
            <v>38.130000000000003</v>
          </cell>
          <cell r="E2757">
            <v>21.09</v>
          </cell>
          <cell r="F2757">
            <v>23.3</v>
          </cell>
          <cell r="G2757">
            <v>20.239999999999998</v>
          </cell>
          <cell r="I2757">
            <v>27.923333333333336</v>
          </cell>
        </row>
        <row r="2758">
          <cell r="A2758">
            <v>43659</v>
          </cell>
          <cell r="B2758">
            <v>30.72</v>
          </cell>
          <cell r="C2758">
            <v>34.39</v>
          </cell>
          <cell r="D2758">
            <v>38.19</v>
          </cell>
          <cell r="E2758">
            <v>21.11</v>
          </cell>
          <cell r="F2758">
            <v>23.38</v>
          </cell>
          <cell r="G2758">
            <v>20.25</v>
          </cell>
          <cell r="I2758">
            <v>28.006666666666664</v>
          </cell>
        </row>
        <row r="2759">
          <cell r="A2759">
            <v>43660</v>
          </cell>
          <cell r="B2759">
            <v>30.72</v>
          </cell>
          <cell r="C2759">
            <v>34.39</v>
          </cell>
          <cell r="D2759">
            <v>38.19</v>
          </cell>
          <cell r="E2759">
            <v>21.11</v>
          </cell>
          <cell r="F2759">
            <v>23.38</v>
          </cell>
          <cell r="G2759">
            <v>20.25</v>
          </cell>
          <cell r="I2759">
            <v>28.006666666666664</v>
          </cell>
        </row>
        <row r="2760">
          <cell r="A2760">
            <v>43661</v>
          </cell>
          <cell r="B2760">
            <v>30.75</v>
          </cell>
          <cell r="C2760">
            <v>34.49</v>
          </cell>
          <cell r="D2760">
            <v>38.47</v>
          </cell>
          <cell r="E2760">
            <v>21.34</v>
          </cell>
          <cell r="F2760">
            <v>23.47</v>
          </cell>
          <cell r="G2760">
            <v>20.48</v>
          </cell>
          <cell r="I2760">
            <v>28.166666666666668</v>
          </cell>
        </row>
        <row r="2761">
          <cell r="A2761">
            <v>43662</v>
          </cell>
          <cell r="B2761">
            <v>30.74</v>
          </cell>
          <cell r="C2761">
            <v>34.450000000000003</v>
          </cell>
          <cell r="D2761">
            <v>38.299999999999997</v>
          </cell>
          <cell r="E2761">
            <v>21.25</v>
          </cell>
          <cell r="F2761">
            <v>23.41</v>
          </cell>
          <cell r="G2761">
            <v>20.39</v>
          </cell>
          <cell r="I2761">
            <v>28.090000000000003</v>
          </cell>
        </row>
        <row r="2762">
          <cell r="A2762">
            <v>43663</v>
          </cell>
          <cell r="B2762">
            <v>30.73</v>
          </cell>
          <cell r="C2762">
            <v>34.28</v>
          </cell>
          <cell r="D2762">
            <v>37.97</v>
          </cell>
          <cell r="E2762">
            <v>21.33</v>
          </cell>
          <cell r="F2762">
            <v>23.4</v>
          </cell>
          <cell r="G2762">
            <v>20.48</v>
          </cell>
          <cell r="I2762">
            <v>28.031666666666666</v>
          </cell>
        </row>
        <row r="2763">
          <cell r="A2763">
            <v>43664</v>
          </cell>
          <cell r="B2763">
            <v>30.7</v>
          </cell>
          <cell r="C2763">
            <v>34.32</v>
          </cell>
          <cell r="D2763">
            <v>37.99</v>
          </cell>
          <cell r="E2763">
            <v>21.29</v>
          </cell>
          <cell r="F2763">
            <v>23.42</v>
          </cell>
          <cell r="G2763">
            <v>20.57</v>
          </cell>
          <cell r="I2763">
            <v>28.048333333333328</v>
          </cell>
        </row>
        <row r="2764">
          <cell r="A2764">
            <v>43665</v>
          </cell>
          <cell r="B2764">
            <v>30.6</v>
          </cell>
          <cell r="C2764">
            <v>34.29</v>
          </cell>
          <cell r="D2764">
            <v>38.200000000000003</v>
          </cell>
          <cell r="E2764">
            <v>21.4</v>
          </cell>
          <cell r="F2764">
            <v>23.39</v>
          </cell>
          <cell r="G2764">
            <v>20.62</v>
          </cell>
          <cell r="I2764">
            <v>28.083333333333332</v>
          </cell>
        </row>
        <row r="2765">
          <cell r="A2765">
            <v>43666</v>
          </cell>
          <cell r="B2765">
            <v>30.63</v>
          </cell>
          <cell r="C2765">
            <v>34.25</v>
          </cell>
          <cell r="D2765">
            <v>38.020000000000003</v>
          </cell>
          <cell r="E2765">
            <v>21.15</v>
          </cell>
          <cell r="F2765">
            <v>23.31</v>
          </cell>
          <cell r="G2765">
            <v>20.45</v>
          </cell>
          <cell r="I2765">
            <v>27.968333333333334</v>
          </cell>
        </row>
        <row r="2766">
          <cell r="A2766">
            <v>43667</v>
          </cell>
          <cell r="B2766">
            <v>30.63</v>
          </cell>
          <cell r="C2766">
            <v>34.25</v>
          </cell>
          <cell r="D2766">
            <v>38.020000000000003</v>
          </cell>
          <cell r="E2766">
            <v>21.15</v>
          </cell>
          <cell r="F2766">
            <v>23.31</v>
          </cell>
          <cell r="G2766">
            <v>20.45</v>
          </cell>
          <cell r="I2766">
            <v>27.968333333333334</v>
          </cell>
        </row>
        <row r="2767">
          <cell r="A2767">
            <v>43668</v>
          </cell>
          <cell r="B2767">
            <v>30.68</v>
          </cell>
          <cell r="C2767">
            <v>34.22</v>
          </cell>
          <cell r="D2767">
            <v>38.200000000000003</v>
          </cell>
          <cell r="E2767">
            <v>21.37</v>
          </cell>
          <cell r="F2767">
            <v>23.37</v>
          </cell>
          <cell r="G2767">
            <v>20.62</v>
          </cell>
          <cell r="I2767">
            <v>28.076666666666668</v>
          </cell>
        </row>
        <row r="2768">
          <cell r="A2768">
            <v>43669</v>
          </cell>
          <cell r="B2768">
            <v>30.75</v>
          </cell>
          <cell r="C2768">
            <v>34.26</v>
          </cell>
          <cell r="D2768">
            <v>38.159999999999997</v>
          </cell>
          <cell r="E2768">
            <v>21.37</v>
          </cell>
          <cell r="F2768">
            <v>23.32</v>
          </cell>
          <cell r="G2768">
            <v>20.59</v>
          </cell>
          <cell r="I2768">
            <v>28.074999999999999</v>
          </cell>
        </row>
        <row r="2769">
          <cell r="A2769">
            <v>43670</v>
          </cell>
          <cell r="B2769">
            <v>30.73</v>
          </cell>
          <cell r="C2769">
            <v>34.08</v>
          </cell>
          <cell r="D2769">
            <v>38.04</v>
          </cell>
          <cell r="E2769">
            <v>21.22</v>
          </cell>
          <cell r="F2769">
            <v>23.29</v>
          </cell>
          <cell r="G2769">
            <v>20.45</v>
          </cell>
          <cell r="I2769">
            <v>27.96833333333333</v>
          </cell>
        </row>
        <row r="2770">
          <cell r="A2770">
            <v>43671</v>
          </cell>
          <cell r="B2770">
            <v>30.75</v>
          </cell>
          <cell r="C2770">
            <v>34.07</v>
          </cell>
          <cell r="D2770">
            <v>38.21</v>
          </cell>
          <cell r="E2770">
            <v>21.23</v>
          </cell>
          <cell r="F2770">
            <v>23.3</v>
          </cell>
          <cell r="G2770">
            <v>20.48</v>
          </cell>
          <cell r="I2770">
            <v>28.006666666666664</v>
          </cell>
        </row>
        <row r="2771">
          <cell r="A2771">
            <v>43672</v>
          </cell>
          <cell r="B2771">
            <v>30.8</v>
          </cell>
          <cell r="C2771">
            <v>34.159999999999997</v>
          </cell>
          <cell r="D2771">
            <v>38.19</v>
          </cell>
          <cell r="E2771">
            <v>21.16</v>
          </cell>
          <cell r="F2771">
            <v>23.3</v>
          </cell>
          <cell r="G2771">
            <v>20.37</v>
          </cell>
          <cell r="I2771">
            <v>27.996666666666666</v>
          </cell>
        </row>
        <row r="2772">
          <cell r="A2772">
            <v>43673</v>
          </cell>
          <cell r="B2772">
            <v>30.81</v>
          </cell>
          <cell r="C2772">
            <v>34.137500000000003</v>
          </cell>
          <cell r="D2772">
            <v>37.96875</v>
          </cell>
          <cell r="E2772">
            <v>21.013750000000002</v>
          </cell>
          <cell r="F2772">
            <v>23.212499999999999</v>
          </cell>
          <cell r="G2772">
            <v>20.24625</v>
          </cell>
          <cell r="I2772">
            <v>27.898125000000004</v>
          </cell>
        </row>
        <row r="2773">
          <cell r="A2773">
            <v>43674</v>
          </cell>
          <cell r="B2773">
            <v>30.81</v>
          </cell>
          <cell r="C2773">
            <v>34.137500000000003</v>
          </cell>
          <cell r="D2773">
            <v>37.96875</v>
          </cell>
          <cell r="E2773">
            <v>21.013750000000002</v>
          </cell>
          <cell r="F2773">
            <v>23.212499999999999</v>
          </cell>
          <cell r="G2773">
            <v>20.24625</v>
          </cell>
          <cell r="I2773">
            <v>27.898125000000004</v>
          </cell>
        </row>
        <row r="2774">
          <cell r="A2774">
            <v>43675</v>
          </cell>
          <cell r="B2774">
            <v>30.81</v>
          </cell>
          <cell r="C2774">
            <v>34.137500000000003</v>
          </cell>
          <cell r="D2774">
            <v>37.96875</v>
          </cell>
          <cell r="E2774">
            <v>21.013750000000002</v>
          </cell>
          <cell r="F2774">
            <v>23.212499999999999</v>
          </cell>
          <cell r="G2774">
            <v>20.24625</v>
          </cell>
          <cell r="I2774">
            <v>27.898125000000004</v>
          </cell>
        </row>
        <row r="2775">
          <cell r="A2775">
            <v>43676</v>
          </cell>
          <cell r="B2775">
            <v>30.67</v>
          </cell>
          <cell r="C2775">
            <v>33.979999999999997</v>
          </cell>
          <cell r="D2775">
            <v>37.22</v>
          </cell>
          <cell r="E2775">
            <v>20.93</v>
          </cell>
          <cell r="F2775">
            <v>23.18</v>
          </cell>
          <cell r="G2775">
            <v>20.2</v>
          </cell>
          <cell r="I2775">
            <v>27.696666666666669</v>
          </cell>
        </row>
        <row r="2776">
          <cell r="A2776">
            <v>43677</v>
          </cell>
          <cell r="B2776">
            <v>30.63</v>
          </cell>
          <cell r="C2776">
            <v>33.979999999999997</v>
          </cell>
          <cell r="D2776">
            <v>37.06</v>
          </cell>
          <cell r="E2776">
            <v>20.78</v>
          </cell>
          <cell r="F2776">
            <v>23.21</v>
          </cell>
          <cell r="G2776">
            <v>20.079999999999998</v>
          </cell>
          <cell r="I2776">
            <v>27.623333333333335</v>
          </cell>
        </row>
        <row r="2777">
          <cell r="A2777">
            <v>43678</v>
          </cell>
          <cell r="B2777">
            <v>30.69</v>
          </cell>
          <cell r="C2777">
            <v>33.71</v>
          </cell>
          <cell r="D2777">
            <v>37.03</v>
          </cell>
          <cell r="E2777">
            <v>20.76</v>
          </cell>
          <cell r="F2777">
            <v>23.13</v>
          </cell>
          <cell r="G2777">
            <v>19.98</v>
          </cell>
          <cell r="I2777">
            <v>27.55</v>
          </cell>
        </row>
        <row r="2778">
          <cell r="A2778">
            <v>43679</v>
          </cell>
          <cell r="B2778">
            <v>30.74</v>
          </cell>
          <cell r="C2778">
            <v>33.909999999999997</v>
          </cell>
          <cell r="D2778">
            <v>37.07</v>
          </cell>
          <cell r="E2778">
            <v>20.67</v>
          </cell>
          <cell r="F2778">
            <v>23.16</v>
          </cell>
          <cell r="G2778">
            <v>19.98</v>
          </cell>
          <cell r="I2778">
            <v>27.588333333333335</v>
          </cell>
        </row>
        <row r="2779">
          <cell r="A2779">
            <v>43680</v>
          </cell>
          <cell r="B2779">
            <v>30.63</v>
          </cell>
          <cell r="C2779">
            <v>33.79</v>
          </cell>
          <cell r="D2779">
            <v>36.81</v>
          </cell>
          <cell r="E2779">
            <v>20.43</v>
          </cell>
          <cell r="F2779">
            <v>22.96</v>
          </cell>
          <cell r="G2779">
            <v>19.73</v>
          </cell>
          <cell r="I2779">
            <v>27.391666666666666</v>
          </cell>
        </row>
        <row r="2780">
          <cell r="A2780">
            <v>43681</v>
          </cell>
          <cell r="B2780">
            <v>30.63</v>
          </cell>
          <cell r="C2780">
            <v>33.79</v>
          </cell>
          <cell r="D2780">
            <v>36.81</v>
          </cell>
          <cell r="E2780">
            <v>20.43</v>
          </cell>
          <cell r="F2780">
            <v>22.96</v>
          </cell>
          <cell r="G2780">
            <v>19.73</v>
          </cell>
          <cell r="I2780">
            <v>27.391666666666666</v>
          </cell>
        </row>
        <row r="2781">
          <cell r="A2781">
            <v>43682</v>
          </cell>
          <cell r="B2781">
            <v>30.67</v>
          </cell>
          <cell r="C2781">
            <v>33.94</v>
          </cell>
          <cell r="D2781">
            <v>37.159999999999997</v>
          </cell>
          <cell r="E2781">
            <v>20.55</v>
          </cell>
          <cell r="F2781">
            <v>23.12</v>
          </cell>
          <cell r="G2781">
            <v>19.86</v>
          </cell>
          <cell r="I2781">
            <v>27.55</v>
          </cell>
        </row>
        <row r="2782">
          <cell r="A2782">
            <v>43683</v>
          </cell>
          <cell r="B2782">
            <v>30.64</v>
          </cell>
          <cell r="C2782">
            <v>34.26</v>
          </cell>
          <cell r="D2782">
            <v>37.06</v>
          </cell>
          <cell r="E2782">
            <v>20.56</v>
          </cell>
          <cell r="F2782">
            <v>23.1</v>
          </cell>
          <cell r="G2782">
            <v>20.010000000000002</v>
          </cell>
          <cell r="I2782">
            <v>27.605</v>
          </cell>
        </row>
        <row r="2783">
          <cell r="A2783">
            <v>43684</v>
          </cell>
          <cell r="B2783">
            <v>30.55</v>
          </cell>
          <cell r="C2783">
            <v>34.090000000000003</v>
          </cell>
          <cell r="D2783">
            <v>37.06</v>
          </cell>
          <cell r="E2783">
            <v>20.45</v>
          </cell>
          <cell r="F2783">
            <v>22.92</v>
          </cell>
          <cell r="G2783">
            <v>19.89</v>
          </cell>
          <cell r="I2783">
            <v>27.493333333333329</v>
          </cell>
        </row>
        <row r="2784">
          <cell r="A2784">
            <v>43685</v>
          </cell>
          <cell r="B2784">
            <v>30.6</v>
          </cell>
          <cell r="C2784">
            <v>34.1175</v>
          </cell>
          <cell r="D2784">
            <v>36.994999999999997</v>
          </cell>
          <cell r="E2784">
            <v>20.454999999999998</v>
          </cell>
          <cell r="F2784">
            <v>22.92</v>
          </cell>
          <cell r="G2784">
            <v>19.627500000000001</v>
          </cell>
          <cell r="I2784">
            <v>27.452500000000001</v>
          </cell>
        </row>
        <row r="2785">
          <cell r="A2785">
            <v>43686</v>
          </cell>
          <cell r="B2785">
            <v>30.55</v>
          </cell>
          <cell r="C2785">
            <v>34.020000000000003</v>
          </cell>
          <cell r="D2785">
            <v>36.9</v>
          </cell>
          <cell r="E2785">
            <v>20.56</v>
          </cell>
          <cell r="F2785">
            <v>23</v>
          </cell>
          <cell r="G2785">
            <v>19.690000000000001</v>
          </cell>
          <cell r="I2785">
            <v>27.453333333333333</v>
          </cell>
        </row>
        <row r="2786">
          <cell r="A2786">
            <v>43687</v>
          </cell>
          <cell r="B2786">
            <v>30.57</v>
          </cell>
          <cell r="C2786">
            <v>34.020000000000003</v>
          </cell>
          <cell r="D2786">
            <v>36.75</v>
          </cell>
          <cell r="E2786">
            <v>20.440000000000001</v>
          </cell>
          <cell r="F2786">
            <v>22.93</v>
          </cell>
          <cell r="G2786">
            <v>19.559999999999999</v>
          </cell>
          <cell r="I2786">
            <v>27.378333333333334</v>
          </cell>
        </row>
        <row r="2787">
          <cell r="A2787">
            <v>43688</v>
          </cell>
          <cell r="B2787">
            <v>30.57</v>
          </cell>
          <cell r="C2787">
            <v>34.020000000000003</v>
          </cell>
          <cell r="D2787">
            <v>36.75</v>
          </cell>
          <cell r="E2787">
            <v>20.440000000000001</v>
          </cell>
          <cell r="F2787">
            <v>22.93</v>
          </cell>
          <cell r="G2787">
            <v>19.559999999999999</v>
          </cell>
          <cell r="I2787">
            <v>27.378333333333334</v>
          </cell>
        </row>
        <row r="2788">
          <cell r="A2788">
            <v>43689</v>
          </cell>
          <cell r="B2788">
            <v>30.57</v>
          </cell>
          <cell r="C2788">
            <v>34.020000000000003</v>
          </cell>
          <cell r="D2788">
            <v>36.75</v>
          </cell>
          <cell r="E2788">
            <v>20.440000000000001</v>
          </cell>
          <cell r="F2788">
            <v>22.93</v>
          </cell>
          <cell r="G2788">
            <v>19.559999999999999</v>
          </cell>
          <cell r="I2788">
            <v>27.378333333333334</v>
          </cell>
        </row>
        <row r="2789">
          <cell r="A2789">
            <v>43690</v>
          </cell>
          <cell r="B2789">
            <v>30.64</v>
          </cell>
          <cell r="C2789">
            <v>34.15</v>
          </cell>
          <cell r="D2789">
            <v>36.81</v>
          </cell>
          <cell r="E2789">
            <v>20.45</v>
          </cell>
          <cell r="F2789">
            <v>23.05</v>
          </cell>
          <cell r="G2789">
            <v>19.64</v>
          </cell>
          <cell r="I2789">
            <v>27.456666666666667</v>
          </cell>
        </row>
        <row r="2790">
          <cell r="A2790">
            <v>43691</v>
          </cell>
          <cell r="B2790">
            <v>30.63</v>
          </cell>
          <cell r="C2790">
            <v>34.06</v>
          </cell>
          <cell r="D2790">
            <v>36.76</v>
          </cell>
          <cell r="E2790">
            <v>20.6</v>
          </cell>
          <cell r="F2790">
            <v>23.07</v>
          </cell>
          <cell r="G2790">
            <v>19.68</v>
          </cell>
          <cell r="I2790">
            <v>27.466666666666665</v>
          </cell>
        </row>
        <row r="2791">
          <cell r="A2791">
            <v>43692</v>
          </cell>
          <cell r="B2791">
            <v>30.67</v>
          </cell>
          <cell r="C2791">
            <v>34</v>
          </cell>
          <cell r="D2791">
            <v>36.799999999999997</v>
          </cell>
          <cell r="E2791">
            <v>20.47</v>
          </cell>
          <cell r="F2791">
            <v>22.94</v>
          </cell>
          <cell r="G2791">
            <v>19.63</v>
          </cell>
          <cell r="I2791">
            <v>27.418333333333333</v>
          </cell>
        </row>
        <row r="2792">
          <cell r="A2792">
            <v>43693</v>
          </cell>
          <cell r="B2792">
            <v>30.72</v>
          </cell>
          <cell r="C2792">
            <v>33.909999999999997</v>
          </cell>
          <cell r="D2792">
            <v>36.96</v>
          </cell>
          <cell r="E2792">
            <v>20.6</v>
          </cell>
          <cell r="F2792">
            <v>22.97</v>
          </cell>
          <cell r="G2792">
            <v>19.63</v>
          </cell>
          <cell r="I2792">
            <v>27.465</v>
          </cell>
        </row>
        <row r="2793">
          <cell r="A2793">
            <v>43694</v>
          </cell>
          <cell r="B2793">
            <v>30.75</v>
          </cell>
          <cell r="C2793">
            <v>33.93</v>
          </cell>
          <cell r="D2793">
            <v>36.842500000000001</v>
          </cell>
          <cell r="E2793">
            <v>20.501249999999999</v>
          </cell>
          <cell r="F2793">
            <v>22.897500000000001</v>
          </cell>
          <cell r="G2793">
            <v>19.5425</v>
          </cell>
          <cell r="I2793">
            <v>27.410625</v>
          </cell>
        </row>
        <row r="2794">
          <cell r="A2794">
            <v>43695</v>
          </cell>
          <cell r="B2794">
            <v>30.75</v>
          </cell>
          <cell r="C2794">
            <v>33.93</v>
          </cell>
          <cell r="D2794">
            <v>36.842500000000001</v>
          </cell>
          <cell r="E2794">
            <v>20.501249999999999</v>
          </cell>
          <cell r="F2794">
            <v>22.897500000000001</v>
          </cell>
          <cell r="G2794">
            <v>19.5425</v>
          </cell>
          <cell r="I2794">
            <v>27.410625</v>
          </cell>
        </row>
        <row r="2795">
          <cell r="A2795">
            <v>43696</v>
          </cell>
          <cell r="B2795">
            <v>30.69</v>
          </cell>
          <cell r="C2795">
            <v>33.85</v>
          </cell>
          <cell r="D2795">
            <v>37.090000000000003</v>
          </cell>
          <cell r="E2795">
            <v>20.56</v>
          </cell>
          <cell r="F2795">
            <v>23.02</v>
          </cell>
          <cell r="G2795">
            <v>19.559999999999999</v>
          </cell>
          <cell r="I2795">
            <v>27.46166666666667</v>
          </cell>
        </row>
        <row r="2796">
          <cell r="A2796">
            <v>43697</v>
          </cell>
          <cell r="B2796">
            <v>30.66</v>
          </cell>
          <cell r="C2796">
            <v>33.82</v>
          </cell>
          <cell r="D2796">
            <v>37.020000000000003</v>
          </cell>
          <cell r="E2796">
            <v>20.48</v>
          </cell>
          <cell r="F2796">
            <v>22.91</v>
          </cell>
          <cell r="G2796">
            <v>19.55</v>
          </cell>
          <cell r="I2796">
            <v>27.40666666666667</v>
          </cell>
        </row>
        <row r="2797">
          <cell r="A2797">
            <v>43698</v>
          </cell>
          <cell r="B2797">
            <v>30.65</v>
          </cell>
          <cell r="C2797">
            <v>33.82</v>
          </cell>
          <cell r="D2797">
            <v>37.119999999999997</v>
          </cell>
          <cell r="E2797">
            <v>20.55</v>
          </cell>
          <cell r="F2797">
            <v>22.9</v>
          </cell>
          <cell r="G2797">
            <v>19.55</v>
          </cell>
          <cell r="I2797">
            <v>27.431666666666668</v>
          </cell>
        </row>
        <row r="2798">
          <cell r="A2798">
            <v>43699</v>
          </cell>
          <cell r="B2798">
            <v>30.62</v>
          </cell>
          <cell r="C2798">
            <v>33.770000000000003</v>
          </cell>
          <cell r="D2798">
            <v>36.97</v>
          </cell>
          <cell r="E2798">
            <v>20.53</v>
          </cell>
          <cell r="F2798">
            <v>22.88</v>
          </cell>
          <cell r="G2798">
            <v>19.43</v>
          </cell>
          <cell r="I2798">
            <v>27.366666666666671</v>
          </cell>
        </row>
        <row r="2799">
          <cell r="A2799">
            <v>43700</v>
          </cell>
          <cell r="B2799">
            <v>30.62</v>
          </cell>
          <cell r="C2799">
            <v>33.74</v>
          </cell>
          <cell r="D2799">
            <v>37.31</v>
          </cell>
          <cell r="E2799">
            <v>20.45</v>
          </cell>
          <cell r="F2799">
            <v>22.9</v>
          </cell>
          <cell r="G2799">
            <v>19.440000000000001</v>
          </cell>
          <cell r="I2799">
            <v>27.41</v>
          </cell>
        </row>
        <row r="2800">
          <cell r="A2800">
            <v>43701</v>
          </cell>
          <cell r="B2800">
            <v>30.59</v>
          </cell>
          <cell r="C2800">
            <v>33.65</v>
          </cell>
          <cell r="D2800">
            <v>36.979999999999997</v>
          </cell>
          <cell r="E2800">
            <v>20.29</v>
          </cell>
          <cell r="F2800">
            <v>22.78</v>
          </cell>
          <cell r="G2800">
            <v>19.260000000000002</v>
          </cell>
          <cell r="I2800">
            <v>27.258333333333329</v>
          </cell>
        </row>
        <row r="2801">
          <cell r="A2801">
            <v>43702</v>
          </cell>
          <cell r="B2801">
            <v>30.59</v>
          </cell>
          <cell r="C2801">
            <v>33.65</v>
          </cell>
          <cell r="D2801">
            <v>36.979999999999997</v>
          </cell>
          <cell r="E2801">
            <v>20.29</v>
          </cell>
          <cell r="F2801">
            <v>22.78</v>
          </cell>
          <cell r="G2801">
            <v>19.260000000000002</v>
          </cell>
          <cell r="I2801">
            <v>27.258333333333329</v>
          </cell>
        </row>
        <row r="2802">
          <cell r="A2802">
            <v>43703</v>
          </cell>
          <cell r="B2802">
            <v>30.5</v>
          </cell>
          <cell r="C2802">
            <v>33.81</v>
          </cell>
          <cell r="D2802">
            <v>37.24</v>
          </cell>
          <cell r="E2802">
            <v>20.3</v>
          </cell>
          <cell r="F2802">
            <v>22.83</v>
          </cell>
          <cell r="G2802">
            <v>19.37</v>
          </cell>
          <cell r="I2802">
            <v>27.341666666666669</v>
          </cell>
        </row>
        <row r="2803">
          <cell r="A2803">
            <v>43704</v>
          </cell>
          <cell r="B2803">
            <v>30.4</v>
          </cell>
          <cell r="C2803">
            <v>33.58</v>
          </cell>
          <cell r="D2803">
            <v>36.97</v>
          </cell>
          <cell r="E2803">
            <v>20.350000000000001</v>
          </cell>
          <cell r="F2803">
            <v>22.86</v>
          </cell>
          <cell r="G2803">
            <v>19.29</v>
          </cell>
          <cell r="I2803">
            <v>27.24166666666666</v>
          </cell>
        </row>
        <row r="2804">
          <cell r="A2804">
            <v>43705</v>
          </cell>
          <cell r="B2804">
            <v>30.47</v>
          </cell>
          <cell r="C2804">
            <v>33.61</v>
          </cell>
          <cell r="D2804">
            <v>37.25</v>
          </cell>
          <cell r="E2804">
            <v>20.350000000000001</v>
          </cell>
          <cell r="F2804">
            <v>22.82</v>
          </cell>
          <cell r="G2804">
            <v>19.27</v>
          </cell>
          <cell r="I2804">
            <v>27.295000000000002</v>
          </cell>
        </row>
        <row r="2805">
          <cell r="A2805">
            <v>43706</v>
          </cell>
          <cell r="B2805">
            <v>30.45</v>
          </cell>
          <cell r="C2805">
            <v>33.590000000000003</v>
          </cell>
          <cell r="D2805">
            <v>37.01</v>
          </cell>
          <cell r="E2805">
            <v>20.28</v>
          </cell>
          <cell r="F2805">
            <v>22.77</v>
          </cell>
          <cell r="G2805">
            <v>19.14</v>
          </cell>
          <cell r="I2805">
            <v>27.206666666666667</v>
          </cell>
        </row>
        <row r="2806">
          <cell r="A2806">
            <v>43707</v>
          </cell>
          <cell r="B2806">
            <v>30.49</v>
          </cell>
          <cell r="C2806">
            <v>33.520000000000003</v>
          </cell>
          <cell r="D2806">
            <v>36.97</v>
          </cell>
          <cell r="E2806">
            <v>20.260000000000002</v>
          </cell>
          <cell r="F2806">
            <v>22.84</v>
          </cell>
          <cell r="G2806">
            <v>19.09</v>
          </cell>
          <cell r="I2806">
            <v>27.195000000000004</v>
          </cell>
        </row>
        <row r="2807">
          <cell r="A2807">
            <v>43708</v>
          </cell>
          <cell r="B2807">
            <v>30.42</v>
          </cell>
          <cell r="C2807">
            <v>33.39</v>
          </cell>
          <cell r="D2807">
            <v>36.47</v>
          </cell>
          <cell r="E2807">
            <v>20.079999999999998</v>
          </cell>
          <cell r="F2807">
            <v>22.7</v>
          </cell>
          <cell r="G2807">
            <v>18.93</v>
          </cell>
          <cell r="I2807">
            <v>26.998333333333335</v>
          </cell>
        </row>
        <row r="2808">
          <cell r="A2808">
            <v>43709</v>
          </cell>
          <cell r="B2808">
            <v>30.42</v>
          </cell>
          <cell r="C2808">
            <v>33.39</v>
          </cell>
          <cell r="D2808">
            <v>36.47</v>
          </cell>
          <cell r="E2808">
            <v>20.079999999999998</v>
          </cell>
          <cell r="F2808">
            <v>22.7</v>
          </cell>
          <cell r="G2808">
            <v>18.93</v>
          </cell>
          <cell r="I2808">
            <v>26.998333333333335</v>
          </cell>
        </row>
        <row r="2809">
          <cell r="A2809">
            <v>43710</v>
          </cell>
          <cell r="B2809">
            <v>30.48</v>
          </cell>
          <cell r="C2809">
            <v>33.327500000000001</v>
          </cell>
          <cell r="D2809">
            <v>36.865000000000002</v>
          </cell>
          <cell r="E2809">
            <v>20.267499999999998</v>
          </cell>
          <cell r="F2809">
            <v>22.787500000000001</v>
          </cell>
          <cell r="G2809">
            <v>19.065000000000001</v>
          </cell>
          <cell r="I2809">
            <v>27.132083333333338</v>
          </cell>
        </row>
        <row r="2810">
          <cell r="A2810">
            <v>43711</v>
          </cell>
          <cell r="B2810">
            <v>30.5</v>
          </cell>
          <cell r="C2810">
            <v>33.18</v>
          </cell>
          <cell r="D2810">
            <v>36.57</v>
          </cell>
          <cell r="E2810">
            <v>20.22</v>
          </cell>
          <cell r="F2810">
            <v>22.78</v>
          </cell>
          <cell r="G2810">
            <v>19.079999999999998</v>
          </cell>
          <cell r="I2810">
            <v>27.054999999999996</v>
          </cell>
        </row>
        <row r="2811">
          <cell r="A2811">
            <v>43712</v>
          </cell>
          <cell r="B2811">
            <v>30.44</v>
          </cell>
          <cell r="C2811">
            <v>33.24</v>
          </cell>
          <cell r="D2811">
            <v>36.6325</v>
          </cell>
          <cell r="E2811">
            <v>20.362500000000001</v>
          </cell>
          <cell r="F2811">
            <v>22.74</v>
          </cell>
          <cell r="G2811">
            <v>19.175000000000001</v>
          </cell>
          <cell r="I2811">
            <v>27.098333333333333</v>
          </cell>
        </row>
        <row r="2812">
          <cell r="A2812">
            <v>43713</v>
          </cell>
          <cell r="B2812">
            <v>30.4</v>
          </cell>
          <cell r="C2812">
            <v>33.362499999999997</v>
          </cell>
          <cell r="D2812">
            <v>37.024999999999999</v>
          </cell>
          <cell r="E2812">
            <v>20.487500000000001</v>
          </cell>
          <cell r="F2812">
            <v>22.872499999999999</v>
          </cell>
          <cell r="G2812">
            <v>19.2425</v>
          </cell>
          <cell r="I2812">
            <v>27.231666666666666</v>
          </cell>
        </row>
        <row r="2813">
          <cell r="A2813">
            <v>43714</v>
          </cell>
          <cell r="B2813">
            <v>30.5</v>
          </cell>
          <cell r="C2813">
            <v>33.487499999999997</v>
          </cell>
          <cell r="D2813">
            <v>37.422499999999999</v>
          </cell>
          <cell r="E2813">
            <v>20.54</v>
          </cell>
          <cell r="F2813">
            <v>22.9575</v>
          </cell>
          <cell r="G2813">
            <v>19.335000000000001</v>
          </cell>
          <cell r="I2813">
            <v>27.373750000000001</v>
          </cell>
        </row>
        <row r="2814">
          <cell r="A2814">
            <v>43715</v>
          </cell>
          <cell r="B2814">
            <v>30.52</v>
          </cell>
          <cell r="C2814">
            <v>33.513750000000002</v>
          </cell>
          <cell r="D2814">
            <v>37.203749999999999</v>
          </cell>
          <cell r="E2814">
            <v>20.468699999999998</v>
          </cell>
          <cell r="F2814">
            <v>22.931249999999999</v>
          </cell>
          <cell r="G2814">
            <v>19.278749999999999</v>
          </cell>
          <cell r="I2814">
            <v>27.319366666666667</v>
          </cell>
        </row>
        <row r="2815">
          <cell r="A2815">
            <v>43716</v>
          </cell>
          <cell r="B2815">
            <v>30.52</v>
          </cell>
          <cell r="C2815">
            <v>33.513750000000002</v>
          </cell>
          <cell r="D2815">
            <v>37.203749999999999</v>
          </cell>
          <cell r="E2815">
            <v>20.468699999999998</v>
          </cell>
          <cell r="F2815">
            <v>22.931249999999999</v>
          </cell>
          <cell r="G2815">
            <v>19.278749999999999</v>
          </cell>
          <cell r="I2815">
            <v>27.319366666666667</v>
          </cell>
        </row>
        <row r="2816">
          <cell r="A2816">
            <v>43717</v>
          </cell>
          <cell r="B2816">
            <v>30.49</v>
          </cell>
          <cell r="C2816">
            <v>33.43</v>
          </cell>
          <cell r="D2816">
            <v>37.270000000000003</v>
          </cell>
          <cell r="E2816">
            <v>20.63</v>
          </cell>
          <cell r="F2816">
            <v>23.05</v>
          </cell>
          <cell r="G2816">
            <v>19.5</v>
          </cell>
          <cell r="I2816">
            <v>27.395</v>
          </cell>
        </row>
        <row r="2817">
          <cell r="A2817">
            <v>43718</v>
          </cell>
          <cell r="B2817">
            <v>30.5</v>
          </cell>
          <cell r="C2817">
            <v>33.520000000000003</v>
          </cell>
          <cell r="D2817">
            <v>37.479999999999997</v>
          </cell>
          <cell r="E2817">
            <v>20.72</v>
          </cell>
          <cell r="F2817">
            <v>23.05</v>
          </cell>
          <cell r="G2817">
            <v>19.54</v>
          </cell>
          <cell r="I2817">
            <v>27.468333333333334</v>
          </cell>
        </row>
        <row r="2818">
          <cell r="A2818">
            <v>43719</v>
          </cell>
          <cell r="B2818">
            <v>30.46</v>
          </cell>
          <cell r="C2818">
            <v>33.475000000000001</v>
          </cell>
          <cell r="D2818">
            <v>37.42</v>
          </cell>
          <cell r="E2818">
            <v>20.62</v>
          </cell>
          <cell r="F2818">
            <v>23.065000000000001</v>
          </cell>
          <cell r="G2818">
            <v>19.4025</v>
          </cell>
          <cell r="I2818">
            <v>27.407083333333336</v>
          </cell>
        </row>
        <row r="2819">
          <cell r="A2819">
            <v>43720</v>
          </cell>
          <cell r="B2819">
            <v>30.4</v>
          </cell>
          <cell r="C2819">
            <v>33.299999999999997</v>
          </cell>
          <cell r="D2819">
            <v>37.32</v>
          </cell>
          <cell r="E2819">
            <v>20.66</v>
          </cell>
          <cell r="F2819">
            <v>22.96</v>
          </cell>
          <cell r="G2819">
            <v>19.43</v>
          </cell>
          <cell r="I2819">
            <v>27.344999999999999</v>
          </cell>
        </row>
        <row r="2820">
          <cell r="A2820">
            <v>43721</v>
          </cell>
          <cell r="B2820">
            <v>30.28</v>
          </cell>
          <cell r="C2820">
            <v>33.32</v>
          </cell>
          <cell r="D2820">
            <v>37.17</v>
          </cell>
          <cell r="E2820">
            <v>20.56</v>
          </cell>
          <cell r="F2820">
            <v>22.81</v>
          </cell>
          <cell r="G2820">
            <v>19.27</v>
          </cell>
          <cell r="I2820">
            <v>27.235000000000003</v>
          </cell>
        </row>
        <row r="2821">
          <cell r="A2821">
            <v>43722</v>
          </cell>
          <cell r="B2821">
            <v>30.27</v>
          </cell>
          <cell r="C2821">
            <v>33.380000000000003</v>
          </cell>
          <cell r="D2821">
            <v>37.36</v>
          </cell>
          <cell r="E2821">
            <v>20.440000000000001</v>
          </cell>
          <cell r="F2821">
            <v>22.7</v>
          </cell>
          <cell r="G2821">
            <v>19.079999999999998</v>
          </cell>
          <cell r="I2821">
            <v>27.205000000000002</v>
          </cell>
        </row>
        <row r="2822">
          <cell r="A2822">
            <v>43723</v>
          </cell>
          <cell r="B2822">
            <v>30.27</v>
          </cell>
          <cell r="C2822">
            <v>33.380000000000003</v>
          </cell>
          <cell r="D2822">
            <v>37.36</v>
          </cell>
          <cell r="E2822">
            <v>20.440000000000001</v>
          </cell>
          <cell r="F2822">
            <v>22.7</v>
          </cell>
          <cell r="G2822">
            <v>19.079999999999998</v>
          </cell>
          <cell r="I2822">
            <v>27.205000000000002</v>
          </cell>
        </row>
        <row r="2823">
          <cell r="A2823">
            <v>43724</v>
          </cell>
          <cell r="B2823">
            <v>30.35</v>
          </cell>
          <cell r="C2823">
            <v>33.46</v>
          </cell>
          <cell r="D2823">
            <v>37.71</v>
          </cell>
          <cell r="E2823">
            <v>20.62</v>
          </cell>
          <cell r="F2823">
            <v>22.84</v>
          </cell>
          <cell r="G2823">
            <v>19.23</v>
          </cell>
          <cell r="I2823">
            <v>27.368333333333336</v>
          </cell>
        </row>
        <row r="2824">
          <cell r="A2824">
            <v>43725</v>
          </cell>
          <cell r="B2824">
            <v>30.4</v>
          </cell>
          <cell r="C2824">
            <v>33.29</v>
          </cell>
          <cell r="D2824">
            <v>37.57</v>
          </cell>
          <cell r="E2824">
            <v>20.61</v>
          </cell>
          <cell r="F2824">
            <v>22.84</v>
          </cell>
          <cell r="G2824">
            <v>19.170000000000002</v>
          </cell>
          <cell r="I2824">
            <v>27.313333333333333</v>
          </cell>
        </row>
        <row r="2825">
          <cell r="A2825">
            <v>43726</v>
          </cell>
          <cell r="B2825">
            <v>30.38</v>
          </cell>
          <cell r="C2825">
            <v>33.450000000000003</v>
          </cell>
          <cell r="D2825">
            <v>37.76</v>
          </cell>
          <cell r="E2825">
            <v>20.58</v>
          </cell>
          <cell r="F2825">
            <v>22.82</v>
          </cell>
          <cell r="G2825">
            <v>19.170000000000002</v>
          </cell>
          <cell r="I2825">
            <v>27.360000000000003</v>
          </cell>
        </row>
        <row r="2826">
          <cell r="A2826">
            <v>43727</v>
          </cell>
          <cell r="B2826">
            <v>30.41</v>
          </cell>
          <cell r="C2826">
            <v>33.36</v>
          </cell>
          <cell r="D2826">
            <v>37.74</v>
          </cell>
          <cell r="E2826">
            <v>20.45</v>
          </cell>
          <cell r="F2826">
            <v>22.76</v>
          </cell>
          <cell r="G2826">
            <v>19.05</v>
          </cell>
          <cell r="I2826">
            <v>27.295000000000002</v>
          </cell>
        </row>
        <row r="2827">
          <cell r="A2827">
            <v>43728</v>
          </cell>
          <cell r="B2827">
            <v>30.35</v>
          </cell>
          <cell r="C2827">
            <v>33.35</v>
          </cell>
          <cell r="D2827">
            <v>37.86</v>
          </cell>
          <cell r="E2827">
            <v>20.36</v>
          </cell>
          <cell r="F2827">
            <v>22.79</v>
          </cell>
          <cell r="G2827">
            <v>19</v>
          </cell>
          <cell r="I2827">
            <v>27.285</v>
          </cell>
        </row>
        <row r="2828">
          <cell r="A2828">
            <v>43729</v>
          </cell>
          <cell r="B2828">
            <v>30.32</v>
          </cell>
          <cell r="C2828">
            <v>33.36</v>
          </cell>
          <cell r="D2828">
            <v>37.75</v>
          </cell>
          <cell r="E2828">
            <v>20.170000000000002</v>
          </cell>
          <cell r="F2828">
            <v>22.67</v>
          </cell>
          <cell r="G2828">
            <v>18.82</v>
          </cell>
          <cell r="I2828">
            <v>27.181666666666668</v>
          </cell>
        </row>
        <row r="2829">
          <cell r="A2829">
            <v>43730</v>
          </cell>
          <cell r="B2829">
            <v>30.32</v>
          </cell>
          <cell r="C2829">
            <v>33.36</v>
          </cell>
          <cell r="D2829">
            <v>37.75</v>
          </cell>
          <cell r="E2829">
            <v>20.170000000000002</v>
          </cell>
          <cell r="F2829">
            <v>22.67</v>
          </cell>
          <cell r="G2829">
            <v>18.82</v>
          </cell>
          <cell r="I2829">
            <v>27.181666666666668</v>
          </cell>
        </row>
        <row r="2830">
          <cell r="A2830">
            <v>43731</v>
          </cell>
          <cell r="B2830">
            <v>30.32</v>
          </cell>
          <cell r="C2830">
            <v>33.25</v>
          </cell>
          <cell r="D2830">
            <v>37.67</v>
          </cell>
          <cell r="E2830">
            <v>20.3</v>
          </cell>
          <cell r="F2830">
            <v>22.72</v>
          </cell>
          <cell r="G2830">
            <v>18.89</v>
          </cell>
          <cell r="I2830">
            <v>27.191666666666663</v>
          </cell>
        </row>
        <row r="2831">
          <cell r="A2831">
            <v>43732</v>
          </cell>
          <cell r="B2831">
            <v>30.32</v>
          </cell>
          <cell r="C2831">
            <v>33.137500000000003</v>
          </cell>
          <cell r="D2831">
            <v>37.520000000000003</v>
          </cell>
          <cell r="E2831">
            <v>20.282499999999999</v>
          </cell>
          <cell r="F2831">
            <v>22.745000000000001</v>
          </cell>
          <cell r="G2831">
            <v>18.95</v>
          </cell>
          <cell r="I2831">
            <v>27.159166666666664</v>
          </cell>
        </row>
        <row r="2832">
          <cell r="A2832">
            <v>43733</v>
          </cell>
          <cell r="B2832">
            <v>30.45</v>
          </cell>
          <cell r="C2832">
            <v>33.357500000000002</v>
          </cell>
          <cell r="D2832">
            <v>37.817500000000003</v>
          </cell>
          <cell r="E2832">
            <v>20.477499999999999</v>
          </cell>
          <cell r="F2832">
            <v>22.86</v>
          </cell>
          <cell r="G2832">
            <v>19.182500000000001</v>
          </cell>
          <cell r="I2832">
            <v>27.357499999999998</v>
          </cell>
        </row>
        <row r="2833">
          <cell r="A2833">
            <v>43734</v>
          </cell>
          <cell r="B2833">
            <v>30.44</v>
          </cell>
          <cell r="C2833">
            <v>33.159999999999997</v>
          </cell>
          <cell r="D2833">
            <v>37.46</v>
          </cell>
          <cell r="E2833">
            <v>20.32</v>
          </cell>
          <cell r="F2833">
            <v>22.85</v>
          </cell>
          <cell r="G2833">
            <v>18.98</v>
          </cell>
          <cell r="I2833">
            <v>27.201666666666664</v>
          </cell>
        </row>
        <row r="2834">
          <cell r="A2834">
            <v>43735</v>
          </cell>
          <cell r="B2834">
            <v>30.48</v>
          </cell>
          <cell r="C2834">
            <v>33.1</v>
          </cell>
          <cell r="D2834">
            <v>37.4</v>
          </cell>
          <cell r="E2834">
            <v>20.350000000000001</v>
          </cell>
          <cell r="F2834">
            <v>22.87</v>
          </cell>
          <cell r="G2834">
            <v>19.03</v>
          </cell>
          <cell r="I2834">
            <v>27.204999999999998</v>
          </cell>
        </row>
        <row r="2835">
          <cell r="A2835">
            <v>43736</v>
          </cell>
          <cell r="B2835">
            <v>30.48</v>
          </cell>
          <cell r="C2835">
            <v>33.091250000000002</v>
          </cell>
          <cell r="D2835">
            <v>37.09375</v>
          </cell>
          <cell r="E2835">
            <v>20.227499999999999</v>
          </cell>
          <cell r="F2835">
            <v>22.78125</v>
          </cell>
          <cell r="G2835">
            <v>18.918749999999999</v>
          </cell>
          <cell r="I2835">
            <v>27.098749999999999</v>
          </cell>
        </row>
        <row r="2836">
          <cell r="A2836">
            <v>43737</v>
          </cell>
          <cell r="B2836">
            <v>30.48</v>
          </cell>
          <cell r="C2836">
            <v>33.091250000000002</v>
          </cell>
          <cell r="D2836">
            <v>37.09375</v>
          </cell>
          <cell r="E2836">
            <v>20.227499999999999</v>
          </cell>
          <cell r="F2836">
            <v>22.78125</v>
          </cell>
          <cell r="G2836">
            <v>18.918749999999999</v>
          </cell>
          <cell r="I2836">
            <v>27.098749999999999</v>
          </cell>
        </row>
        <row r="2837">
          <cell r="A2837">
            <v>43738</v>
          </cell>
          <cell r="B2837">
            <v>30.45</v>
          </cell>
          <cell r="C2837">
            <v>33.11</v>
          </cell>
          <cell r="D2837">
            <v>37.26</v>
          </cell>
          <cell r="E2837">
            <v>20.34</v>
          </cell>
          <cell r="F2837">
            <v>22.89</v>
          </cell>
          <cell r="G2837">
            <v>18.97</v>
          </cell>
          <cell r="I2837">
            <v>27.17</v>
          </cell>
        </row>
        <row r="2838">
          <cell r="A2838">
            <v>43739</v>
          </cell>
          <cell r="B2838">
            <v>30.42</v>
          </cell>
          <cell r="C2838">
            <v>32.96</v>
          </cell>
          <cell r="D2838">
            <v>37.19</v>
          </cell>
          <cell r="E2838">
            <v>20.29</v>
          </cell>
          <cell r="F2838">
            <v>22.88</v>
          </cell>
          <cell r="G2838">
            <v>18.920000000000002</v>
          </cell>
          <cell r="I2838">
            <v>27.109999999999996</v>
          </cell>
        </row>
        <row r="2839">
          <cell r="A2839">
            <v>43740</v>
          </cell>
          <cell r="B2839">
            <v>30.46</v>
          </cell>
          <cell r="C2839">
            <v>33.14</v>
          </cell>
          <cell r="D2839">
            <v>37.282499999999999</v>
          </cell>
          <cell r="E2839">
            <v>20.21</v>
          </cell>
          <cell r="F2839">
            <v>22.952500000000001</v>
          </cell>
          <cell r="G2839">
            <v>18.914999999999999</v>
          </cell>
          <cell r="I2839">
            <v>27.16</v>
          </cell>
        </row>
        <row r="2840">
          <cell r="A2840">
            <v>43741</v>
          </cell>
          <cell r="B2840">
            <v>30.46</v>
          </cell>
          <cell r="C2840">
            <v>33.215000000000003</v>
          </cell>
          <cell r="D2840">
            <v>37.297499999999999</v>
          </cell>
          <cell r="E2840">
            <v>20.21</v>
          </cell>
          <cell r="F2840">
            <v>22.765000000000001</v>
          </cell>
          <cell r="G2840">
            <v>18.975000000000001</v>
          </cell>
          <cell r="I2840">
            <v>27.153749999999999</v>
          </cell>
        </row>
        <row r="2841">
          <cell r="A2841">
            <v>43742</v>
          </cell>
          <cell r="B2841">
            <v>30.35</v>
          </cell>
          <cell r="C2841">
            <v>33.14</v>
          </cell>
          <cell r="D2841">
            <v>37.299999999999997</v>
          </cell>
          <cell r="E2841">
            <v>20.272500000000001</v>
          </cell>
          <cell r="F2841">
            <v>22.664999999999999</v>
          </cell>
          <cell r="G2841">
            <v>19.072500000000002</v>
          </cell>
          <cell r="I2841">
            <v>27.133333333333329</v>
          </cell>
        </row>
        <row r="2842">
          <cell r="A2842">
            <v>43743</v>
          </cell>
          <cell r="B2842">
            <v>30.32</v>
          </cell>
          <cell r="C2842">
            <v>33.102499999999999</v>
          </cell>
          <cell r="D2842">
            <v>37.125</v>
          </cell>
          <cell r="E2842">
            <v>20.1175</v>
          </cell>
          <cell r="F2842">
            <v>22.5625</v>
          </cell>
          <cell r="G2842">
            <v>18.9175</v>
          </cell>
          <cell r="I2842">
            <v>27.024166666666662</v>
          </cell>
        </row>
        <row r="2843">
          <cell r="A2843">
            <v>43744</v>
          </cell>
          <cell r="B2843">
            <v>30.32</v>
          </cell>
          <cell r="C2843">
            <v>33.102499999999999</v>
          </cell>
          <cell r="D2843">
            <v>37.125</v>
          </cell>
          <cell r="E2843">
            <v>20.1175</v>
          </cell>
          <cell r="F2843">
            <v>22.5625</v>
          </cell>
          <cell r="G2843">
            <v>18.9175</v>
          </cell>
          <cell r="I2843">
            <v>27.024166666666662</v>
          </cell>
        </row>
        <row r="2844">
          <cell r="A2844">
            <v>43745</v>
          </cell>
          <cell r="B2844">
            <v>30.28</v>
          </cell>
          <cell r="C2844">
            <v>33.1</v>
          </cell>
          <cell r="D2844">
            <v>37.17</v>
          </cell>
          <cell r="E2844">
            <v>20.23</v>
          </cell>
          <cell r="F2844">
            <v>22.64</v>
          </cell>
          <cell r="G2844">
            <v>19.02</v>
          </cell>
          <cell r="I2844">
            <v>27.073333333333338</v>
          </cell>
        </row>
        <row r="2845">
          <cell r="A2845">
            <v>43746</v>
          </cell>
          <cell r="B2845">
            <v>30.31</v>
          </cell>
          <cell r="C2845">
            <v>33.08</v>
          </cell>
          <cell r="D2845">
            <v>37.08</v>
          </cell>
          <cell r="E2845">
            <v>20.190000000000001</v>
          </cell>
          <cell r="F2845">
            <v>22.67</v>
          </cell>
          <cell r="G2845">
            <v>18.989999999999998</v>
          </cell>
          <cell r="I2845">
            <v>27.053333333333331</v>
          </cell>
        </row>
        <row r="2846">
          <cell r="A2846">
            <v>43747</v>
          </cell>
          <cell r="B2846">
            <v>30.22</v>
          </cell>
          <cell r="C2846">
            <v>32.950000000000003</v>
          </cell>
          <cell r="D2846">
            <v>36.75</v>
          </cell>
          <cell r="E2846">
            <v>20.13</v>
          </cell>
          <cell r="F2846">
            <v>22.59</v>
          </cell>
          <cell r="G2846">
            <v>18.96</v>
          </cell>
          <cell r="I2846">
            <v>26.933333333333334</v>
          </cell>
        </row>
        <row r="2847">
          <cell r="A2847">
            <v>43748</v>
          </cell>
          <cell r="B2847">
            <v>30.12</v>
          </cell>
          <cell r="C2847">
            <v>32.92</v>
          </cell>
          <cell r="D2847">
            <v>36.64</v>
          </cell>
          <cell r="E2847">
            <v>20.07</v>
          </cell>
          <cell r="F2847">
            <v>22.51</v>
          </cell>
          <cell r="G2847">
            <v>18.89</v>
          </cell>
          <cell r="I2847">
            <v>26.858333333333331</v>
          </cell>
        </row>
        <row r="2848">
          <cell r="A2848">
            <v>43749</v>
          </cell>
          <cell r="B2848">
            <v>30.24</v>
          </cell>
          <cell r="C2848">
            <v>33.130000000000003</v>
          </cell>
          <cell r="D2848">
            <v>37.44</v>
          </cell>
          <cell r="E2848">
            <v>20.25</v>
          </cell>
          <cell r="F2848">
            <v>22.65</v>
          </cell>
          <cell r="G2848">
            <v>19.010000000000002</v>
          </cell>
          <cell r="I2848">
            <v>27.12</v>
          </cell>
        </row>
        <row r="2849">
          <cell r="A2849">
            <v>43750</v>
          </cell>
          <cell r="B2849">
            <v>30.26</v>
          </cell>
          <cell r="C2849">
            <v>33.14</v>
          </cell>
          <cell r="D2849">
            <v>37.33</v>
          </cell>
          <cell r="E2849">
            <v>20.149999999999999</v>
          </cell>
          <cell r="F2849">
            <v>22.61</v>
          </cell>
          <cell r="G2849">
            <v>18.87</v>
          </cell>
          <cell r="I2849">
            <v>27.060000000000002</v>
          </cell>
        </row>
        <row r="2850">
          <cell r="A2850">
            <v>43751</v>
          </cell>
          <cell r="B2850">
            <v>30.26</v>
          </cell>
          <cell r="C2850">
            <v>33.14</v>
          </cell>
          <cell r="D2850">
            <v>37.33</v>
          </cell>
          <cell r="E2850">
            <v>20.149999999999999</v>
          </cell>
          <cell r="F2850">
            <v>22.61</v>
          </cell>
          <cell r="G2850">
            <v>18.87</v>
          </cell>
        </row>
        <row r="2851">
          <cell r="A2851">
            <v>43752</v>
          </cell>
          <cell r="B2851">
            <v>30.26</v>
          </cell>
          <cell r="C2851">
            <v>33.14</v>
          </cell>
          <cell r="D2851">
            <v>37.33</v>
          </cell>
          <cell r="E2851">
            <v>20.149999999999999</v>
          </cell>
          <cell r="F2851">
            <v>22.61</v>
          </cell>
          <cell r="G2851">
            <v>18.87</v>
          </cell>
        </row>
        <row r="2852">
          <cell r="A2852">
            <v>43753</v>
          </cell>
          <cell r="B2852">
            <v>30.21</v>
          </cell>
          <cell r="C2852">
            <v>33.14</v>
          </cell>
          <cell r="D2852">
            <v>37.94</v>
          </cell>
          <cell r="E2852">
            <v>20.27</v>
          </cell>
          <cell r="F2852">
            <v>22.74</v>
          </cell>
          <cell r="G2852">
            <v>18.96</v>
          </cell>
        </row>
        <row r="2853">
          <cell r="A2853">
            <v>43754</v>
          </cell>
          <cell r="B2853">
            <v>30.24</v>
          </cell>
          <cell r="C2853">
            <v>33.17</v>
          </cell>
          <cell r="D2853">
            <v>38.369999999999997</v>
          </cell>
          <cell r="E2853">
            <v>20.12</v>
          </cell>
          <cell r="F2853">
            <v>22.8</v>
          </cell>
          <cell r="G2853">
            <v>18.88</v>
          </cell>
        </row>
        <row r="2854">
          <cell r="A2854">
            <v>43755</v>
          </cell>
          <cell r="B2854">
            <v>30.21</v>
          </cell>
          <cell r="C2854">
            <v>33.31</v>
          </cell>
          <cell r="D2854">
            <v>38.58</v>
          </cell>
          <cell r="E2854">
            <v>20.239999999999998</v>
          </cell>
          <cell r="F2854">
            <v>22.78</v>
          </cell>
          <cell r="G2854">
            <v>18.88</v>
          </cell>
        </row>
        <row r="2855">
          <cell r="A2855">
            <v>43756</v>
          </cell>
          <cell r="B2855">
            <v>30.14</v>
          </cell>
          <cell r="C2855">
            <v>33.36</v>
          </cell>
          <cell r="D2855">
            <v>38.61</v>
          </cell>
          <cell r="E2855">
            <v>20.37</v>
          </cell>
          <cell r="F2855">
            <v>22.85</v>
          </cell>
          <cell r="G2855">
            <v>19.09</v>
          </cell>
        </row>
        <row r="2856">
          <cell r="A2856">
            <v>43757</v>
          </cell>
          <cell r="B2856">
            <v>30.12</v>
          </cell>
          <cell r="C2856">
            <v>33.316249999999997</v>
          </cell>
          <cell r="D2856">
            <v>38.381250000000001</v>
          </cell>
          <cell r="E2856">
            <v>20.197500000000002</v>
          </cell>
          <cell r="F2856">
            <v>22.74</v>
          </cell>
          <cell r="G2856">
            <v>18.93375</v>
          </cell>
        </row>
        <row r="2857">
          <cell r="A2857">
            <v>43758</v>
          </cell>
          <cell r="B2857">
            <v>30.12</v>
          </cell>
          <cell r="C2857">
            <v>33.316249999999997</v>
          </cell>
          <cell r="D2857">
            <v>38.381250000000001</v>
          </cell>
          <cell r="E2857">
            <v>20.197500000000002</v>
          </cell>
          <cell r="F2857">
            <v>22.74</v>
          </cell>
          <cell r="G2857">
            <v>18.93375</v>
          </cell>
        </row>
        <row r="2858">
          <cell r="A2858">
            <v>43759</v>
          </cell>
          <cell r="B2858">
            <v>30.12</v>
          </cell>
          <cell r="C2858">
            <v>33.43</v>
          </cell>
          <cell r="D2858">
            <v>38.729999999999997</v>
          </cell>
          <cell r="E2858">
            <v>20.420000000000002</v>
          </cell>
          <cell r="F2858">
            <v>22.82</v>
          </cell>
          <cell r="G2858">
            <v>19.13</v>
          </cell>
        </row>
        <row r="2859">
          <cell r="A2859">
            <v>43760</v>
          </cell>
          <cell r="B2859">
            <v>30.1</v>
          </cell>
          <cell r="C2859">
            <v>33.4</v>
          </cell>
          <cell r="D2859">
            <v>38.869999999999997</v>
          </cell>
          <cell r="E2859">
            <v>20.47</v>
          </cell>
          <cell r="F2859">
            <v>22.9</v>
          </cell>
          <cell r="G2859">
            <v>19.22</v>
          </cell>
        </row>
        <row r="2860">
          <cell r="A2860">
            <v>43761</v>
          </cell>
          <cell r="B2860">
            <v>30.14</v>
          </cell>
          <cell r="C2860">
            <v>33.409999999999997</v>
          </cell>
          <cell r="D2860">
            <v>38.78</v>
          </cell>
          <cell r="E2860">
            <v>20.329999999999998</v>
          </cell>
          <cell r="F2860">
            <v>22.71</v>
          </cell>
          <cell r="G2860">
            <v>18.97</v>
          </cell>
        </row>
        <row r="2861">
          <cell r="A2861">
            <v>43762</v>
          </cell>
          <cell r="B2861">
            <v>30.12</v>
          </cell>
          <cell r="C2861">
            <v>33.36</v>
          </cell>
          <cell r="D2861">
            <v>38.72</v>
          </cell>
          <cell r="E2861">
            <v>20.39</v>
          </cell>
          <cell r="F2861">
            <v>22.9</v>
          </cell>
          <cell r="G2861">
            <v>19.190000000000001</v>
          </cell>
        </row>
        <row r="2862">
          <cell r="A2862">
            <v>43763</v>
          </cell>
          <cell r="B2862">
            <v>30.09</v>
          </cell>
          <cell r="C2862">
            <v>33.229999999999997</v>
          </cell>
          <cell r="D2862">
            <v>38.49</v>
          </cell>
          <cell r="E2862">
            <v>19.05</v>
          </cell>
          <cell r="F2862">
            <v>22.92</v>
          </cell>
          <cell r="G2862">
            <v>19.05</v>
          </cell>
        </row>
        <row r="2863">
          <cell r="A2863">
            <v>43764</v>
          </cell>
          <cell r="B2863">
            <v>30.05</v>
          </cell>
          <cell r="C2863">
            <v>33.18</v>
          </cell>
          <cell r="D2863">
            <v>38.299999999999997</v>
          </cell>
          <cell r="E2863">
            <v>20.149999999999999</v>
          </cell>
          <cell r="F2863">
            <v>22.81</v>
          </cell>
          <cell r="G2863">
            <v>18.91</v>
          </cell>
        </row>
        <row r="2864">
          <cell r="A2864">
            <v>43765</v>
          </cell>
          <cell r="B2864">
            <v>30.05</v>
          </cell>
          <cell r="C2864">
            <v>33.18</v>
          </cell>
          <cell r="D2864">
            <v>38.299999999999997</v>
          </cell>
          <cell r="E2864">
            <v>20.149999999999999</v>
          </cell>
          <cell r="F2864">
            <v>22.81</v>
          </cell>
          <cell r="G2864">
            <v>18.91</v>
          </cell>
        </row>
        <row r="2865">
          <cell r="A2865">
            <v>43766</v>
          </cell>
          <cell r="B2865">
            <v>30.05</v>
          </cell>
          <cell r="C2865">
            <v>33.130000000000003</v>
          </cell>
          <cell r="D2865">
            <v>38.340000000000003</v>
          </cell>
          <cell r="E2865">
            <v>20.25</v>
          </cell>
          <cell r="F2865">
            <v>22.9</v>
          </cell>
          <cell r="G2865">
            <v>18.98</v>
          </cell>
        </row>
        <row r="2866">
          <cell r="A2866">
            <v>43767</v>
          </cell>
          <cell r="B2866">
            <v>30.08</v>
          </cell>
          <cell r="C2866">
            <v>33.19</v>
          </cell>
          <cell r="D2866">
            <v>38.44</v>
          </cell>
          <cell r="E2866">
            <v>20.350000000000001</v>
          </cell>
          <cell r="F2866">
            <v>22.94</v>
          </cell>
          <cell r="G2866">
            <v>19.03</v>
          </cell>
        </row>
        <row r="2867">
          <cell r="A2867">
            <v>43768</v>
          </cell>
          <cell r="B2867">
            <v>30.05</v>
          </cell>
          <cell r="C2867">
            <v>33.22</v>
          </cell>
          <cell r="D2867">
            <v>38.51</v>
          </cell>
          <cell r="E2867">
            <v>20.420000000000002</v>
          </cell>
          <cell r="F2867">
            <v>22.86</v>
          </cell>
          <cell r="G2867">
            <v>19.02</v>
          </cell>
        </row>
        <row r="2868">
          <cell r="A2868">
            <v>43769</v>
          </cell>
          <cell r="B2868">
            <v>30.03</v>
          </cell>
          <cell r="C2868">
            <v>33.36</v>
          </cell>
          <cell r="D2868">
            <v>38.630000000000003</v>
          </cell>
          <cell r="E2868">
            <v>20.54</v>
          </cell>
          <cell r="F2868">
            <v>22.71</v>
          </cell>
          <cell r="G2868">
            <v>19.16</v>
          </cell>
        </row>
        <row r="2869">
          <cell r="A2869">
            <v>43770</v>
          </cell>
          <cell r="B2869">
            <v>30.02</v>
          </cell>
          <cell r="C2869">
            <v>33.32</v>
          </cell>
          <cell r="D2869">
            <v>38.729999999999997</v>
          </cell>
          <cell r="E2869">
            <v>20.47</v>
          </cell>
          <cell r="F2869">
            <v>22.71</v>
          </cell>
          <cell r="G2869">
            <v>19.170000000000002</v>
          </cell>
        </row>
        <row r="2870">
          <cell r="A2870">
            <v>43771</v>
          </cell>
          <cell r="B2870">
            <v>30.01</v>
          </cell>
          <cell r="C2870">
            <v>33.29</v>
          </cell>
          <cell r="D2870">
            <v>38.549999999999997</v>
          </cell>
          <cell r="E2870">
            <v>20.32</v>
          </cell>
          <cell r="F2870">
            <v>22.61</v>
          </cell>
          <cell r="G2870">
            <v>19.010000000000002</v>
          </cell>
        </row>
        <row r="2871">
          <cell r="A2871">
            <v>43772</v>
          </cell>
          <cell r="B2871">
            <v>30.01</v>
          </cell>
          <cell r="C2871">
            <v>33.29</v>
          </cell>
          <cell r="D2871">
            <v>38.549999999999997</v>
          </cell>
          <cell r="E2871">
            <v>20.32</v>
          </cell>
          <cell r="F2871">
            <v>22.61</v>
          </cell>
          <cell r="G2871">
            <v>19.010000000000002</v>
          </cell>
        </row>
        <row r="2872">
          <cell r="A2872">
            <v>43773</v>
          </cell>
          <cell r="B2872">
            <v>30.01</v>
          </cell>
          <cell r="C2872">
            <v>33.33</v>
          </cell>
          <cell r="D2872">
            <v>38.64</v>
          </cell>
          <cell r="E2872">
            <v>20.45</v>
          </cell>
          <cell r="F2872">
            <v>22.71</v>
          </cell>
          <cell r="G2872">
            <v>19.190000000000001</v>
          </cell>
        </row>
        <row r="2873">
          <cell r="A2873">
            <v>43774</v>
          </cell>
          <cell r="B2873">
            <v>30.05</v>
          </cell>
          <cell r="C2873">
            <v>33.28</v>
          </cell>
          <cell r="D2873">
            <v>38.549999999999997</v>
          </cell>
          <cell r="E2873">
            <v>20.43</v>
          </cell>
          <cell r="F2873">
            <v>22.74</v>
          </cell>
          <cell r="G2873">
            <v>19.079999999999998</v>
          </cell>
        </row>
        <row r="2874">
          <cell r="A2874">
            <v>43775</v>
          </cell>
          <cell r="B2874">
            <v>30.1</v>
          </cell>
          <cell r="C2874">
            <v>33.159999999999997</v>
          </cell>
          <cell r="D2874">
            <v>38.6</v>
          </cell>
          <cell r="E2874">
            <v>20.5</v>
          </cell>
          <cell r="F2874">
            <v>22.76</v>
          </cell>
          <cell r="G2874">
            <v>19.07</v>
          </cell>
        </row>
        <row r="2875">
          <cell r="A2875">
            <v>43776</v>
          </cell>
          <cell r="B2875">
            <v>30.14</v>
          </cell>
          <cell r="C2875">
            <v>33.17</v>
          </cell>
          <cell r="D2875">
            <v>38.56</v>
          </cell>
          <cell r="E2875">
            <v>20.48</v>
          </cell>
          <cell r="F2875">
            <v>22.73</v>
          </cell>
          <cell r="G2875">
            <v>19.059999999999999</v>
          </cell>
        </row>
        <row r="2876">
          <cell r="A2876">
            <v>43777</v>
          </cell>
          <cell r="B2876">
            <v>30.27</v>
          </cell>
          <cell r="C2876">
            <v>33.270000000000003</v>
          </cell>
          <cell r="D2876">
            <v>38.61</v>
          </cell>
          <cell r="E2876">
            <v>20.6</v>
          </cell>
          <cell r="F2876">
            <v>22.85</v>
          </cell>
          <cell r="G2876">
            <v>19.18</v>
          </cell>
        </row>
        <row r="2877">
          <cell r="A2877">
            <v>43778</v>
          </cell>
          <cell r="B2877">
            <v>30.23</v>
          </cell>
          <cell r="C2877">
            <v>33.21</v>
          </cell>
          <cell r="D2877">
            <v>38.380000000000003</v>
          </cell>
          <cell r="E2877">
            <v>20.440000000000001</v>
          </cell>
          <cell r="F2877">
            <v>22.73</v>
          </cell>
          <cell r="G2877">
            <v>18.989999999999998</v>
          </cell>
        </row>
        <row r="2878">
          <cell r="A2878">
            <v>43779</v>
          </cell>
          <cell r="B2878">
            <v>30.23</v>
          </cell>
          <cell r="C2878">
            <v>33.21</v>
          </cell>
          <cell r="D2878">
            <v>38.380000000000003</v>
          </cell>
          <cell r="E2878">
            <v>20.440000000000001</v>
          </cell>
          <cell r="F2878">
            <v>22.73</v>
          </cell>
          <cell r="G2878">
            <v>18.989999999999998</v>
          </cell>
        </row>
        <row r="2879">
          <cell r="A2879">
            <v>43780</v>
          </cell>
          <cell r="B2879">
            <v>30.18</v>
          </cell>
          <cell r="C2879">
            <v>33.1</v>
          </cell>
          <cell r="D2879">
            <v>38.43</v>
          </cell>
          <cell r="E2879">
            <v>20.46</v>
          </cell>
          <cell r="F2879">
            <v>22.71</v>
          </cell>
          <cell r="G2879">
            <v>19.010000000000002</v>
          </cell>
        </row>
        <row r="2880">
          <cell r="A2880">
            <v>43781</v>
          </cell>
          <cell r="B2880">
            <v>30.19</v>
          </cell>
          <cell r="C2880">
            <v>33.130000000000003</v>
          </cell>
          <cell r="D2880">
            <v>38.64</v>
          </cell>
          <cell r="E2880">
            <v>20.440000000000001</v>
          </cell>
          <cell r="F2880">
            <v>22.71</v>
          </cell>
          <cell r="G2880">
            <v>19.059999999999999</v>
          </cell>
        </row>
        <row r="2881">
          <cell r="A2881">
            <v>43782</v>
          </cell>
          <cell r="B2881">
            <v>30.18</v>
          </cell>
          <cell r="C2881">
            <v>33.06</v>
          </cell>
          <cell r="D2881">
            <v>38.630000000000003</v>
          </cell>
          <cell r="E2881">
            <v>20.43</v>
          </cell>
          <cell r="F2881">
            <v>22.7</v>
          </cell>
          <cell r="G2881">
            <v>19.2</v>
          </cell>
        </row>
        <row r="2882">
          <cell r="A2882">
            <v>43783</v>
          </cell>
          <cell r="B2882">
            <v>30.08</v>
          </cell>
          <cell r="C2882">
            <v>32.92</v>
          </cell>
          <cell r="D2882">
            <v>38.47</v>
          </cell>
          <cell r="E2882">
            <v>20.23</v>
          </cell>
          <cell r="F2882">
            <v>22.58</v>
          </cell>
          <cell r="G2882">
            <v>19.13</v>
          </cell>
        </row>
        <row r="2883">
          <cell r="A2883">
            <v>43784</v>
          </cell>
          <cell r="B2883">
            <v>30.04</v>
          </cell>
          <cell r="C2883">
            <v>32.94</v>
          </cell>
          <cell r="D2883">
            <v>38.54</v>
          </cell>
          <cell r="E2883">
            <v>20.170000000000002</v>
          </cell>
          <cell r="F2883">
            <v>22.59</v>
          </cell>
          <cell r="G2883">
            <v>19.09</v>
          </cell>
        </row>
        <row r="2884">
          <cell r="A2884">
            <v>43785</v>
          </cell>
          <cell r="B2884">
            <v>30.09</v>
          </cell>
          <cell r="C2884">
            <v>32.99</v>
          </cell>
          <cell r="D2884">
            <v>38.4</v>
          </cell>
          <cell r="E2884">
            <v>20.04</v>
          </cell>
          <cell r="F2884">
            <v>22.52</v>
          </cell>
          <cell r="G2884">
            <v>18.93</v>
          </cell>
        </row>
        <row r="2885">
          <cell r="A2885">
            <v>43786</v>
          </cell>
          <cell r="B2885">
            <v>30.09</v>
          </cell>
          <cell r="C2885">
            <v>32.99</v>
          </cell>
          <cell r="D2885">
            <v>38.4</v>
          </cell>
          <cell r="E2885">
            <v>20.04</v>
          </cell>
          <cell r="F2885">
            <v>22.52</v>
          </cell>
          <cell r="G2885">
            <v>18.93</v>
          </cell>
        </row>
        <row r="2886">
          <cell r="A2886">
            <v>43787</v>
          </cell>
          <cell r="B2886">
            <v>30.1</v>
          </cell>
          <cell r="C2886">
            <v>33.090000000000003</v>
          </cell>
          <cell r="D2886">
            <v>38.72</v>
          </cell>
          <cell r="E2886">
            <v>20.27</v>
          </cell>
          <cell r="F2886">
            <v>22.67</v>
          </cell>
          <cell r="G2886">
            <v>19.13</v>
          </cell>
        </row>
        <row r="2887">
          <cell r="A2887">
            <v>43788</v>
          </cell>
          <cell r="B2887">
            <v>30.04</v>
          </cell>
          <cell r="C2887">
            <v>33.07</v>
          </cell>
          <cell r="D2887">
            <v>38.74</v>
          </cell>
          <cell r="E2887">
            <v>20.16</v>
          </cell>
          <cell r="F2887">
            <v>22.62</v>
          </cell>
          <cell r="G2887">
            <v>19.05</v>
          </cell>
        </row>
        <row r="2888">
          <cell r="A2888">
            <v>43789</v>
          </cell>
          <cell r="B2888">
            <v>30.02</v>
          </cell>
          <cell r="C2888">
            <v>33.07</v>
          </cell>
          <cell r="D2888">
            <v>38.61</v>
          </cell>
          <cell r="E2888">
            <v>20.22</v>
          </cell>
          <cell r="F2888">
            <v>22.5</v>
          </cell>
          <cell r="G2888">
            <v>19.14</v>
          </cell>
        </row>
        <row r="2889">
          <cell r="A2889">
            <v>43790</v>
          </cell>
          <cell r="B2889">
            <v>30.03</v>
          </cell>
          <cell r="C2889">
            <v>33.090000000000003</v>
          </cell>
          <cell r="D2889">
            <v>38.65</v>
          </cell>
          <cell r="E2889">
            <v>20.170000000000002</v>
          </cell>
          <cell r="F2889">
            <v>22.44</v>
          </cell>
          <cell r="G2889">
            <v>19.11</v>
          </cell>
        </row>
        <row r="2890">
          <cell r="A2890">
            <v>43791</v>
          </cell>
          <cell r="B2890">
            <v>30.05</v>
          </cell>
          <cell r="C2890">
            <v>33.07</v>
          </cell>
          <cell r="D2890">
            <v>38.659999999999997</v>
          </cell>
          <cell r="E2890">
            <v>20.16</v>
          </cell>
          <cell r="F2890">
            <v>22.53</v>
          </cell>
          <cell r="G2890">
            <v>19.13</v>
          </cell>
        </row>
        <row r="2891">
          <cell r="A2891">
            <v>43792</v>
          </cell>
          <cell r="B2891">
            <v>30.05</v>
          </cell>
          <cell r="C2891">
            <v>33.049999999999997</v>
          </cell>
          <cell r="D2891">
            <v>38.479999999999997</v>
          </cell>
          <cell r="E2891">
            <v>20.03</v>
          </cell>
          <cell r="F2891">
            <v>22.43</v>
          </cell>
          <cell r="G2891">
            <v>18.989999999999998</v>
          </cell>
        </row>
        <row r="2892">
          <cell r="A2892">
            <v>43793</v>
          </cell>
          <cell r="B2892">
            <v>30.05</v>
          </cell>
          <cell r="C2892">
            <v>33.049999999999997</v>
          </cell>
          <cell r="D2892">
            <v>38.479999999999997</v>
          </cell>
          <cell r="E2892">
            <v>20.03</v>
          </cell>
          <cell r="F2892">
            <v>22.43</v>
          </cell>
          <cell r="G2892">
            <v>18.989999999999998</v>
          </cell>
        </row>
        <row r="2893">
          <cell r="A2893">
            <v>43794</v>
          </cell>
          <cell r="B2893">
            <v>30.04</v>
          </cell>
          <cell r="C2893">
            <v>32.94</v>
          </cell>
          <cell r="D2893">
            <v>38.450000000000003</v>
          </cell>
          <cell r="E2893">
            <v>20.190000000000001</v>
          </cell>
          <cell r="F2893">
            <v>22.49</v>
          </cell>
          <cell r="G2893">
            <v>19.18</v>
          </cell>
        </row>
        <row r="2894">
          <cell r="A2894">
            <v>43795</v>
          </cell>
          <cell r="B2894">
            <v>30.08</v>
          </cell>
          <cell r="C2894">
            <v>32.950000000000003</v>
          </cell>
          <cell r="D2894">
            <v>38.619999999999997</v>
          </cell>
          <cell r="E2894">
            <v>20.149999999999999</v>
          </cell>
          <cell r="F2894">
            <v>22.51</v>
          </cell>
          <cell r="G2894">
            <v>19.190000000000001</v>
          </cell>
        </row>
        <row r="2895">
          <cell r="A2895">
            <v>43796</v>
          </cell>
          <cell r="B2895">
            <v>30.06</v>
          </cell>
          <cell r="C2895">
            <v>32.950000000000003</v>
          </cell>
          <cell r="D2895">
            <v>38.479999999999997</v>
          </cell>
          <cell r="E2895">
            <v>20.170000000000002</v>
          </cell>
          <cell r="F2895">
            <v>22.54</v>
          </cell>
          <cell r="G2895">
            <v>19.22</v>
          </cell>
        </row>
        <row r="2896">
          <cell r="A2896">
            <v>43797</v>
          </cell>
          <cell r="B2896">
            <v>30.08</v>
          </cell>
          <cell r="C2896">
            <v>32.93</v>
          </cell>
          <cell r="D2896">
            <v>38.71</v>
          </cell>
          <cell r="E2896">
            <v>20.12</v>
          </cell>
          <cell r="F2896">
            <v>22.54</v>
          </cell>
          <cell r="G2896">
            <v>19.22</v>
          </cell>
        </row>
        <row r="2897">
          <cell r="A2897">
            <v>43798</v>
          </cell>
          <cell r="B2897">
            <v>30.06</v>
          </cell>
          <cell r="C2897">
            <v>32.93</v>
          </cell>
          <cell r="D2897">
            <v>38.64</v>
          </cell>
          <cell r="E2897">
            <v>20.11</v>
          </cell>
          <cell r="F2897">
            <v>22.53</v>
          </cell>
          <cell r="G2897">
            <v>19.190000000000001</v>
          </cell>
        </row>
        <row r="2898">
          <cell r="A2898">
            <v>43799</v>
          </cell>
          <cell r="B2898">
            <v>30.08</v>
          </cell>
          <cell r="C2898">
            <v>32.92</v>
          </cell>
          <cell r="D2898">
            <v>35.51</v>
          </cell>
          <cell r="E2898">
            <v>19.989999999999998</v>
          </cell>
          <cell r="F2898">
            <v>22.45</v>
          </cell>
          <cell r="G2898">
            <v>19.05</v>
          </cell>
        </row>
        <row r="2899">
          <cell r="A2899">
            <v>43800</v>
          </cell>
          <cell r="B2899">
            <v>30.08</v>
          </cell>
          <cell r="C2899">
            <v>32.92</v>
          </cell>
          <cell r="D2899">
            <v>35.51</v>
          </cell>
          <cell r="E2899">
            <v>19.989999999999998</v>
          </cell>
          <cell r="F2899">
            <v>22.45</v>
          </cell>
          <cell r="G2899">
            <v>19.05</v>
          </cell>
        </row>
        <row r="2900">
          <cell r="A2900">
            <v>43801</v>
          </cell>
          <cell r="B2900">
            <v>30.05</v>
          </cell>
          <cell r="C2900">
            <v>32.950000000000003</v>
          </cell>
          <cell r="D2900">
            <v>38.64</v>
          </cell>
          <cell r="E2900">
            <v>20.100000000000001</v>
          </cell>
          <cell r="F2900">
            <v>22.52</v>
          </cell>
          <cell r="G2900">
            <v>19.25</v>
          </cell>
        </row>
        <row r="2901">
          <cell r="A2901">
            <v>43802</v>
          </cell>
          <cell r="B2901">
            <v>30.11</v>
          </cell>
          <cell r="C2901">
            <v>33.18</v>
          </cell>
          <cell r="D2901">
            <v>38.770000000000003</v>
          </cell>
          <cell r="E2901">
            <v>20.28</v>
          </cell>
          <cell r="F2901">
            <v>22.52</v>
          </cell>
          <cell r="G2901">
            <v>19.47</v>
          </cell>
        </row>
        <row r="2902">
          <cell r="A2902">
            <v>43803</v>
          </cell>
          <cell r="B2902">
            <v>30.12</v>
          </cell>
          <cell r="C2902">
            <v>33.19</v>
          </cell>
          <cell r="D2902">
            <v>38.979999999999997</v>
          </cell>
          <cell r="E2902">
            <v>20.36</v>
          </cell>
          <cell r="F2902">
            <v>22.56</v>
          </cell>
          <cell r="G2902">
            <v>19.5</v>
          </cell>
        </row>
        <row r="2903">
          <cell r="A2903">
            <v>43804</v>
          </cell>
          <cell r="B2903">
            <v>30.14</v>
          </cell>
          <cell r="C2903">
            <v>33.18</v>
          </cell>
          <cell r="D2903">
            <v>38.97</v>
          </cell>
          <cell r="E2903">
            <v>20.2</v>
          </cell>
          <cell r="F2903">
            <v>22.5</v>
          </cell>
          <cell r="G2903">
            <v>19.34</v>
          </cell>
        </row>
        <row r="2904">
          <cell r="A2904">
            <v>43805</v>
          </cell>
          <cell r="B2904">
            <v>30.19</v>
          </cell>
          <cell r="C2904">
            <v>33.36</v>
          </cell>
          <cell r="D2904">
            <v>39.549999999999997</v>
          </cell>
          <cell r="E2904">
            <v>20.41</v>
          </cell>
          <cell r="F2904">
            <v>22.8</v>
          </cell>
          <cell r="G2904">
            <v>19.649999999999999</v>
          </cell>
        </row>
        <row r="2905">
          <cell r="A2905">
            <v>43806</v>
          </cell>
          <cell r="B2905">
            <v>30.18</v>
          </cell>
          <cell r="C2905">
            <v>33.31</v>
          </cell>
          <cell r="D2905">
            <v>39.29</v>
          </cell>
          <cell r="E2905">
            <v>20.29</v>
          </cell>
          <cell r="F2905">
            <v>22.72</v>
          </cell>
          <cell r="G2905">
            <v>19.55</v>
          </cell>
        </row>
        <row r="2906">
          <cell r="A2906">
            <v>43807</v>
          </cell>
          <cell r="B2906">
            <v>30.18</v>
          </cell>
          <cell r="C2906">
            <v>33.31</v>
          </cell>
          <cell r="D2906">
            <v>39.29</v>
          </cell>
          <cell r="E2906">
            <v>20.29</v>
          </cell>
          <cell r="F2906">
            <v>22.72</v>
          </cell>
          <cell r="G2906">
            <v>19.55</v>
          </cell>
        </row>
        <row r="2907">
          <cell r="A2907">
            <v>43808</v>
          </cell>
          <cell r="B2907">
            <v>30.19</v>
          </cell>
          <cell r="C2907">
            <v>33.192500000000003</v>
          </cell>
          <cell r="D2907">
            <v>39.517499999999998</v>
          </cell>
          <cell r="E2907">
            <v>20.392499999999998</v>
          </cell>
          <cell r="F2907">
            <v>22.664999999999999</v>
          </cell>
          <cell r="G2907">
            <v>19.637499999999999</v>
          </cell>
        </row>
        <row r="2908">
          <cell r="A2908">
            <v>43809</v>
          </cell>
          <cell r="B2908">
            <v>30.14</v>
          </cell>
          <cell r="C2908">
            <v>33.14</v>
          </cell>
          <cell r="D2908">
            <v>39.340000000000003</v>
          </cell>
          <cell r="E2908">
            <v>20.2</v>
          </cell>
          <cell r="F2908">
            <v>22.54</v>
          </cell>
          <cell r="G2908">
            <v>19.5</v>
          </cell>
        </row>
        <row r="2909">
          <cell r="A2909">
            <v>43810</v>
          </cell>
          <cell r="B2909">
            <v>30.14</v>
          </cell>
          <cell r="C2909">
            <v>33.26</v>
          </cell>
          <cell r="D2909">
            <v>39.409999999999997</v>
          </cell>
          <cell r="E2909">
            <v>20.3</v>
          </cell>
          <cell r="F2909">
            <v>22.66</v>
          </cell>
          <cell r="G2909">
            <v>19.579999999999998</v>
          </cell>
        </row>
        <row r="2910">
          <cell r="A2910">
            <v>43811</v>
          </cell>
          <cell r="B2910">
            <v>30.05</v>
          </cell>
          <cell r="C2910">
            <v>33.28</v>
          </cell>
          <cell r="D2910">
            <v>39.520000000000003</v>
          </cell>
          <cell r="E2910">
            <v>20.45</v>
          </cell>
          <cell r="F2910">
            <v>22.72</v>
          </cell>
          <cell r="G2910">
            <v>19.68</v>
          </cell>
        </row>
        <row r="2911">
          <cell r="A2911">
            <v>43812</v>
          </cell>
          <cell r="B2911">
            <v>30.02</v>
          </cell>
          <cell r="C2911">
            <v>33.380000000000003</v>
          </cell>
          <cell r="D2911">
            <v>40.29</v>
          </cell>
          <cell r="E2911">
            <v>20.55</v>
          </cell>
          <cell r="F2911">
            <v>22.7</v>
          </cell>
          <cell r="G2911">
            <v>19.71</v>
          </cell>
        </row>
        <row r="2912">
          <cell r="A2912">
            <v>43813</v>
          </cell>
          <cell r="B2912">
            <v>30.06</v>
          </cell>
          <cell r="C2912">
            <v>33.369999999999997</v>
          </cell>
          <cell r="D2912">
            <v>40.07</v>
          </cell>
          <cell r="E2912">
            <v>20.45</v>
          </cell>
          <cell r="F2912">
            <v>22.64</v>
          </cell>
          <cell r="G2912">
            <v>19.64</v>
          </cell>
        </row>
        <row r="2913">
          <cell r="A2913">
            <v>43814</v>
          </cell>
          <cell r="B2913">
            <v>30.06</v>
          </cell>
          <cell r="C2913">
            <v>33.369999999999997</v>
          </cell>
          <cell r="D2913">
            <v>40.07</v>
          </cell>
          <cell r="E2913">
            <v>20.45</v>
          </cell>
          <cell r="F2913">
            <v>22.64</v>
          </cell>
          <cell r="G2913">
            <v>19.64</v>
          </cell>
        </row>
        <row r="2914">
          <cell r="A2914">
            <v>43815</v>
          </cell>
          <cell r="B2914">
            <v>30.03</v>
          </cell>
          <cell r="C2914">
            <v>33.2425</v>
          </cell>
          <cell r="D2914">
            <v>39.9375</v>
          </cell>
          <cell r="E2914">
            <v>20.420000000000002</v>
          </cell>
          <cell r="F2914">
            <v>22.6875</v>
          </cell>
          <cell r="G2914">
            <v>19.697500000000002</v>
          </cell>
        </row>
        <row r="2915">
          <cell r="A2915">
            <v>43816</v>
          </cell>
          <cell r="B2915">
            <v>30.05</v>
          </cell>
          <cell r="C2915">
            <v>33.31</v>
          </cell>
          <cell r="D2915">
            <v>39.74</v>
          </cell>
          <cell r="E2915">
            <v>20.399999999999999</v>
          </cell>
          <cell r="F2915">
            <v>22.72</v>
          </cell>
          <cell r="G2915">
            <v>19.71</v>
          </cell>
        </row>
        <row r="2916">
          <cell r="A2916">
            <v>43817</v>
          </cell>
          <cell r="B2916">
            <v>30.07</v>
          </cell>
          <cell r="C2916">
            <v>33.35</v>
          </cell>
          <cell r="D2916">
            <v>39.24</v>
          </cell>
          <cell r="E2916">
            <v>20.37</v>
          </cell>
          <cell r="F2916">
            <v>22.75</v>
          </cell>
          <cell r="G2916">
            <v>19.63</v>
          </cell>
        </row>
        <row r="2917">
          <cell r="A2917">
            <v>43818</v>
          </cell>
          <cell r="B2917">
            <v>30.07</v>
          </cell>
          <cell r="C2917">
            <v>33.270000000000003</v>
          </cell>
          <cell r="D2917">
            <v>39.164999999999999</v>
          </cell>
          <cell r="E2917">
            <v>20.432500000000001</v>
          </cell>
          <cell r="F2917">
            <v>22.822500000000002</v>
          </cell>
          <cell r="G2917">
            <v>19.695</v>
          </cell>
        </row>
        <row r="2918">
          <cell r="A2918">
            <v>43819</v>
          </cell>
          <cell r="B2918">
            <v>30.03</v>
          </cell>
          <cell r="C2918">
            <v>33.21</v>
          </cell>
          <cell r="D2918">
            <v>38.9</v>
          </cell>
          <cell r="E2918">
            <v>20.47</v>
          </cell>
          <cell r="F2918">
            <v>22.77</v>
          </cell>
          <cell r="G2918">
            <v>19.73</v>
          </cell>
        </row>
        <row r="2919">
          <cell r="A2919">
            <v>43820</v>
          </cell>
          <cell r="B2919">
            <v>30.02</v>
          </cell>
          <cell r="C2919">
            <v>33.18</v>
          </cell>
          <cell r="D2919">
            <v>38.82</v>
          </cell>
          <cell r="E2919">
            <v>20.34</v>
          </cell>
          <cell r="F2919">
            <v>22.67</v>
          </cell>
          <cell r="G2919">
            <v>19.55</v>
          </cell>
        </row>
        <row r="2920">
          <cell r="A2920">
            <v>43821</v>
          </cell>
          <cell r="B2920">
            <v>30.02</v>
          </cell>
          <cell r="C2920">
            <v>33.18</v>
          </cell>
          <cell r="D2920">
            <v>38.82</v>
          </cell>
          <cell r="E2920">
            <v>20.34</v>
          </cell>
          <cell r="F2920">
            <v>22.67</v>
          </cell>
          <cell r="G2920">
            <v>19.55</v>
          </cell>
        </row>
        <row r="2921">
          <cell r="A2921">
            <v>43822</v>
          </cell>
          <cell r="B2921">
            <v>30.03</v>
          </cell>
          <cell r="C2921">
            <v>33.090000000000003</v>
          </cell>
          <cell r="D2921">
            <v>38.9</v>
          </cell>
          <cell r="E2921">
            <v>20.51</v>
          </cell>
          <cell r="F2921">
            <v>22.72</v>
          </cell>
          <cell r="G2921">
            <v>19.73</v>
          </cell>
        </row>
        <row r="2922">
          <cell r="A2922">
            <v>43823</v>
          </cell>
          <cell r="B2922">
            <v>30.01</v>
          </cell>
          <cell r="C2922">
            <v>33.119999999999997</v>
          </cell>
          <cell r="D2922">
            <v>38.67</v>
          </cell>
          <cell r="E2922">
            <v>20.54</v>
          </cell>
          <cell r="F2922">
            <v>22.72</v>
          </cell>
          <cell r="G2922">
            <v>19.79</v>
          </cell>
        </row>
        <row r="2923">
          <cell r="A2923">
            <v>43824</v>
          </cell>
          <cell r="B2923">
            <v>30</v>
          </cell>
          <cell r="C2923">
            <v>33.08</v>
          </cell>
          <cell r="D2923">
            <v>38.700000000000003</v>
          </cell>
          <cell r="E2923">
            <v>20.52</v>
          </cell>
          <cell r="F2923">
            <v>22.68</v>
          </cell>
          <cell r="G2923">
            <v>19.79</v>
          </cell>
        </row>
        <row r="2924">
          <cell r="A2924">
            <v>43825</v>
          </cell>
          <cell r="B2924">
            <v>30</v>
          </cell>
          <cell r="C2924">
            <v>33.11</v>
          </cell>
          <cell r="D2924">
            <v>38.81</v>
          </cell>
          <cell r="E2924">
            <v>20.55</v>
          </cell>
          <cell r="F2924">
            <v>22.71</v>
          </cell>
          <cell r="G2924">
            <v>19.850000000000001</v>
          </cell>
        </row>
        <row r="2925">
          <cell r="A2925">
            <v>43826</v>
          </cell>
          <cell r="B2925">
            <v>30</v>
          </cell>
          <cell r="C2925">
            <v>33.15</v>
          </cell>
          <cell r="D2925">
            <v>38.82</v>
          </cell>
          <cell r="E2925">
            <v>20.61</v>
          </cell>
          <cell r="F2925">
            <v>22.78</v>
          </cell>
          <cell r="G2925">
            <v>19.920000000000002</v>
          </cell>
        </row>
        <row r="2926">
          <cell r="A2926">
            <v>43827</v>
          </cell>
          <cell r="B2926">
            <v>30.01</v>
          </cell>
          <cell r="C2926">
            <v>33.130000000000003</v>
          </cell>
          <cell r="D2926">
            <v>38.67</v>
          </cell>
          <cell r="E2926">
            <v>20.49</v>
          </cell>
          <cell r="F2926">
            <v>22.7</v>
          </cell>
          <cell r="G2926">
            <v>19.78</v>
          </cell>
        </row>
        <row r="2927">
          <cell r="A2927">
            <v>43828</v>
          </cell>
          <cell r="B2927">
            <v>30.01</v>
          </cell>
          <cell r="C2927">
            <v>33.130000000000003</v>
          </cell>
          <cell r="D2927">
            <v>38.67</v>
          </cell>
          <cell r="E2927">
            <v>20.49</v>
          </cell>
          <cell r="F2927">
            <v>22.7</v>
          </cell>
          <cell r="G2927">
            <v>19.78</v>
          </cell>
        </row>
        <row r="2928">
          <cell r="A2928">
            <v>43829</v>
          </cell>
          <cell r="B2928">
            <v>30.01</v>
          </cell>
          <cell r="C2928">
            <v>33.130000000000003</v>
          </cell>
          <cell r="D2928">
            <v>38.67</v>
          </cell>
          <cell r="E2928">
            <v>20.49</v>
          </cell>
          <cell r="F2928">
            <v>22.7</v>
          </cell>
          <cell r="G2928">
            <v>19.78</v>
          </cell>
        </row>
        <row r="2929">
          <cell r="A2929">
            <v>43830</v>
          </cell>
          <cell r="B2929">
            <v>30.01</v>
          </cell>
          <cell r="C2929">
            <v>33.130000000000003</v>
          </cell>
          <cell r="D2929">
            <v>38.67</v>
          </cell>
          <cell r="E2929">
            <v>20.49</v>
          </cell>
          <cell r="F2929">
            <v>22.7</v>
          </cell>
          <cell r="G2929">
            <v>19.78</v>
          </cell>
        </row>
        <row r="2930">
          <cell r="A2930">
            <v>43831</v>
          </cell>
          <cell r="B2930">
            <v>30.01</v>
          </cell>
          <cell r="C2930">
            <v>33.130000000000003</v>
          </cell>
          <cell r="D2930">
            <v>38.67</v>
          </cell>
          <cell r="E2930">
            <v>20.49</v>
          </cell>
          <cell r="F2930">
            <v>22.7</v>
          </cell>
          <cell r="G2930">
            <v>19.78</v>
          </cell>
        </row>
        <row r="2931">
          <cell r="A2931">
            <v>43832</v>
          </cell>
          <cell r="B2931">
            <v>30.01</v>
          </cell>
          <cell r="C2931">
            <v>33.130000000000003</v>
          </cell>
          <cell r="D2931">
            <v>38.67</v>
          </cell>
          <cell r="E2931">
            <v>20.49</v>
          </cell>
          <cell r="F2931">
            <v>22.7</v>
          </cell>
          <cell r="G2931">
            <v>19.78</v>
          </cell>
        </row>
        <row r="2932">
          <cell r="A2932">
            <v>43833</v>
          </cell>
          <cell r="B2932">
            <v>30.01</v>
          </cell>
          <cell r="C2932">
            <v>33.130000000000003</v>
          </cell>
          <cell r="D2932">
            <v>38.67</v>
          </cell>
          <cell r="E2932">
            <v>20.49</v>
          </cell>
          <cell r="F2932">
            <v>22.7</v>
          </cell>
          <cell r="G2932">
            <v>19.78</v>
          </cell>
        </row>
        <row r="2933">
          <cell r="A2933">
            <v>43834</v>
          </cell>
          <cell r="B2933">
            <v>30</v>
          </cell>
          <cell r="C2933">
            <v>33.32</v>
          </cell>
          <cell r="D2933">
            <v>39.049999999999997</v>
          </cell>
          <cell r="E2933">
            <v>20.54</v>
          </cell>
          <cell r="F2933">
            <v>22.91</v>
          </cell>
          <cell r="G2933">
            <v>19.78</v>
          </cell>
        </row>
        <row r="2934">
          <cell r="A2934">
            <v>43835</v>
          </cell>
          <cell r="B2934">
            <v>30</v>
          </cell>
          <cell r="C2934">
            <v>33.32</v>
          </cell>
          <cell r="D2934">
            <v>39.049999999999997</v>
          </cell>
          <cell r="E2934">
            <v>20.54</v>
          </cell>
          <cell r="F2934">
            <v>22.91</v>
          </cell>
          <cell r="G2934">
            <v>19.78</v>
          </cell>
        </row>
        <row r="2935">
          <cell r="A2935">
            <v>43836</v>
          </cell>
          <cell r="B2935">
            <v>29.99</v>
          </cell>
          <cell r="C2935">
            <v>33.299999999999997</v>
          </cell>
          <cell r="D2935">
            <v>39.049999999999997</v>
          </cell>
          <cell r="E2935">
            <v>20.62</v>
          </cell>
          <cell r="F2935">
            <v>23</v>
          </cell>
          <cell r="G2935">
            <v>19.87</v>
          </cell>
        </row>
        <row r="2936">
          <cell r="A2936">
            <v>43837</v>
          </cell>
          <cell r="B2936">
            <v>30</v>
          </cell>
          <cell r="C2936">
            <v>33.32</v>
          </cell>
          <cell r="D2936">
            <v>39.08</v>
          </cell>
          <cell r="E2936">
            <v>20.61</v>
          </cell>
          <cell r="F2936">
            <v>23.01</v>
          </cell>
          <cell r="G2936">
            <v>19.86</v>
          </cell>
        </row>
        <row r="2937">
          <cell r="A2937">
            <v>43838</v>
          </cell>
          <cell r="B2937">
            <v>30.12</v>
          </cell>
          <cell r="C2937">
            <v>33.43</v>
          </cell>
          <cell r="D2937">
            <v>39.32</v>
          </cell>
          <cell r="E2937">
            <v>20.440000000000001</v>
          </cell>
          <cell r="F2937">
            <v>23.08</v>
          </cell>
          <cell r="G2937">
            <v>19.850000000000001</v>
          </cell>
        </row>
        <row r="2938">
          <cell r="A2938">
            <v>43839</v>
          </cell>
          <cell r="B2938">
            <v>30.14</v>
          </cell>
          <cell r="C2938">
            <v>33.32</v>
          </cell>
          <cell r="D2938">
            <v>39.33</v>
          </cell>
          <cell r="E2938">
            <v>20.48</v>
          </cell>
          <cell r="F2938">
            <v>23.03</v>
          </cell>
          <cell r="G2938">
            <v>19.920000000000002</v>
          </cell>
        </row>
        <row r="2939">
          <cell r="A2939">
            <v>43840</v>
          </cell>
          <cell r="B2939">
            <v>30.11</v>
          </cell>
          <cell r="C2939">
            <v>33.270000000000003</v>
          </cell>
          <cell r="D2939">
            <v>39.17</v>
          </cell>
          <cell r="E2939">
            <v>20.43</v>
          </cell>
          <cell r="F2939">
            <v>22.96</v>
          </cell>
          <cell r="G2939">
            <v>19.8</v>
          </cell>
        </row>
        <row r="2940">
          <cell r="A2940">
            <v>43841</v>
          </cell>
          <cell r="B2940">
            <v>30.09</v>
          </cell>
          <cell r="C2940">
            <v>33.19</v>
          </cell>
          <cell r="D2940">
            <v>38.979999999999997</v>
          </cell>
          <cell r="E2940">
            <v>20.309999999999999</v>
          </cell>
          <cell r="F2940">
            <v>22.83</v>
          </cell>
          <cell r="G2940">
            <v>19.649999999999999</v>
          </cell>
        </row>
        <row r="2941">
          <cell r="A2941">
            <v>43842</v>
          </cell>
          <cell r="B2941">
            <v>30.09</v>
          </cell>
          <cell r="C2941">
            <v>33.19</v>
          </cell>
          <cell r="D2941">
            <v>38.979999999999997</v>
          </cell>
          <cell r="E2941">
            <v>20.309999999999999</v>
          </cell>
          <cell r="F2941">
            <v>22.83</v>
          </cell>
          <cell r="G2941">
            <v>19.649999999999999</v>
          </cell>
        </row>
        <row r="2942">
          <cell r="A2942">
            <v>43843</v>
          </cell>
          <cell r="B2942">
            <v>30</v>
          </cell>
          <cell r="C2942">
            <v>33.229999999999997</v>
          </cell>
          <cell r="D2942">
            <v>38.96</v>
          </cell>
          <cell r="E2942">
            <v>20.54</v>
          </cell>
          <cell r="F2942">
            <v>22.87</v>
          </cell>
          <cell r="G2942">
            <v>19.79</v>
          </cell>
        </row>
        <row r="2943">
          <cell r="A2943">
            <v>43844</v>
          </cell>
          <cell r="B2943">
            <v>30.14</v>
          </cell>
          <cell r="C2943">
            <v>33.409999999999997</v>
          </cell>
          <cell r="D2943">
            <v>39.020000000000003</v>
          </cell>
          <cell r="E2943">
            <v>20.54</v>
          </cell>
          <cell r="F2943">
            <v>22.97</v>
          </cell>
          <cell r="G2943">
            <v>19.829999999999998</v>
          </cell>
        </row>
        <row r="2944">
          <cell r="A2944">
            <v>43845</v>
          </cell>
          <cell r="B2944">
            <v>30.09</v>
          </cell>
          <cell r="C2944">
            <v>33.340000000000003</v>
          </cell>
          <cell r="D2944">
            <v>39.03</v>
          </cell>
          <cell r="E2944">
            <v>20.54</v>
          </cell>
          <cell r="F2944">
            <v>22.92</v>
          </cell>
          <cell r="G2944">
            <v>19.75</v>
          </cell>
        </row>
        <row r="2945">
          <cell r="A2945">
            <v>43846</v>
          </cell>
          <cell r="B2945">
            <v>30.1</v>
          </cell>
          <cell r="C2945">
            <v>33.4</v>
          </cell>
          <cell r="D2945">
            <v>39.07</v>
          </cell>
          <cell r="E2945">
            <v>20.57</v>
          </cell>
          <cell r="F2945">
            <v>22.98</v>
          </cell>
          <cell r="G2945">
            <v>19.84</v>
          </cell>
        </row>
        <row r="2946">
          <cell r="A2946">
            <v>43847</v>
          </cell>
          <cell r="B2946">
            <v>30.3</v>
          </cell>
          <cell r="C2946">
            <v>33.590000000000003</v>
          </cell>
          <cell r="D2946">
            <v>39.44</v>
          </cell>
          <cell r="E2946">
            <v>20.65</v>
          </cell>
          <cell r="F2946">
            <v>23.11</v>
          </cell>
          <cell r="G2946">
            <v>19.95</v>
          </cell>
        </row>
        <row r="2947">
          <cell r="A2947">
            <v>43848</v>
          </cell>
          <cell r="B2947">
            <v>30.26</v>
          </cell>
          <cell r="C2947">
            <v>33.5</v>
          </cell>
          <cell r="D2947">
            <v>39.24</v>
          </cell>
          <cell r="E2947">
            <v>20.53</v>
          </cell>
          <cell r="F2947">
            <v>23.02</v>
          </cell>
          <cell r="G2947">
            <v>19.850000000000001</v>
          </cell>
        </row>
        <row r="2948">
          <cell r="A2948">
            <v>43849</v>
          </cell>
          <cell r="B2948">
            <v>30.26</v>
          </cell>
          <cell r="C2948">
            <v>33.5</v>
          </cell>
          <cell r="D2948">
            <v>39.24</v>
          </cell>
          <cell r="E2948">
            <v>20.53</v>
          </cell>
          <cell r="F2948">
            <v>23.02</v>
          </cell>
          <cell r="G2948">
            <v>19.850000000000001</v>
          </cell>
        </row>
        <row r="2949">
          <cell r="A2949">
            <v>43850</v>
          </cell>
          <cell r="B2949">
            <v>30.25</v>
          </cell>
          <cell r="C2949">
            <v>33.380000000000003</v>
          </cell>
          <cell r="D2949">
            <v>39.19</v>
          </cell>
          <cell r="E2949">
            <v>20.59</v>
          </cell>
          <cell r="F2949">
            <v>23.4</v>
          </cell>
          <cell r="G2949">
            <v>19.89</v>
          </cell>
        </row>
        <row r="2950">
          <cell r="A2950">
            <v>43851</v>
          </cell>
          <cell r="B2950">
            <v>30.19</v>
          </cell>
          <cell r="C2950">
            <v>33.31</v>
          </cell>
          <cell r="D2950">
            <v>39.08</v>
          </cell>
          <cell r="E2950">
            <v>20.51</v>
          </cell>
          <cell r="F2950">
            <v>23.02</v>
          </cell>
          <cell r="G2950">
            <v>19.82</v>
          </cell>
        </row>
        <row r="2951">
          <cell r="A2951">
            <v>43852</v>
          </cell>
          <cell r="B2951">
            <v>30.26</v>
          </cell>
          <cell r="C2951">
            <v>33.36</v>
          </cell>
          <cell r="D2951">
            <v>39.31</v>
          </cell>
          <cell r="E2951">
            <v>20.46</v>
          </cell>
          <cell r="F2951">
            <v>23.02</v>
          </cell>
          <cell r="G2951">
            <v>19.82</v>
          </cell>
        </row>
        <row r="2952">
          <cell r="A2952">
            <v>43853</v>
          </cell>
          <cell r="B2952">
            <v>30.23</v>
          </cell>
          <cell r="C2952">
            <v>33.340000000000003</v>
          </cell>
          <cell r="D2952">
            <v>39.54</v>
          </cell>
          <cell r="E2952">
            <v>20.54</v>
          </cell>
          <cell r="F2952">
            <v>22.88</v>
          </cell>
          <cell r="G2952">
            <v>19.82</v>
          </cell>
        </row>
        <row r="2953">
          <cell r="A2953">
            <v>43854</v>
          </cell>
          <cell r="B2953">
            <v>30.34</v>
          </cell>
          <cell r="C2953">
            <v>33.36</v>
          </cell>
          <cell r="D2953">
            <v>39.619999999999997</v>
          </cell>
          <cell r="E2953">
            <v>20.54</v>
          </cell>
          <cell r="F2953">
            <v>23.01</v>
          </cell>
          <cell r="G2953">
            <v>19.96</v>
          </cell>
        </row>
        <row r="2954">
          <cell r="A2954">
            <v>43855</v>
          </cell>
          <cell r="B2954">
            <v>30.35</v>
          </cell>
          <cell r="C2954">
            <v>33.33</v>
          </cell>
          <cell r="D2954">
            <v>39.520000000000003</v>
          </cell>
          <cell r="E2954">
            <v>20.43</v>
          </cell>
          <cell r="F2954">
            <v>22.93</v>
          </cell>
          <cell r="G2954">
            <v>19.850000000000001</v>
          </cell>
        </row>
        <row r="2955">
          <cell r="A2955">
            <v>43856</v>
          </cell>
          <cell r="B2955">
            <v>30.35</v>
          </cell>
          <cell r="C2955">
            <v>33.33</v>
          </cell>
          <cell r="D2955">
            <v>39.520000000000003</v>
          </cell>
          <cell r="E2955">
            <v>20.43</v>
          </cell>
          <cell r="F2955">
            <v>22.93</v>
          </cell>
          <cell r="G2955">
            <v>19.850000000000001</v>
          </cell>
        </row>
        <row r="2956">
          <cell r="A2956">
            <v>43857</v>
          </cell>
          <cell r="B2956">
            <v>30.5</v>
          </cell>
          <cell r="C2956">
            <v>33.472499999999997</v>
          </cell>
          <cell r="D2956">
            <v>39.68</v>
          </cell>
          <cell r="E2956">
            <v>20.54</v>
          </cell>
          <cell r="F2956">
            <v>23.087499999999999</v>
          </cell>
          <cell r="G2956">
            <v>19.96</v>
          </cell>
        </row>
        <row r="2957">
          <cell r="A2957">
            <v>43858</v>
          </cell>
          <cell r="B2957">
            <v>30.6</v>
          </cell>
          <cell r="C2957">
            <v>33.57</v>
          </cell>
          <cell r="D2957">
            <v>39.83</v>
          </cell>
          <cell r="E2957">
            <v>20.46</v>
          </cell>
          <cell r="F2957">
            <v>23.09</v>
          </cell>
          <cell r="G2957">
            <v>19.89</v>
          </cell>
        </row>
        <row r="2958">
          <cell r="A2958">
            <v>43859</v>
          </cell>
          <cell r="B2958">
            <v>30.68</v>
          </cell>
          <cell r="C2958">
            <v>33.64</v>
          </cell>
          <cell r="D2958">
            <v>39.78</v>
          </cell>
          <cell r="E2958">
            <v>20.51</v>
          </cell>
          <cell r="F2958">
            <v>23.21</v>
          </cell>
          <cell r="G2958">
            <v>19.940000000000001</v>
          </cell>
        </row>
        <row r="2959">
          <cell r="A2959">
            <v>43860</v>
          </cell>
          <cell r="B2959">
            <v>30.97</v>
          </cell>
          <cell r="C2959">
            <v>33.93</v>
          </cell>
          <cell r="D2959">
            <v>40.14</v>
          </cell>
          <cell r="E2959">
            <v>20.64</v>
          </cell>
          <cell r="F2959">
            <v>23.36</v>
          </cell>
          <cell r="G2959">
            <v>20.07</v>
          </cell>
        </row>
        <row r="2960">
          <cell r="A2960">
            <v>43861</v>
          </cell>
          <cell r="B2960">
            <v>31.02</v>
          </cell>
          <cell r="C2960">
            <v>34.03</v>
          </cell>
          <cell r="D2960">
            <v>40.450000000000003</v>
          </cell>
          <cell r="E2960">
            <v>20.58</v>
          </cell>
          <cell r="F2960">
            <v>23.38</v>
          </cell>
          <cell r="G2960">
            <v>20.010000000000002</v>
          </cell>
        </row>
        <row r="2961">
          <cell r="A2961">
            <v>43862</v>
          </cell>
          <cell r="B2961">
            <v>30.99</v>
          </cell>
          <cell r="C2961">
            <v>33.97</v>
          </cell>
          <cell r="D2961">
            <v>40.26</v>
          </cell>
          <cell r="E2961">
            <v>20.440000000000001</v>
          </cell>
          <cell r="F2961">
            <v>23.28</v>
          </cell>
          <cell r="G2961">
            <v>19.829999999999998</v>
          </cell>
        </row>
        <row r="2962">
          <cell r="A2962">
            <v>43863</v>
          </cell>
          <cell r="B2962">
            <v>30.99</v>
          </cell>
          <cell r="C2962">
            <v>33.97</v>
          </cell>
          <cell r="D2962">
            <v>40.26</v>
          </cell>
          <cell r="E2962">
            <v>20.440000000000001</v>
          </cell>
          <cell r="F2962">
            <v>23.28</v>
          </cell>
          <cell r="G2962">
            <v>19.829999999999998</v>
          </cell>
        </row>
        <row r="2963">
          <cell r="A2963">
            <v>43864</v>
          </cell>
          <cell r="B2963">
            <v>31.08</v>
          </cell>
          <cell r="C2963">
            <v>34.299999999999997</v>
          </cell>
          <cell r="D2963">
            <v>40.78</v>
          </cell>
          <cell r="E2963">
            <v>20.56</v>
          </cell>
          <cell r="F2963">
            <v>23.35</v>
          </cell>
          <cell r="G2963">
            <v>19.940000000000001</v>
          </cell>
        </row>
        <row r="2964">
          <cell r="A2964">
            <v>43865</v>
          </cell>
          <cell r="B2964">
            <v>30.97</v>
          </cell>
          <cell r="C2964">
            <v>34.08</v>
          </cell>
          <cell r="D2964">
            <v>40.06</v>
          </cell>
          <cell r="E2964">
            <v>20.46</v>
          </cell>
          <cell r="F2964">
            <v>23.18</v>
          </cell>
          <cell r="G2964">
            <v>19.850000000000001</v>
          </cell>
        </row>
        <row r="2965">
          <cell r="A2965">
            <v>43866</v>
          </cell>
          <cell r="B2965">
            <v>30.95</v>
          </cell>
          <cell r="C2965">
            <v>34</v>
          </cell>
          <cell r="D2965">
            <v>40.130000000000003</v>
          </cell>
          <cell r="E2965">
            <v>20.66</v>
          </cell>
          <cell r="F2965">
            <v>23.18</v>
          </cell>
          <cell r="G2965">
            <v>19.95</v>
          </cell>
        </row>
        <row r="2966">
          <cell r="A2966">
            <v>43867</v>
          </cell>
          <cell r="B2966">
            <v>30.9</v>
          </cell>
          <cell r="C2966">
            <v>33.82</v>
          </cell>
          <cell r="D2966">
            <v>39.97</v>
          </cell>
          <cell r="E2966">
            <v>20.64</v>
          </cell>
          <cell r="F2966">
            <v>23.15</v>
          </cell>
          <cell r="G2966">
            <v>19.899999999999999</v>
          </cell>
        </row>
        <row r="2967">
          <cell r="A2967">
            <v>43868</v>
          </cell>
          <cell r="B2967">
            <v>31.05</v>
          </cell>
          <cell r="C2967">
            <v>33.92</v>
          </cell>
          <cell r="D2967">
            <v>40</v>
          </cell>
          <cell r="E2967">
            <v>20.62</v>
          </cell>
          <cell r="F2967">
            <v>23.26</v>
          </cell>
          <cell r="G2967">
            <v>19.89</v>
          </cell>
        </row>
        <row r="2968">
          <cell r="A2968">
            <v>43869</v>
          </cell>
          <cell r="B2968">
            <v>31.14</v>
          </cell>
          <cell r="C2968">
            <v>33.918750000000003</v>
          </cell>
          <cell r="D2968">
            <v>39.935000000000002</v>
          </cell>
          <cell r="E2968">
            <v>20.438749999999999</v>
          </cell>
          <cell r="F2968">
            <v>23.201250000000002</v>
          </cell>
          <cell r="G2968">
            <v>19.723749999999999</v>
          </cell>
        </row>
        <row r="2969">
          <cell r="A2969">
            <v>43870</v>
          </cell>
          <cell r="B2969">
            <v>31.14</v>
          </cell>
          <cell r="C2969">
            <v>33.918750000000003</v>
          </cell>
          <cell r="D2969">
            <v>39.935000000000002</v>
          </cell>
          <cell r="E2969">
            <v>20.438749999999999</v>
          </cell>
          <cell r="F2969">
            <v>23.201250000000002</v>
          </cell>
          <cell r="G2969">
            <v>19.723749999999999</v>
          </cell>
        </row>
        <row r="2970">
          <cell r="A2970">
            <v>43871</v>
          </cell>
          <cell r="B2970">
            <v>31.05</v>
          </cell>
          <cell r="C2970">
            <v>33.92</v>
          </cell>
          <cell r="D2970">
            <v>39.99</v>
          </cell>
          <cell r="E2970">
            <v>20.62</v>
          </cell>
          <cell r="F2970">
            <v>23.26</v>
          </cell>
          <cell r="G2970">
            <v>19.89</v>
          </cell>
        </row>
        <row r="2971">
          <cell r="A2971">
            <v>43872</v>
          </cell>
          <cell r="B2971">
            <v>31.05</v>
          </cell>
          <cell r="C2971">
            <v>33.72</v>
          </cell>
          <cell r="D2971">
            <v>39.950000000000003</v>
          </cell>
          <cell r="E2971">
            <v>20.59</v>
          </cell>
          <cell r="F2971">
            <v>23.22</v>
          </cell>
          <cell r="G2971">
            <v>19.7</v>
          </cell>
        </row>
        <row r="2972">
          <cell r="A2972">
            <v>43873</v>
          </cell>
          <cell r="B2972">
            <v>31</v>
          </cell>
          <cell r="C2972">
            <v>33.68</v>
          </cell>
          <cell r="D2972">
            <v>40.04</v>
          </cell>
          <cell r="E2972">
            <v>20.66</v>
          </cell>
          <cell r="F2972">
            <v>23.24</v>
          </cell>
          <cell r="G2972">
            <v>19.93</v>
          </cell>
        </row>
        <row r="2973">
          <cell r="A2973">
            <v>43874</v>
          </cell>
          <cell r="B2973">
            <v>31</v>
          </cell>
          <cell r="C2973">
            <v>33.53</v>
          </cell>
          <cell r="D2973">
            <v>39.97</v>
          </cell>
          <cell r="E2973">
            <v>20.62</v>
          </cell>
          <cell r="F2973">
            <v>23.27</v>
          </cell>
          <cell r="G2973">
            <v>19.86</v>
          </cell>
        </row>
        <row r="2974">
          <cell r="A2974">
            <v>43875</v>
          </cell>
          <cell r="B2974">
            <v>31.01</v>
          </cell>
          <cell r="C2974">
            <v>33.44</v>
          </cell>
          <cell r="D2974">
            <v>40.25</v>
          </cell>
          <cell r="E2974">
            <v>20.62</v>
          </cell>
          <cell r="F2974">
            <v>23.75</v>
          </cell>
          <cell r="G2974">
            <v>19.829999999999998</v>
          </cell>
        </row>
        <row r="2975">
          <cell r="A2975">
            <v>43876</v>
          </cell>
          <cell r="B2975">
            <v>30.99</v>
          </cell>
          <cell r="C2975">
            <v>33.39</v>
          </cell>
          <cell r="D2975">
            <v>40.1</v>
          </cell>
          <cell r="E2975">
            <v>20.440000000000001</v>
          </cell>
          <cell r="F2975">
            <v>23.18</v>
          </cell>
          <cell r="G2975">
            <v>19.670000000000002</v>
          </cell>
        </row>
        <row r="2976">
          <cell r="A2976">
            <v>43877</v>
          </cell>
          <cell r="B2976">
            <v>30.99</v>
          </cell>
          <cell r="C2976">
            <v>33.39</v>
          </cell>
          <cell r="D2976">
            <v>40.1</v>
          </cell>
          <cell r="E2976">
            <v>20.440000000000001</v>
          </cell>
          <cell r="F2976">
            <v>23.18</v>
          </cell>
          <cell r="G2976">
            <v>19.670000000000002</v>
          </cell>
        </row>
        <row r="2977">
          <cell r="A2977">
            <v>43878</v>
          </cell>
          <cell r="B2977">
            <v>31.02</v>
          </cell>
          <cell r="C2977">
            <v>33.46</v>
          </cell>
          <cell r="D2977">
            <v>40.29</v>
          </cell>
          <cell r="E2977">
            <v>20.64</v>
          </cell>
          <cell r="F2977">
            <v>23.31</v>
          </cell>
          <cell r="G2977">
            <v>19.84</v>
          </cell>
        </row>
        <row r="2978">
          <cell r="A2978">
            <v>43879</v>
          </cell>
          <cell r="B2978">
            <v>31.07</v>
          </cell>
          <cell r="C2978">
            <v>33.479999999999997</v>
          </cell>
          <cell r="D2978">
            <v>40.200000000000003</v>
          </cell>
          <cell r="E2978">
            <v>20.55</v>
          </cell>
          <cell r="F2978">
            <v>23.34</v>
          </cell>
          <cell r="G2978">
            <v>19.79</v>
          </cell>
        </row>
        <row r="2979">
          <cell r="A2979">
            <v>43880</v>
          </cell>
          <cell r="B2979">
            <v>31.06</v>
          </cell>
          <cell r="C2979">
            <v>33.369999999999997</v>
          </cell>
          <cell r="D2979">
            <v>40.21</v>
          </cell>
          <cell r="E2979">
            <v>20.53</v>
          </cell>
          <cell r="F2979">
            <v>23.32</v>
          </cell>
          <cell r="G2979">
            <v>19.72</v>
          </cell>
        </row>
        <row r="2980">
          <cell r="A2980">
            <v>43881</v>
          </cell>
          <cell r="B2980">
            <v>31.1</v>
          </cell>
          <cell r="C2980">
            <v>33.43</v>
          </cell>
          <cell r="D2980">
            <v>39.99</v>
          </cell>
          <cell r="E2980">
            <v>20.48</v>
          </cell>
          <cell r="F2980">
            <v>23.42</v>
          </cell>
          <cell r="G2980">
            <v>19.7</v>
          </cell>
        </row>
        <row r="2981">
          <cell r="A2981">
            <v>43882</v>
          </cell>
          <cell r="B2981">
            <v>31.45</v>
          </cell>
          <cell r="C2981">
            <v>33.76</v>
          </cell>
          <cell r="D2981">
            <v>40.380000000000003</v>
          </cell>
          <cell r="E2981">
            <v>20.55</v>
          </cell>
          <cell r="F2981">
            <v>23.62</v>
          </cell>
          <cell r="G2981">
            <v>19.73</v>
          </cell>
        </row>
        <row r="2982">
          <cell r="A2982">
            <v>43883</v>
          </cell>
          <cell r="B2982">
            <v>31.44</v>
          </cell>
          <cell r="C2982">
            <v>33.799999999999997</v>
          </cell>
          <cell r="D2982">
            <v>40.26</v>
          </cell>
          <cell r="E2982">
            <v>20.37</v>
          </cell>
          <cell r="F2982">
            <v>23.53</v>
          </cell>
          <cell r="G2982">
            <v>19.59</v>
          </cell>
        </row>
        <row r="2983">
          <cell r="A2983">
            <v>43884</v>
          </cell>
          <cell r="B2983">
            <v>31.44</v>
          </cell>
          <cell r="C2983">
            <v>33.799999999999997</v>
          </cell>
          <cell r="D2983">
            <v>40.26</v>
          </cell>
          <cell r="E2983">
            <v>20.37</v>
          </cell>
          <cell r="F2983">
            <v>23.53</v>
          </cell>
          <cell r="G2983">
            <v>19.59</v>
          </cell>
        </row>
        <row r="2984">
          <cell r="A2984">
            <v>43885</v>
          </cell>
          <cell r="B2984">
            <v>31.58</v>
          </cell>
          <cell r="C2984">
            <v>34.03</v>
          </cell>
          <cell r="D2984">
            <v>40.71</v>
          </cell>
          <cell r="E2984">
            <v>20.62</v>
          </cell>
          <cell r="F2984">
            <v>23.7</v>
          </cell>
          <cell r="G2984">
            <v>19.8</v>
          </cell>
        </row>
        <row r="2985">
          <cell r="A2985">
            <v>43886</v>
          </cell>
          <cell r="B2985">
            <v>31.46</v>
          </cell>
          <cell r="C2985">
            <v>33.99</v>
          </cell>
          <cell r="D2985">
            <v>40.520000000000003</v>
          </cell>
          <cell r="E2985">
            <v>20.57</v>
          </cell>
          <cell r="F2985">
            <v>23.57</v>
          </cell>
          <cell r="G2985">
            <v>19.84</v>
          </cell>
        </row>
        <row r="2986">
          <cell r="A2986">
            <v>43887</v>
          </cell>
          <cell r="B2986">
            <v>31.66</v>
          </cell>
          <cell r="C2986">
            <v>34.24</v>
          </cell>
          <cell r="D2986">
            <v>40.98</v>
          </cell>
          <cell r="E2986">
            <v>20.63</v>
          </cell>
          <cell r="F2986">
            <v>23.72</v>
          </cell>
          <cell r="G2986">
            <v>19.87</v>
          </cell>
        </row>
        <row r="2987">
          <cell r="A2987">
            <v>43888</v>
          </cell>
          <cell r="B2987">
            <v>31.65</v>
          </cell>
          <cell r="C2987">
            <v>34.31</v>
          </cell>
          <cell r="D2987">
            <v>40.67</v>
          </cell>
          <cell r="E2987">
            <v>20.49</v>
          </cell>
          <cell r="F2987">
            <v>23.63</v>
          </cell>
          <cell r="G2987">
            <v>19.8</v>
          </cell>
        </row>
        <row r="2988">
          <cell r="A2988">
            <v>43889</v>
          </cell>
          <cell r="B2988">
            <v>31.44</v>
          </cell>
          <cell r="C2988">
            <v>34.380000000000003</v>
          </cell>
          <cell r="D2988">
            <v>40.340000000000003</v>
          </cell>
          <cell r="E2988">
            <v>20.399999999999999</v>
          </cell>
          <cell r="F2988">
            <v>23.31</v>
          </cell>
          <cell r="G2988">
            <v>19.62</v>
          </cell>
        </row>
        <row r="2989">
          <cell r="A2989">
            <v>43890</v>
          </cell>
          <cell r="B2989">
            <v>31.42</v>
          </cell>
          <cell r="C2989">
            <v>34.479999999999997</v>
          </cell>
          <cell r="D2989">
            <v>40.25</v>
          </cell>
          <cell r="E2989">
            <v>20.149999999999999</v>
          </cell>
          <cell r="F2989">
            <v>23.17</v>
          </cell>
          <cell r="G2989">
            <v>19.38</v>
          </cell>
        </row>
        <row r="2990">
          <cell r="A2990">
            <v>43891</v>
          </cell>
          <cell r="B2990">
            <v>31.42</v>
          </cell>
          <cell r="C2990">
            <v>34.479999999999997</v>
          </cell>
          <cell r="D2990">
            <v>40.25</v>
          </cell>
          <cell r="E2990">
            <v>20.149999999999999</v>
          </cell>
          <cell r="F2990">
            <v>23.17</v>
          </cell>
          <cell r="G2990">
            <v>19.38</v>
          </cell>
        </row>
        <row r="2991">
          <cell r="A2991">
            <v>43892</v>
          </cell>
          <cell r="B2991">
            <v>31.23</v>
          </cell>
          <cell r="C2991">
            <v>34.352499999999999</v>
          </cell>
          <cell r="D2991">
            <v>39.847499999999997</v>
          </cell>
          <cell r="E2991">
            <v>20.157499999999999</v>
          </cell>
          <cell r="F2991">
            <v>23.27</v>
          </cell>
          <cell r="G2991">
            <v>19.377500000000001</v>
          </cell>
        </row>
        <row r="2992">
          <cell r="A2992">
            <v>43893</v>
          </cell>
          <cell r="B2992">
            <v>31.32</v>
          </cell>
          <cell r="C2992">
            <v>34.700000000000003</v>
          </cell>
          <cell r="D2992">
            <v>39.81</v>
          </cell>
          <cell r="E2992">
            <v>20.22</v>
          </cell>
          <cell r="F2992">
            <v>23.37</v>
          </cell>
          <cell r="G2992">
            <v>19.5</v>
          </cell>
        </row>
        <row r="2993">
          <cell r="A2993">
            <v>43894</v>
          </cell>
          <cell r="B2993">
            <v>31.19</v>
          </cell>
          <cell r="C2993">
            <v>34.65</v>
          </cell>
          <cell r="D2993">
            <v>39.799999999999997</v>
          </cell>
          <cell r="E2993">
            <v>20.350000000000001</v>
          </cell>
          <cell r="F2993">
            <v>23.26</v>
          </cell>
          <cell r="G2993">
            <v>19.510000000000002</v>
          </cell>
        </row>
        <row r="2994">
          <cell r="A2994">
            <v>43895</v>
          </cell>
          <cell r="B2994">
            <v>31.25</v>
          </cell>
          <cell r="C2994">
            <v>34.630000000000003</v>
          </cell>
          <cell r="D2994">
            <v>40</v>
          </cell>
          <cell r="E2994">
            <v>20.440000000000001</v>
          </cell>
          <cell r="F2994">
            <v>23.23</v>
          </cell>
          <cell r="G2994">
            <v>19.53</v>
          </cell>
        </row>
        <row r="2995">
          <cell r="A2995">
            <v>43896</v>
          </cell>
          <cell r="B2995">
            <v>31.46</v>
          </cell>
          <cell r="C2995">
            <v>35.200000000000003</v>
          </cell>
          <cell r="D2995">
            <v>40.6</v>
          </cell>
          <cell r="E2995">
            <v>20.53</v>
          </cell>
          <cell r="F2995">
            <v>23.39</v>
          </cell>
          <cell r="G2995">
            <v>19.760000000000002</v>
          </cell>
        </row>
        <row r="2996">
          <cell r="A2996">
            <v>43897</v>
          </cell>
          <cell r="B2996">
            <v>31.31</v>
          </cell>
          <cell r="C2996">
            <v>34.99</v>
          </cell>
          <cell r="D2996">
            <v>40.28</v>
          </cell>
          <cell r="E2996">
            <v>20.399999999999999</v>
          </cell>
          <cell r="F2996">
            <v>23.18</v>
          </cell>
          <cell r="G2996">
            <v>19.63</v>
          </cell>
        </row>
        <row r="2997">
          <cell r="A2997">
            <v>43898</v>
          </cell>
          <cell r="B2997">
            <v>31.31</v>
          </cell>
          <cell r="C2997">
            <v>34.99</v>
          </cell>
          <cell r="D2997">
            <v>40.28</v>
          </cell>
          <cell r="E2997">
            <v>20.399999999999999</v>
          </cell>
          <cell r="F2997">
            <v>23.18</v>
          </cell>
          <cell r="G2997">
            <v>19.63</v>
          </cell>
        </row>
        <row r="2998">
          <cell r="A2998">
            <v>43899</v>
          </cell>
          <cell r="B2998">
            <v>31.29</v>
          </cell>
          <cell r="C2998">
            <v>35.549999999999997</v>
          </cell>
          <cell r="D2998">
            <v>40.71</v>
          </cell>
          <cell r="E2998">
            <v>20.04</v>
          </cell>
          <cell r="F2998">
            <v>22.73</v>
          </cell>
          <cell r="G2998">
            <v>19.260000000000002</v>
          </cell>
        </row>
        <row r="2999">
          <cell r="A2999">
            <v>43900</v>
          </cell>
          <cell r="B2999">
            <v>31.29</v>
          </cell>
          <cell r="C2999">
            <v>35.5</v>
          </cell>
          <cell r="D2999">
            <v>40.71</v>
          </cell>
          <cell r="E2999">
            <v>20.28</v>
          </cell>
          <cell r="F2999">
            <v>22.81</v>
          </cell>
          <cell r="G2999">
            <v>19.600000000000001</v>
          </cell>
        </row>
        <row r="3000">
          <cell r="A3000">
            <v>43901</v>
          </cell>
          <cell r="B3000">
            <v>31.27</v>
          </cell>
          <cell r="C3000">
            <v>35.18</v>
          </cell>
          <cell r="D3000">
            <v>40.18</v>
          </cell>
          <cell r="E3000">
            <v>20.079999999999998</v>
          </cell>
          <cell r="F3000">
            <v>22.71</v>
          </cell>
          <cell r="G3000">
            <v>19.510000000000002</v>
          </cell>
        </row>
        <row r="3001">
          <cell r="A3001">
            <v>43902</v>
          </cell>
          <cell r="B3001">
            <v>31.42</v>
          </cell>
          <cell r="C3001">
            <v>35.36</v>
          </cell>
          <cell r="D3001">
            <v>40.119999999999997</v>
          </cell>
          <cell r="E3001">
            <v>20.059999999999999</v>
          </cell>
          <cell r="F3001">
            <v>22.69</v>
          </cell>
          <cell r="G3001">
            <v>19.510000000000002</v>
          </cell>
        </row>
        <row r="3002">
          <cell r="A3002">
            <v>43903</v>
          </cell>
          <cell r="B3002">
            <v>31.82</v>
          </cell>
          <cell r="C3002">
            <v>35.369999999999997</v>
          </cell>
          <cell r="D3002">
            <v>39.729999999999997</v>
          </cell>
          <cell r="E3002">
            <v>19.809999999999999</v>
          </cell>
          <cell r="F3002">
            <v>22.76</v>
          </cell>
          <cell r="G3002">
            <v>19.43</v>
          </cell>
        </row>
        <row r="3003">
          <cell r="A3003">
            <v>43904</v>
          </cell>
          <cell r="B3003">
            <v>31.68</v>
          </cell>
          <cell r="C3003">
            <v>35.29</v>
          </cell>
          <cell r="D3003">
            <v>39.57</v>
          </cell>
          <cell r="E3003">
            <v>19.55</v>
          </cell>
          <cell r="F3003">
            <v>22.72</v>
          </cell>
          <cell r="G3003">
            <v>19.18</v>
          </cell>
        </row>
        <row r="3004">
          <cell r="A3004">
            <v>43905</v>
          </cell>
          <cell r="B3004">
            <v>31.68</v>
          </cell>
          <cell r="C3004">
            <v>35.29</v>
          </cell>
          <cell r="D3004">
            <v>39.57</v>
          </cell>
          <cell r="E3004">
            <v>19.55</v>
          </cell>
          <cell r="F3004">
            <v>22.72</v>
          </cell>
          <cell r="G3004">
            <v>19.18</v>
          </cell>
        </row>
        <row r="3005">
          <cell r="A3005">
            <v>43906</v>
          </cell>
          <cell r="B3005">
            <v>31.75</v>
          </cell>
          <cell r="C3005">
            <v>35.04</v>
          </cell>
          <cell r="D3005">
            <v>38.880000000000003</v>
          </cell>
          <cell r="E3005">
            <v>19.149999999999999</v>
          </cell>
          <cell r="F3005">
            <v>22.86</v>
          </cell>
          <cell r="G3005">
            <v>19.03</v>
          </cell>
        </row>
        <row r="3006">
          <cell r="A3006">
            <v>43907</v>
          </cell>
          <cell r="B3006">
            <v>31.92</v>
          </cell>
          <cell r="C3006">
            <v>35.43</v>
          </cell>
          <cell r="D3006">
            <v>38.880000000000003</v>
          </cell>
          <cell r="E3006">
            <v>19.329999999999998</v>
          </cell>
          <cell r="F3006">
            <v>22.77</v>
          </cell>
          <cell r="G3006">
            <v>19.309999999999999</v>
          </cell>
        </row>
        <row r="3007">
          <cell r="A3007">
            <v>43908</v>
          </cell>
          <cell r="B3007">
            <v>32.08</v>
          </cell>
          <cell r="C3007">
            <v>35.1</v>
          </cell>
          <cell r="D3007">
            <v>38.700000000000003</v>
          </cell>
          <cell r="E3007">
            <v>19.02</v>
          </cell>
          <cell r="F3007">
            <v>22.5</v>
          </cell>
          <cell r="G3007">
            <v>19.010000000000002</v>
          </cell>
        </row>
        <row r="3008">
          <cell r="A3008">
            <v>43909</v>
          </cell>
          <cell r="B3008">
            <v>32.53</v>
          </cell>
          <cell r="C3008">
            <v>35.21</v>
          </cell>
          <cell r="D3008">
            <v>37.25</v>
          </cell>
          <cell r="E3008">
            <v>17.84</v>
          </cell>
          <cell r="F3008">
            <v>22.1</v>
          </cell>
          <cell r="G3008">
            <v>17.89</v>
          </cell>
        </row>
        <row r="3009">
          <cell r="A3009">
            <v>43910</v>
          </cell>
          <cell r="B3009">
            <v>32.31</v>
          </cell>
          <cell r="C3009">
            <v>34.36</v>
          </cell>
          <cell r="D3009">
            <v>37.25</v>
          </cell>
          <cell r="E3009">
            <v>18.47</v>
          </cell>
          <cell r="F3009">
            <v>22.21</v>
          </cell>
          <cell r="G3009">
            <v>18.399999999999999</v>
          </cell>
        </row>
        <row r="3010">
          <cell r="A3010">
            <v>43911</v>
          </cell>
          <cell r="B3010">
            <v>32.340000000000003</v>
          </cell>
          <cell r="C3010">
            <v>34.659999999999997</v>
          </cell>
          <cell r="D3010">
            <v>38.04</v>
          </cell>
          <cell r="E3010">
            <v>18.809999999999999</v>
          </cell>
          <cell r="F3010">
            <v>22.66</v>
          </cell>
          <cell r="G3010">
            <v>18.59</v>
          </cell>
        </row>
        <row r="3011">
          <cell r="A3011">
            <v>43912</v>
          </cell>
          <cell r="B3011">
            <v>32.340000000000003</v>
          </cell>
          <cell r="C3011">
            <v>34.659999999999997</v>
          </cell>
          <cell r="D3011">
            <v>38.04</v>
          </cell>
          <cell r="E3011">
            <v>18.809999999999999</v>
          </cell>
          <cell r="F3011">
            <v>22.66</v>
          </cell>
          <cell r="G3011">
            <v>18.59</v>
          </cell>
        </row>
        <row r="3012">
          <cell r="A3012">
            <v>43913</v>
          </cell>
          <cell r="B3012">
            <v>32.74</v>
          </cell>
          <cell r="C3012">
            <v>34.770000000000003</v>
          </cell>
          <cell r="D3012">
            <v>37.770000000000003</v>
          </cell>
          <cell r="E3012">
            <v>18.38</v>
          </cell>
          <cell r="F3012">
            <v>22.49</v>
          </cell>
          <cell r="G3012">
            <v>18.2</v>
          </cell>
        </row>
        <row r="3013">
          <cell r="A3013">
            <v>43914</v>
          </cell>
          <cell r="B3013">
            <v>32.68</v>
          </cell>
          <cell r="C3013">
            <v>35.1</v>
          </cell>
          <cell r="D3013">
            <v>37.79</v>
          </cell>
          <cell r="E3013">
            <v>19.02</v>
          </cell>
          <cell r="F3013">
            <v>22.49</v>
          </cell>
          <cell r="G3013">
            <v>18.71</v>
          </cell>
        </row>
        <row r="3014">
          <cell r="A3014">
            <v>43915</v>
          </cell>
          <cell r="B3014">
            <v>32.700000000000003</v>
          </cell>
          <cell r="C3014">
            <v>35.14</v>
          </cell>
          <cell r="D3014">
            <v>38.36</v>
          </cell>
          <cell r="E3014">
            <v>19.23</v>
          </cell>
          <cell r="F3014">
            <v>22.58</v>
          </cell>
          <cell r="G3014">
            <v>18.899999999999999</v>
          </cell>
        </row>
        <row r="3015">
          <cell r="A3015">
            <v>43916</v>
          </cell>
          <cell r="B3015">
            <v>32.67</v>
          </cell>
          <cell r="C3015">
            <v>35.409999999999997</v>
          </cell>
          <cell r="D3015">
            <v>38.299999999999997</v>
          </cell>
          <cell r="E3015">
            <v>18.829999999999998</v>
          </cell>
          <cell r="F3015">
            <v>22.73</v>
          </cell>
          <cell r="G3015">
            <v>18.670000000000002</v>
          </cell>
        </row>
        <row r="3016">
          <cell r="A3016">
            <v>43917</v>
          </cell>
          <cell r="B3016">
            <v>32.29</v>
          </cell>
          <cell r="C3016">
            <v>35.47</v>
          </cell>
          <cell r="D3016">
            <v>39.26</v>
          </cell>
          <cell r="E3016">
            <v>19.41</v>
          </cell>
          <cell r="F3016">
            <v>22.85</v>
          </cell>
          <cell r="G3016">
            <v>19.21</v>
          </cell>
        </row>
        <row r="3017">
          <cell r="A3017">
            <v>43918</v>
          </cell>
          <cell r="B3017">
            <v>32.47</v>
          </cell>
          <cell r="C3017">
            <v>35.54</v>
          </cell>
          <cell r="D3017">
            <v>39.31</v>
          </cell>
          <cell r="E3017">
            <v>19.32</v>
          </cell>
          <cell r="F3017">
            <v>22.85</v>
          </cell>
          <cell r="G3017">
            <v>19.059999999999999</v>
          </cell>
        </row>
        <row r="3018">
          <cell r="A3018">
            <v>43919</v>
          </cell>
          <cell r="B3018">
            <v>32.47</v>
          </cell>
          <cell r="C3018">
            <v>35.54</v>
          </cell>
          <cell r="D3018">
            <v>39.31</v>
          </cell>
          <cell r="E3018">
            <v>19.32</v>
          </cell>
          <cell r="F3018">
            <v>22.85</v>
          </cell>
          <cell r="G3018">
            <v>19.059999999999999</v>
          </cell>
        </row>
        <row r="3019">
          <cell r="A3019">
            <v>43920</v>
          </cell>
          <cell r="B3019">
            <v>32.54</v>
          </cell>
          <cell r="C3019">
            <v>35.907499999999999</v>
          </cell>
          <cell r="D3019">
            <v>40.152500000000003</v>
          </cell>
          <cell r="E3019">
            <v>19.684999999999999</v>
          </cell>
          <cell r="F3019">
            <v>23.012499999999999</v>
          </cell>
          <cell r="G3019">
            <v>19.4575</v>
          </cell>
        </row>
        <row r="3020">
          <cell r="A3020">
            <v>43921</v>
          </cell>
          <cell r="B3020">
            <v>32.479999999999997</v>
          </cell>
          <cell r="C3020">
            <v>35.520000000000003</v>
          </cell>
          <cell r="D3020">
            <v>39.76</v>
          </cell>
          <cell r="E3020">
            <v>19.63</v>
          </cell>
          <cell r="F3020">
            <v>22.76</v>
          </cell>
          <cell r="G3020">
            <v>19.309999999999999</v>
          </cell>
        </row>
        <row r="3021">
          <cell r="A3021">
            <v>43922</v>
          </cell>
          <cell r="B3021">
            <v>32.67</v>
          </cell>
          <cell r="C3021">
            <v>35.81</v>
          </cell>
          <cell r="D3021">
            <v>40.33</v>
          </cell>
          <cell r="E3021">
            <v>19.7</v>
          </cell>
          <cell r="F3021">
            <v>23.04</v>
          </cell>
          <cell r="G3021">
            <v>19.28</v>
          </cell>
        </row>
        <row r="3022">
          <cell r="A3022">
            <v>43923</v>
          </cell>
          <cell r="B3022">
            <v>32.950000000000003</v>
          </cell>
          <cell r="C3022">
            <v>35.83</v>
          </cell>
          <cell r="D3022">
            <v>40.630000000000003</v>
          </cell>
          <cell r="E3022">
            <v>19.72</v>
          </cell>
          <cell r="F3022">
            <v>23.06</v>
          </cell>
          <cell r="G3022">
            <v>19.420000000000002</v>
          </cell>
        </row>
        <row r="3023">
          <cell r="A3023">
            <v>43924</v>
          </cell>
          <cell r="B3023">
            <v>32.75</v>
          </cell>
          <cell r="C3023">
            <v>35.32</v>
          </cell>
          <cell r="D3023">
            <v>40.347499999999997</v>
          </cell>
          <cell r="E3023">
            <v>19.502500000000001</v>
          </cell>
          <cell r="F3023">
            <v>22.997499999999999</v>
          </cell>
          <cell r="G3023">
            <v>19.239999999999998</v>
          </cell>
        </row>
        <row r="3024">
          <cell r="A3024">
            <v>43925</v>
          </cell>
          <cell r="B3024">
            <v>32.840000000000003</v>
          </cell>
          <cell r="C3024">
            <v>35.24</v>
          </cell>
          <cell r="D3024">
            <v>39.99</v>
          </cell>
          <cell r="E3024">
            <v>19.27</v>
          </cell>
          <cell r="F3024">
            <v>22.95</v>
          </cell>
          <cell r="G3024">
            <v>18.93</v>
          </cell>
        </row>
        <row r="3025">
          <cell r="A3025">
            <v>43926</v>
          </cell>
          <cell r="B3025">
            <v>32.840000000000003</v>
          </cell>
          <cell r="C3025">
            <v>35.24</v>
          </cell>
          <cell r="D3025">
            <v>39.99</v>
          </cell>
          <cell r="E3025">
            <v>19.27</v>
          </cell>
          <cell r="F3025">
            <v>22.95</v>
          </cell>
          <cell r="G3025">
            <v>18.93</v>
          </cell>
        </row>
        <row r="3026">
          <cell r="A3026">
            <v>43927</v>
          </cell>
          <cell r="B3026">
            <v>32.840000000000003</v>
          </cell>
          <cell r="C3026">
            <v>35.24</v>
          </cell>
          <cell r="D3026">
            <v>39.99</v>
          </cell>
          <cell r="E3026">
            <v>19.27</v>
          </cell>
          <cell r="F3026">
            <v>22.95</v>
          </cell>
          <cell r="G3026">
            <v>18.93</v>
          </cell>
        </row>
        <row r="3027">
          <cell r="A3027">
            <v>43928</v>
          </cell>
          <cell r="B3027">
            <v>32.700000000000003</v>
          </cell>
          <cell r="C3027">
            <v>35.119999999999997</v>
          </cell>
          <cell r="D3027">
            <v>39.89</v>
          </cell>
          <cell r="E3027">
            <v>19.7</v>
          </cell>
          <cell r="F3027">
            <v>23.06</v>
          </cell>
          <cell r="G3027">
            <v>19.37</v>
          </cell>
        </row>
        <row r="3028">
          <cell r="A3028">
            <v>43929</v>
          </cell>
          <cell r="B3028">
            <v>32.700000000000003</v>
          </cell>
          <cell r="C3028">
            <v>35.33</v>
          </cell>
          <cell r="D3028">
            <v>40.11</v>
          </cell>
          <cell r="E3028">
            <v>19.77</v>
          </cell>
          <cell r="F3028">
            <v>23.17</v>
          </cell>
          <cell r="G3028">
            <v>19.34</v>
          </cell>
        </row>
        <row r="3029">
          <cell r="A3029">
            <v>43930</v>
          </cell>
          <cell r="B3029">
            <v>32.590000000000003</v>
          </cell>
          <cell r="C3029">
            <v>35.200000000000003</v>
          </cell>
          <cell r="D3029">
            <v>40.229999999999997</v>
          </cell>
          <cell r="E3029">
            <v>19.989999999999998</v>
          </cell>
          <cell r="F3029">
            <v>23.11</v>
          </cell>
          <cell r="G3029">
            <v>19.47</v>
          </cell>
        </row>
        <row r="3030">
          <cell r="A3030">
            <v>43931</v>
          </cell>
          <cell r="B3030">
            <v>32.520000000000003</v>
          </cell>
          <cell r="C3030">
            <v>35.299999999999997</v>
          </cell>
          <cell r="D3030">
            <v>40.29</v>
          </cell>
          <cell r="E3030">
            <v>20.239999999999998</v>
          </cell>
          <cell r="F3030">
            <v>23.08</v>
          </cell>
          <cell r="G3030">
            <v>19.61</v>
          </cell>
        </row>
        <row r="3031">
          <cell r="A3031">
            <v>43932</v>
          </cell>
          <cell r="B3031">
            <v>32.51</v>
          </cell>
          <cell r="C3031">
            <v>35.35</v>
          </cell>
          <cell r="D3031">
            <v>40.17</v>
          </cell>
          <cell r="E3031">
            <v>20.23</v>
          </cell>
          <cell r="F3031">
            <v>23.06</v>
          </cell>
          <cell r="G3031">
            <v>19.5</v>
          </cell>
        </row>
        <row r="3032">
          <cell r="A3032">
            <v>43933</v>
          </cell>
          <cell r="B3032">
            <v>32.51</v>
          </cell>
          <cell r="C3032">
            <v>35.35</v>
          </cell>
          <cell r="D3032">
            <v>40.17</v>
          </cell>
          <cell r="E3032">
            <v>20.23</v>
          </cell>
          <cell r="F3032">
            <v>23.06</v>
          </cell>
          <cell r="G3032">
            <v>19.5</v>
          </cell>
        </row>
        <row r="3033">
          <cell r="A3033">
            <v>43934</v>
          </cell>
          <cell r="B3033">
            <v>32.51</v>
          </cell>
          <cell r="C3033">
            <v>35.35</v>
          </cell>
          <cell r="D3033">
            <v>40.17</v>
          </cell>
          <cell r="E3033">
            <v>20.23</v>
          </cell>
          <cell r="F3033">
            <v>23.06</v>
          </cell>
          <cell r="G3033">
            <v>19.5</v>
          </cell>
        </row>
        <row r="3034">
          <cell r="A3034">
            <v>43935</v>
          </cell>
          <cell r="B3034">
            <v>32.51</v>
          </cell>
          <cell r="C3034">
            <v>35.35</v>
          </cell>
          <cell r="D3034">
            <v>40.17</v>
          </cell>
          <cell r="E3034">
            <v>20.23</v>
          </cell>
          <cell r="F3034">
            <v>23.06</v>
          </cell>
          <cell r="G3034">
            <v>19.5</v>
          </cell>
        </row>
        <row r="3035">
          <cell r="A3035">
            <v>43936</v>
          </cell>
          <cell r="B3035">
            <v>32.51</v>
          </cell>
          <cell r="C3035">
            <v>35.35</v>
          </cell>
          <cell r="D3035">
            <v>40.17</v>
          </cell>
          <cell r="E3035">
            <v>20.23</v>
          </cell>
          <cell r="F3035">
            <v>23.06</v>
          </cell>
          <cell r="G3035">
            <v>19.5</v>
          </cell>
        </row>
        <row r="3036">
          <cell r="A3036">
            <v>43937</v>
          </cell>
          <cell r="B3036">
            <v>32.58</v>
          </cell>
          <cell r="C3036">
            <v>35.234999999999999</v>
          </cell>
          <cell r="D3036">
            <v>40.479999999999997</v>
          </cell>
          <cell r="E3036">
            <v>20.100000000000001</v>
          </cell>
          <cell r="F3036">
            <v>22.934999999999999</v>
          </cell>
          <cell r="G3036">
            <v>19.335000000000001</v>
          </cell>
        </row>
        <row r="3037">
          <cell r="A3037">
            <v>43938</v>
          </cell>
          <cell r="B3037">
            <v>32.33</v>
          </cell>
          <cell r="C3037">
            <v>34.947499999999998</v>
          </cell>
          <cell r="D3037">
            <v>40.265000000000001</v>
          </cell>
          <cell r="E3037">
            <v>20.237500000000001</v>
          </cell>
          <cell r="F3037">
            <v>22.927499999999998</v>
          </cell>
          <cell r="G3037">
            <v>19.397500000000001</v>
          </cell>
        </row>
        <row r="3038">
          <cell r="A3038">
            <v>43939</v>
          </cell>
          <cell r="B3038">
            <v>32.44</v>
          </cell>
          <cell r="C3038">
            <v>34.917499999999997</v>
          </cell>
          <cell r="D3038">
            <v>40.011249999999997</v>
          </cell>
          <cell r="E3038">
            <v>20.147500000000001</v>
          </cell>
          <cell r="F3038">
            <v>22.835000000000001</v>
          </cell>
          <cell r="G3038">
            <v>19.133749999999999</v>
          </cell>
        </row>
        <row r="3039">
          <cell r="A3039">
            <v>43940</v>
          </cell>
          <cell r="B3039">
            <v>32.44</v>
          </cell>
          <cell r="C3039">
            <v>34.917499999999997</v>
          </cell>
          <cell r="D3039">
            <v>40.011249999999997</v>
          </cell>
          <cell r="E3039">
            <v>20.147500000000001</v>
          </cell>
          <cell r="F3039">
            <v>22.835000000000001</v>
          </cell>
          <cell r="G3039">
            <v>19.133749999999999</v>
          </cell>
        </row>
        <row r="3040">
          <cell r="A3040">
            <v>43941</v>
          </cell>
          <cell r="B3040">
            <v>32.35</v>
          </cell>
          <cell r="C3040">
            <v>34.92</v>
          </cell>
          <cell r="D3040">
            <v>40.18</v>
          </cell>
          <cell r="E3040">
            <v>20.12</v>
          </cell>
          <cell r="F3040">
            <v>22.85</v>
          </cell>
          <cell r="G3040">
            <v>19.329999999999998</v>
          </cell>
        </row>
        <row r="3041">
          <cell r="A3041">
            <v>43942</v>
          </cell>
          <cell r="B3041">
            <v>32.450000000000003</v>
          </cell>
          <cell r="C3041">
            <v>34.93</v>
          </cell>
          <cell r="D3041">
            <v>40.03</v>
          </cell>
          <cell r="E3041">
            <v>20.04</v>
          </cell>
          <cell r="F3041">
            <v>22.76</v>
          </cell>
          <cell r="G3041">
            <v>19.32</v>
          </cell>
        </row>
        <row r="3042">
          <cell r="A3042">
            <v>43943</v>
          </cell>
          <cell r="B3042">
            <v>32.369999999999997</v>
          </cell>
          <cell r="C3042">
            <v>34.93</v>
          </cell>
          <cell r="D3042">
            <v>39.590000000000003</v>
          </cell>
          <cell r="E3042">
            <v>19.989999999999998</v>
          </cell>
          <cell r="F3042">
            <v>22.66</v>
          </cell>
          <cell r="G3042">
            <v>19.2</v>
          </cell>
        </row>
        <row r="3043">
          <cell r="A3043">
            <v>43944</v>
          </cell>
          <cell r="B3043">
            <v>32.18</v>
          </cell>
          <cell r="C3043">
            <v>34.590000000000003</v>
          </cell>
          <cell r="D3043">
            <v>39.479999999999997</v>
          </cell>
          <cell r="E3043">
            <v>19.920000000000002</v>
          </cell>
          <cell r="F3043">
            <v>22.55</v>
          </cell>
          <cell r="G3043">
            <v>18.989999999999998</v>
          </cell>
        </row>
        <row r="3044">
          <cell r="A3044">
            <v>43945</v>
          </cell>
          <cell r="B3044">
            <v>32.270000000000003</v>
          </cell>
          <cell r="C3044">
            <v>34.527500000000003</v>
          </cell>
          <cell r="D3044">
            <v>39.664999999999999</v>
          </cell>
          <cell r="E3044">
            <v>20.12</v>
          </cell>
          <cell r="F3044">
            <v>22.772500000000001</v>
          </cell>
          <cell r="G3044">
            <v>19.215</v>
          </cell>
        </row>
        <row r="3045">
          <cell r="A3045">
            <v>43946</v>
          </cell>
          <cell r="B3045">
            <v>32.299999999999997</v>
          </cell>
          <cell r="C3045">
            <v>34.521250000000002</v>
          </cell>
          <cell r="D3045">
            <v>39.44</v>
          </cell>
          <cell r="E3045">
            <v>20.162500000000001</v>
          </cell>
          <cell r="F3045">
            <v>22.732500000000002</v>
          </cell>
          <cell r="G3045">
            <v>19.0825</v>
          </cell>
        </row>
        <row r="3046">
          <cell r="A3046">
            <v>43947</v>
          </cell>
          <cell r="B3046">
            <v>32.299999999999997</v>
          </cell>
          <cell r="C3046">
            <v>34.521250000000002</v>
          </cell>
          <cell r="D3046">
            <v>39.44</v>
          </cell>
          <cell r="E3046">
            <v>20.162500000000001</v>
          </cell>
          <cell r="F3046">
            <v>22.732500000000002</v>
          </cell>
          <cell r="G3046">
            <v>19.0825</v>
          </cell>
        </row>
        <row r="3047">
          <cell r="A3047">
            <v>43948</v>
          </cell>
          <cell r="B3047">
            <v>32.28</v>
          </cell>
          <cell r="C3047">
            <v>34.729999999999997</v>
          </cell>
          <cell r="D3047">
            <v>39.76</v>
          </cell>
          <cell r="E3047">
            <v>20.350000000000001</v>
          </cell>
          <cell r="F3047">
            <v>22.76</v>
          </cell>
          <cell r="G3047">
            <v>19.37</v>
          </cell>
        </row>
        <row r="3048">
          <cell r="A3048">
            <v>43949</v>
          </cell>
          <cell r="B3048">
            <v>32.340000000000003</v>
          </cell>
          <cell r="C3048">
            <v>34.83</v>
          </cell>
          <cell r="D3048">
            <v>39.99</v>
          </cell>
          <cell r="E3048">
            <v>20.5</v>
          </cell>
          <cell r="F3048">
            <v>22.9</v>
          </cell>
          <cell r="G3048">
            <v>19.36</v>
          </cell>
        </row>
        <row r="3049">
          <cell r="A3049">
            <v>43950</v>
          </cell>
          <cell r="B3049">
            <v>32.26</v>
          </cell>
          <cell r="C3049">
            <v>34.78</v>
          </cell>
          <cell r="D3049">
            <v>40.01</v>
          </cell>
          <cell r="E3049">
            <v>20.63</v>
          </cell>
          <cell r="F3049">
            <v>22.96</v>
          </cell>
          <cell r="G3049">
            <v>19.55</v>
          </cell>
        </row>
        <row r="3050">
          <cell r="A3050">
            <v>43951</v>
          </cell>
          <cell r="B3050">
            <v>32.25</v>
          </cell>
          <cell r="C3050">
            <v>34.81</v>
          </cell>
          <cell r="D3050">
            <v>39.950000000000003</v>
          </cell>
          <cell r="E3050">
            <v>20.7</v>
          </cell>
          <cell r="F3050">
            <v>23.08</v>
          </cell>
          <cell r="G3050">
            <v>19.62</v>
          </cell>
        </row>
        <row r="3051">
          <cell r="A3051">
            <v>43952</v>
          </cell>
          <cell r="B3051">
            <v>32.19</v>
          </cell>
          <cell r="C3051">
            <v>34.76</v>
          </cell>
          <cell r="D3051">
            <v>39.78</v>
          </cell>
          <cell r="E3051">
            <v>20.73</v>
          </cell>
          <cell r="F3051">
            <v>23.02</v>
          </cell>
          <cell r="G3051">
            <v>19.5</v>
          </cell>
        </row>
        <row r="3052">
          <cell r="A3052">
            <v>43953</v>
          </cell>
          <cell r="B3052">
            <v>32.19</v>
          </cell>
          <cell r="C3052">
            <v>34.76</v>
          </cell>
          <cell r="D3052">
            <v>39.78</v>
          </cell>
          <cell r="E3052">
            <v>20.73</v>
          </cell>
          <cell r="F3052">
            <v>23.02</v>
          </cell>
          <cell r="G3052">
            <v>19.5</v>
          </cell>
        </row>
        <row r="3053">
          <cell r="A3053">
            <v>43954</v>
          </cell>
          <cell r="B3053">
            <v>32.19</v>
          </cell>
          <cell r="C3053">
            <v>34.76</v>
          </cell>
          <cell r="D3053">
            <v>39.78</v>
          </cell>
          <cell r="E3053">
            <v>20.73</v>
          </cell>
          <cell r="F3053">
            <v>23.02</v>
          </cell>
          <cell r="G3053">
            <v>19.5</v>
          </cell>
        </row>
        <row r="3054">
          <cell r="A3054">
            <v>43955</v>
          </cell>
          <cell r="B3054">
            <v>32.19</v>
          </cell>
          <cell r="C3054">
            <v>34.76</v>
          </cell>
          <cell r="D3054">
            <v>39.78</v>
          </cell>
          <cell r="E3054">
            <v>20.73</v>
          </cell>
          <cell r="F3054">
            <v>23.02</v>
          </cell>
          <cell r="G3054">
            <v>19.5</v>
          </cell>
        </row>
        <row r="3055">
          <cell r="A3055">
            <v>43956</v>
          </cell>
          <cell r="B3055">
            <v>32.22</v>
          </cell>
          <cell r="C3055">
            <v>34.94</v>
          </cell>
          <cell r="D3055">
            <v>39.96</v>
          </cell>
          <cell r="E3055">
            <v>20.399999999999999</v>
          </cell>
          <cell r="F3055">
            <v>22.76</v>
          </cell>
          <cell r="G3055">
            <v>19.43</v>
          </cell>
        </row>
        <row r="3056">
          <cell r="A3056">
            <v>43957</v>
          </cell>
          <cell r="B3056">
            <v>32.26</v>
          </cell>
          <cell r="C3056">
            <v>34.86</v>
          </cell>
          <cell r="D3056">
            <v>39.770000000000003</v>
          </cell>
          <cell r="E3056">
            <v>20.37</v>
          </cell>
          <cell r="F3056">
            <v>22.74</v>
          </cell>
          <cell r="G3056">
            <v>19.25</v>
          </cell>
        </row>
        <row r="3057">
          <cell r="A3057">
            <v>43958</v>
          </cell>
          <cell r="B3057">
            <v>32.29</v>
          </cell>
          <cell r="C3057">
            <v>34.65</v>
          </cell>
          <cell r="D3057">
            <v>39.58</v>
          </cell>
          <cell r="E3057">
            <v>20.28</v>
          </cell>
          <cell r="F3057">
            <v>22.69</v>
          </cell>
          <cell r="G3057">
            <v>19.34</v>
          </cell>
        </row>
        <row r="3058">
          <cell r="A3058">
            <v>43959</v>
          </cell>
          <cell r="B3058">
            <v>32.1</v>
          </cell>
          <cell r="C3058">
            <v>34.590000000000003</v>
          </cell>
          <cell r="D3058">
            <v>39.590000000000003</v>
          </cell>
          <cell r="E3058">
            <v>20.56</v>
          </cell>
          <cell r="F3058">
            <v>22.89</v>
          </cell>
          <cell r="G3058">
            <v>19.52</v>
          </cell>
        </row>
        <row r="3059">
          <cell r="A3059">
            <v>43960</v>
          </cell>
          <cell r="B3059">
            <v>32.1</v>
          </cell>
          <cell r="C3059">
            <v>34.6</v>
          </cell>
          <cell r="D3059">
            <v>39.44</v>
          </cell>
          <cell r="E3059">
            <v>20.56</v>
          </cell>
          <cell r="F3059">
            <v>22.83</v>
          </cell>
          <cell r="G3059">
            <v>19.41</v>
          </cell>
        </row>
        <row r="3060">
          <cell r="A3060">
            <v>43961</v>
          </cell>
          <cell r="B3060">
            <v>32.1</v>
          </cell>
          <cell r="C3060">
            <v>34.6</v>
          </cell>
          <cell r="D3060">
            <v>39.44</v>
          </cell>
          <cell r="E3060">
            <v>20.56</v>
          </cell>
          <cell r="F3060">
            <v>22.83</v>
          </cell>
          <cell r="G3060">
            <v>19.41</v>
          </cell>
        </row>
        <row r="3061">
          <cell r="A3061">
            <v>43962</v>
          </cell>
          <cell r="B3061">
            <v>32.03</v>
          </cell>
          <cell r="C3061">
            <v>34.51</v>
          </cell>
          <cell r="D3061">
            <v>39.6</v>
          </cell>
          <cell r="E3061">
            <v>20.55</v>
          </cell>
          <cell r="F3061">
            <v>22.85</v>
          </cell>
          <cell r="G3061">
            <v>19.57</v>
          </cell>
        </row>
        <row r="3062">
          <cell r="A3062">
            <v>43963</v>
          </cell>
          <cell r="B3062">
            <v>32.03</v>
          </cell>
          <cell r="C3062">
            <v>34.35</v>
          </cell>
          <cell r="D3062">
            <v>39.24</v>
          </cell>
          <cell r="E3062">
            <v>20.239999999999998</v>
          </cell>
          <cell r="F3062">
            <v>22.65</v>
          </cell>
          <cell r="G3062">
            <v>19.309999999999999</v>
          </cell>
        </row>
        <row r="3063">
          <cell r="A3063">
            <v>43964</v>
          </cell>
          <cell r="B3063">
            <v>31.92</v>
          </cell>
          <cell r="C3063">
            <v>34.409999999999997</v>
          </cell>
          <cell r="D3063">
            <v>38.950000000000003</v>
          </cell>
          <cell r="E3063">
            <v>20.25</v>
          </cell>
          <cell r="F3063">
            <v>22.55</v>
          </cell>
          <cell r="G3063">
            <v>19.23</v>
          </cell>
        </row>
        <row r="3064">
          <cell r="A3064">
            <v>43965</v>
          </cell>
          <cell r="B3064">
            <v>31.92</v>
          </cell>
          <cell r="C3064">
            <v>34.33</v>
          </cell>
          <cell r="D3064">
            <v>38.869999999999997</v>
          </cell>
          <cell r="E3064">
            <v>20.22</v>
          </cell>
          <cell r="F3064">
            <v>22.49</v>
          </cell>
          <cell r="G3064">
            <v>18.97</v>
          </cell>
        </row>
        <row r="3065">
          <cell r="A3065">
            <v>43966</v>
          </cell>
          <cell r="B3065">
            <v>31.92</v>
          </cell>
          <cell r="C3065">
            <v>34.28</v>
          </cell>
          <cell r="D3065">
            <v>38.82</v>
          </cell>
          <cell r="E3065">
            <v>20.204999999999998</v>
          </cell>
          <cell r="F3065">
            <v>22.572500000000002</v>
          </cell>
          <cell r="G3065">
            <v>18.952500000000001</v>
          </cell>
        </row>
        <row r="3066">
          <cell r="A3066">
            <v>43967</v>
          </cell>
          <cell r="B3066">
            <v>31.93</v>
          </cell>
          <cell r="C3066">
            <v>34.293750000000003</v>
          </cell>
          <cell r="D3066">
            <v>38.65</v>
          </cell>
          <cell r="E3066">
            <v>20.232500000000002</v>
          </cell>
          <cell r="F3066">
            <v>22.53875</v>
          </cell>
          <cell r="G3066">
            <v>18.868749999999999</v>
          </cell>
        </row>
        <row r="3067">
          <cell r="A3067">
            <v>43968</v>
          </cell>
          <cell r="B3067">
            <v>31.93</v>
          </cell>
          <cell r="C3067">
            <v>34.293750000000003</v>
          </cell>
          <cell r="D3067">
            <v>38.65</v>
          </cell>
          <cell r="E3067">
            <v>20.232500000000002</v>
          </cell>
          <cell r="F3067">
            <v>22.53875</v>
          </cell>
          <cell r="G3067">
            <v>18.868749999999999</v>
          </cell>
        </row>
        <row r="3068">
          <cell r="A3068">
            <v>43969</v>
          </cell>
          <cell r="B3068">
            <v>31.9</v>
          </cell>
          <cell r="C3068">
            <v>34.31</v>
          </cell>
          <cell r="D3068">
            <v>38.409999999999997</v>
          </cell>
          <cell r="E3068">
            <v>20.16</v>
          </cell>
          <cell r="F3068">
            <v>22.47</v>
          </cell>
          <cell r="G3068">
            <v>18.77</v>
          </cell>
        </row>
        <row r="3069">
          <cell r="A3069">
            <v>43970</v>
          </cell>
          <cell r="B3069">
            <v>31.8</v>
          </cell>
          <cell r="C3069">
            <v>34.479999999999997</v>
          </cell>
          <cell r="D3069">
            <v>38.590000000000003</v>
          </cell>
          <cell r="E3069">
            <v>20.38</v>
          </cell>
          <cell r="F3069">
            <v>22.64</v>
          </cell>
          <cell r="G3069">
            <v>18.989999999999998</v>
          </cell>
        </row>
        <row r="3070">
          <cell r="A3070">
            <v>43971</v>
          </cell>
          <cell r="B3070">
            <v>31.72</v>
          </cell>
          <cell r="C3070">
            <v>34.51</v>
          </cell>
          <cell r="D3070">
            <v>38.74</v>
          </cell>
          <cell r="E3070">
            <v>20.41</v>
          </cell>
          <cell r="F3070">
            <v>22.62</v>
          </cell>
          <cell r="G3070">
            <v>19.18</v>
          </cell>
        </row>
        <row r="3071">
          <cell r="A3071">
            <v>43972</v>
          </cell>
          <cell r="B3071">
            <v>31.69</v>
          </cell>
          <cell r="C3071">
            <v>34.54</v>
          </cell>
          <cell r="D3071">
            <v>38.51</v>
          </cell>
          <cell r="E3071">
            <v>20.440000000000001</v>
          </cell>
          <cell r="F3071">
            <v>22.59</v>
          </cell>
          <cell r="G3071">
            <v>19.21</v>
          </cell>
        </row>
        <row r="3072">
          <cell r="A3072">
            <v>43973</v>
          </cell>
          <cell r="B3072">
            <v>31.7</v>
          </cell>
          <cell r="C3072">
            <v>34.520000000000003</v>
          </cell>
          <cell r="D3072">
            <v>38.590000000000003</v>
          </cell>
          <cell r="E3072">
            <v>20.43</v>
          </cell>
          <cell r="F3072">
            <v>22.55</v>
          </cell>
          <cell r="G3072">
            <v>19.190000000000001</v>
          </cell>
        </row>
        <row r="3073">
          <cell r="A3073">
            <v>43974</v>
          </cell>
          <cell r="B3073">
            <v>31.76</v>
          </cell>
          <cell r="C3073">
            <v>34.44</v>
          </cell>
          <cell r="D3073">
            <v>38.340000000000003</v>
          </cell>
          <cell r="E3073">
            <v>20.32</v>
          </cell>
          <cell r="F3073">
            <v>22.45</v>
          </cell>
          <cell r="G3073">
            <v>19.11</v>
          </cell>
        </row>
        <row r="3074">
          <cell r="A3074">
            <v>43975</v>
          </cell>
          <cell r="B3074">
            <v>31.76</v>
          </cell>
          <cell r="C3074">
            <v>34.44</v>
          </cell>
          <cell r="D3074">
            <v>38.340000000000003</v>
          </cell>
          <cell r="E3074">
            <v>20.32</v>
          </cell>
          <cell r="F3074">
            <v>22.45</v>
          </cell>
          <cell r="G3074">
            <v>19.11</v>
          </cell>
        </row>
        <row r="3075">
          <cell r="A3075">
            <v>43976</v>
          </cell>
          <cell r="B3075">
            <v>31.76</v>
          </cell>
          <cell r="C3075">
            <v>34.4</v>
          </cell>
          <cell r="D3075">
            <v>38.5</v>
          </cell>
          <cell r="E3075">
            <v>20.34</v>
          </cell>
          <cell r="F3075">
            <v>22.53</v>
          </cell>
          <cell r="G3075">
            <v>19.13</v>
          </cell>
        </row>
        <row r="3076">
          <cell r="A3076">
            <v>43977</v>
          </cell>
          <cell r="B3076">
            <v>31.75</v>
          </cell>
          <cell r="C3076">
            <v>34.43</v>
          </cell>
          <cell r="D3076">
            <v>38.54</v>
          </cell>
          <cell r="E3076">
            <v>20.48</v>
          </cell>
          <cell r="F3076">
            <v>22.59</v>
          </cell>
          <cell r="G3076">
            <v>19.22</v>
          </cell>
        </row>
        <row r="3077">
          <cell r="A3077">
            <v>43978</v>
          </cell>
          <cell r="B3077">
            <v>31.72</v>
          </cell>
          <cell r="C3077">
            <v>34.590000000000003</v>
          </cell>
          <cell r="D3077">
            <v>38.86</v>
          </cell>
          <cell r="E3077">
            <v>20.71</v>
          </cell>
          <cell r="F3077">
            <v>22.84</v>
          </cell>
          <cell r="G3077">
            <v>19.440000000000001</v>
          </cell>
        </row>
        <row r="3078">
          <cell r="A3078">
            <v>43979</v>
          </cell>
          <cell r="B3078">
            <v>31.73</v>
          </cell>
          <cell r="C3078">
            <v>34.729999999999997</v>
          </cell>
          <cell r="D3078">
            <v>38.659999999999997</v>
          </cell>
          <cell r="E3078">
            <v>20.61</v>
          </cell>
          <cell r="F3078">
            <v>22.9</v>
          </cell>
          <cell r="G3078">
            <v>19.399999999999999</v>
          </cell>
        </row>
        <row r="3079">
          <cell r="A3079">
            <v>43980</v>
          </cell>
          <cell r="B3079">
            <v>31.7</v>
          </cell>
          <cell r="C3079">
            <v>34.9</v>
          </cell>
          <cell r="D3079">
            <v>38.799999999999997</v>
          </cell>
          <cell r="E3079">
            <v>20.64</v>
          </cell>
          <cell r="F3079">
            <v>22.81</v>
          </cell>
          <cell r="G3079">
            <v>19.43</v>
          </cell>
        </row>
        <row r="3080">
          <cell r="A3080">
            <v>43981</v>
          </cell>
          <cell r="B3080">
            <v>31.67</v>
          </cell>
          <cell r="C3080">
            <v>34.9</v>
          </cell>
          <cell r="D3080">
            <v>38.69</v>
          </cell>
          <cell r="E3080">
            <v>20.63</v>
          </cell>
          <cell r="F3080">
            <v>22.8</v>
          </cell>
          <cell r="G3080">
            <v>19.350000000000001</v>
          </cell>
        </row>
        <row r="3081">
          <cell r="A3081">
            <v>43982</v>
          </cell>
          <cell r="B3081">
            <v>31.67</v>
          </cell>
          <cell r="C3081">
            <v>34.9</v>
          </cell>
          <cell r="D3081">
            <v>38.69</v>
          </cell>
          <cell r="E3081">
            <v>20.63</v>
          </cell>
          <cell r="F3081">
            <v>22.8</v>
          </cell>
          <cell r="G3081">
            <v>19.350000000000001</v>
          </cell>
        </row>
        <row r="3082">
          <cell r="A3082">
            <v>43983</v>
          </cell>
          <cell r="B3082">
            <v>31.6</v>
          </cell>
          <cell r="C3082">
            <v>34.979999999999997</v>
          </cell>
          <cell r="D3082">
            <v>38.96</v>
          </cell>
          <cell r="E3082">
            <v>20.84</v>
          </cell>
          <cell r="F3082">
            <v>22.86</v>
          </cell>
          <cell r="G3082">
            <v>19.489999999999998</v>
          </cell>
        </row>
        <row r="3083">
          <cell r="A3083">
            <v>43984</v>
          </cell>
          <cell r="B3083">
            <v>31.46</v>
          </cell>
          <cell r="C3083">
            <v>34.799999999999997</v>
          </cell>
          <cell r="D3083">
            <v>38.96</v>
          </cell>
          <cell r="E3083">
            <v>20.97</v>
          </cell>
          <cell r="F3083">
            <v>23</v>
          </cell>
          <cell r="G3083">
            <v>19.489999999999998</v>
          </cell>
        </row>
        <row r="3084">
          <cell r="A3084">
            <v>43985</v>
          </cell>
          <cell r="B3084">
            <v>31.41</v>
          </cell>
          <cell r="C3084">
            <v>34.880000000000003</v>
          </cell>
          <cell r="D3084">
            <v>39.08</v>
          </cell>
          <cell r="E3084">
            <v>21.16</v>
          </cell>
          <cell r="F3084">
            <v>23.05</v>
          </cell>
          <cell r="G3084">
            <v>19.559999999999999</v>
          </cell>
        </row>
        <row r="3085">
          <cell r="A3085">
            <v>43986</v>
          </cell>
          <cell r="B3085">
            <v>31.49</v>
          </cell>
          <cell r="C3085">
            <v>35.11</v>
          </cell>
          <cell r="D3085">
            <v>39.24</v>
          </cell>
          <cell r="E3085">
            <v>21.33</v>
          </cell>
          <cell r="F3085">
            <v>23.12</v>
          </cell>
          <cell r="G3085">
            <v>20</v>
          </cell>
        </row>
        <row r="3086">
          <cell r="A3086">
            <v>43987</v>
          </cell>
          <cell r="B3086">
            <v>31.38</v>
          </cell>
          <cell r="C3086">
            <v>35.35</v>
          </cell>
          <cell r="D3086">
            <v>39.26</v>
          </cell>
          <cell r="E3086">
            <v>21.39</v>
          </cell>
          <cell r="F3086">
            <v>23.05</v>
          </cell>
          <cell r="G3086">
            <v>20.09</v>
          </cell>
        </row>
        <row r="3087">
          <cell r="A3087">
            <v>43988</v>
          </cell>
          <cell r="B3087">
            <v>31.33</v>
          </cell>
          <cell r="C3087">
            <v>35.409999999999997</v>
          </cell>
          <cell r="D3087">
            <v>39.46</v>
          </cell>
          <cell r="E3087">
            <v>21.55</v>
          </cell>
          <cell r="F3087">
            <v>23.05</v>
          </cell>
          <cell r="G3087">
            <v>20.12</v>
          </cell>
        </row>
        <row r="3088">
          <cell r="A3088">
            <v>43989</v>
          </cell>
          <cell r="B3088">
            <v>31.33</v>
          </cell>
          <cell r="C3088">
            <v>35.409999999999997</v>
          </cell>
          <cell r="D3088">
            <v>39.46</v>
          </cell>
          <cell r="E3088">
            <v>21.55</v>
          </cell>
          <cell r="F3088">
            <v>23.05</v>
          </cell>
          <cell r="G3088">
            <v>20.12</v>
          </cell>
        </row>
        <row r="3089">
          <cell r="A3089">
            <v>43990</v>
          </cell>
          <cell r="B3089">
            <v>31.33</v>
          </cell>
          <cell r="C3089">
            <v>35.18</v>
          </cell>
          <cell r="D3089">
            <v>39.57</v>
          </cell>
          <cell r="E3089">
            <v>21.49</v>
          </cell>
          <cell r="F3089">
            <v>23.15</v>
          </cell>
          <cell r="G3089">
            <v>20.22</v>
          </cell>
        </row>
        <row r="3090">
          <cell r="A3090">
            <v>43991</v>
          </cell>
          <cell r="B3090">
            <v>31.23</v>
          </cell>
          <cell r="C3090">
            <v>35.04</v>
          </cell>
          <cell r="D3090">
            <v>39.51</v>
          </cell>
          <cell r="E3090">
            <v>21.47</v>
          </cell>
          <cell r="F3090">
            <v>23.14</v>
          </cell>
          <cell r="G3090">
            <v>20.23</v>
          </cell>
        </row>
        <row r="3091">
          <cell r="A3091">
            <v>43992</v>
          </cell>
          <cell r="B3091">
            <v>31.12</v>
          </cell>
          <cell r="C3091">
            <v>35.1</v>
          </cell>
          <cell r="D3091">
            <v>39.409999999999997</v>
          </cell>
          <cell r="E3091">
            <v>21.29</v>
          </cell>
          <cell r="F3091">
            <v>23.03</v>
          </cell>
          <cell r="G3091">
            <v>20.07</v>
          </cell>
        </row>
        <row r="3092">
          <cell r="A3092">
            <v>43993</v>
          </cell>
          <cell r="B3092">
            <v>30.8</v>
          </cell>
          <cell r="C3092">
            <v>34.85</v>
          </cell>
          <cell r="D3092">
            <v>39.01</v>
          </cell>
          <cell r="E3092">
            <v>21.13</v>
          </cell>
          <cell r="F3092">
            <v>22.77</v>
          </cell>
          <cell r="G3092">
            <v>19.91</v>
          </cell>
        </row>
        <row r="3093">
          <cell r="A3093">
            <v>43994</v>
          </cell>
          <cell r="B3093">
            <v>31</v>
          </cell>
          <cell r="C3093">
            <v>34.770000000000003</v>
          </cell>
          <cell r="D3093">
            <v>38.69</v>
          </cell>
          <cell r="E3093">
            <v>20.72</v>
          </cell>
          <cell r="F3093">
            <v>22.52</v>
          </cell>
          <cell r="G3093">
            <v>19.63</v>
          </cell>
        </row>
        <row r="3094">
          <cell r="A3094">
            <v>43995</v>
          </cell>
          <cell r="B3094">
            <v>30.82</v>
          </cell>
          <cell r="C3094">
            <v>34.75</v>
          </cell>
          <cell r="D3094">
            <v>38.729999999999997</v>
          </cell>
          <cell r="E3094">
            <v>20.92</v>
          </cell>
          <cell r="F3094">
            <v>22.57</v>
          </cell>
          <cell r="G3094">
            <v>19.7</v>
          </cell>
        </row>
        <row r="3095">
          <cell r="A3095">
            <v>43996</v>
          </cell>
          <cell r="B3095">
            <v>30.82</v>
          </cell>
          <cell r="C3095">
            <v>34.75</v>
          </cell>
          <cell r="D3095">
            <v>38.729999999999997</v>
          </cell>
          <cell r="E3095">
            <v>20.92</v>
          </cell>
          <cell r="F3095">
            <v>22.57</v>
          </cell>
          <cell r="G3095">
            <v>19.7</v>
          </cell>
        </row>
        <row r="3096">
          <cell r="A3096">
            <v>43997</v>
          </cell>
          <cell r="B3096">
            <v>30.85</v>
          </cell>
          <cell r="C3096">
            <v>34.51</v>
          </cell>
          <cell r="D3096">
            <v>38.36</v>
          </cell>
          <cell r="E3096">
            <v>20.67</v>
          </cell>
          <cell r="F3096">
            <v>22.46</v>
          </cell>
          <cell r="G3096">
            <v>19.57</v>
          </cell>
        </row>
        <row r="3097">
          <cell r="A3097">
            <v>43998</v>
          </cell>
          <cell r="B3097">
            <v>30.85</v>
          </cell>
          <cell r="C3097">
            <v>34.770000000000003</v>
          </cell>
          <cell r="D3097">
            <v>38.75</v>
          </cell>
          <cell r="E3097">
            <v>21.04</v>
          </cell>
          <cell r="F3097">
            <v>22.6</v>
          </cell>
          <cell r="G3097">
            <v>19.809999999999999</v>
          </cell>
        </row>
        <row r="3098">
          <cell r="A3098">
            <v>43999</v>
          </cell>
          <cell r="B3098">
            <v>30.96</v>
          </cell>
          <cell r="C3098">
            <v>34.68</v>
          </cell>
          <cell r="D3098">
            <v>38.67</v>
          </cell>
          <cell r="E3098">
            <v>20.88</v>
          </cell>
          <cell r="F3098">
            <v>22.67</v>
          </cell>
          <cell r="G3098">
            <v>19.73</v>
          </cell>
        </row>
        <row r="3099">
          <cell r="A3099">
            <v>44000</v>
          </cell>
          <cell r="B3099">
            <v>30.99</v>
          </cell>
          <cell r="C3099">
            <v>34.619999999999997</v>
          </cell>
          <cell r="D3099">
            <v>38.630000000000003</v>
          </cell>
          <cell r="E3099">
            <v>20.86</v>
          </cell>
          <cell r="F3099">
            <v>22.63</v>
          </cell>
          <cell r="G3099">
            <v>19.72</v>
          </cell>
        </row>
        <row r="3100">
          <cell r="A3100">
            <v>44001</v>
          </cell>
          <cell r="B3100">
            <v>30.91</v>
          </cell>
          <cell r="C3100">
            <v>34.43</v>
          </cell>
          <cell r="D3100">
            <v>38.17</v>
          </cell>
          <cell r="E3100">
            <v>20.82</v>
          </cell>
          <cell r="F3100">
            <v>22.55</v>
          </cell>
          <cell r="G3100">
            <v>19.62</v>
          </cell>
        </row>
        <row r="3101">
          <cell r="A3101">
            <v>44002</v>
          </cell>
          <cell r="B3101">
            <v>30.84</v>
          </cell>
          <cell r="C3101">
            <v>34.39</v>
          </cell>
          <cell r="D3101">
            <v>38.06</v>
          </cell>
          <cell r="E3101">
            <v>20.81</v>
          </cell>
          <cell r="F3101">
            <v>22.52</v>
          </cell>
          <cell r="G3101">
            <v>19.559999999999999</v>
          </cell>
        </row>
        <row r="3102">
          <cell r="A3102">
            <v>44003</v>
          </cell>
          <cell r="B3102">
            <v>30.84</v>
          </cell>
          <cell r="C3102">
            <v>34.39</v>
          </cell>
          <cell r="D3102">
            <v>38.06</v>
          </cell>
          <cell r="E3102">
            <v>20.81</v>
          </cell>
          <cell r="F3102">
            <v>22.52</v>
          </cell>
          <cell r="G3102">
            <v>19.559999999999999</v>
          </cell>
        </row>
        <row r="3103">
          <cell r="A3103">
            <v>44004</v>
          </cell>
          <cell r="B3103">
            <v>30.84</v>
          </cell>
          <cell r="C3103">
            <v>34.29</v>
          </cell>
          <cell r="D3103">
            <v>37.9</v>
          </cell>
          <cell r="E3103">
            <v>20.72</v>
          </cell>
          <cell r="F3103">
            <v>22.5</v>
          </cell>
          <cell r="G3103">
            <v>19.579999999999998</v>
          </cell>
        </row>
        <row r="3104">
          <cell r="A3104">
            <v>44005</v>
          </cell>
          <cell r="B3104">
            <v>30.86</v>
          </cell>
          <cell r="C3104">
            <v>34.47</v>
          </cell>
          <cell r="D3104">
            <v>38.17</v>
          </cell>
          <cell r="E3104">
            <v>20.8</v>
          </cell>
          <cell r="F3104">
            <v>22.58</v>
          </cell>
          <cell r="G3104">
            <v>19.670000000000002</v>
          </cell>
        </row>
        <row r="3105">
          <cell r="A3105">
            <v>44006</v>
          </cell>
          <cell r="B3105">
            <v>30.71</v>
          </cell>
          <cell r="C3105">
            <v>34.56</v>
          </cell>
          <cell r="D3105">
            <v>38.28</v>
          </cell>
          <cell r="E3105">
            <v>21.01</v>
          </cell>
          <cell r="F3105">
            <v>22.52</v>
          </cell>
          <cell r="G3105">
            <v>19.79</v>
          </cell>
        </row>
        <row r="3106">
          <cell r="A3106">
            <v>44007</v>
          </cell>
          <cell r="B3106">
            <v>30.77</v>
          </cell>
          <cell r="C3106">
            <v>34.42</v>
          </cell>
          <cell r="D3106">
            <v>37.97</v>
          </cell>
          <cell r="E3106">
            <v>20.75</v>
          </cell>
          <cell r="F3106">
            <v>22.37</v>
          </cell>
          <cell r="G3106">
            <v>19.53</v>
          </cell>
        </row>
        <row r="3107">
          <cell r="A3107">
            <v>44008</v>
          </cell>
          <cell r="B3107">
            <v>30.72</v>
          </cell>
          <cell r="C3107">
            <v>34.25</v>
          </cell>
          <cell r="D3107">
            <v>37.94</v>
          </cell>
          <cell r="E3107">
            <v>20.77</v>
          </cell>
          <cell r="F3107">
            <v>22.35</v>
          </cell>
          <cell r="G3107">
            <v>19.52</v>
          </cell>
        </row>
        <row r="3108">
          <cell r="A3108">
            <v>44009</v>
          </cell>
          <cell r="B3108">
            <v>30.77</v>
          </cell>
          <cell r="C3108">
            <v>34.299999999999997</v>
          </cell>
          <cell r="D3108">
            <v>37.979999999999997</v>
          </cell>
          <cell r="E3108">
            <v>20.82</v>
          </cell>
          <cell r="F3108">
            <v>22.37</v>
          </cell>
          <cell r="G3108">
            <v>19.559999999999999</v>
          </cell>
        </row>
        <row r="3109">
          <cell r="A3109">
            <v>44010</v>
          </cell>
          <cell r="B3109">
            <v>30.77</v>
          </cell>
          <cell r="C3109">
            <v>34.299999999999997</v>
          </cell>
          <cell r="D3109">
            <v>37.979999999999997</v>
          </cell>
          <cell r="E3109">
            <v>20.82</v>
          </cell>
          <cell r="F3109">
            <v>22.37</v>
          </cell>
          <cell r="G3109">
            <v>19.559999999999999</v>
          </cell>
        </row>
        <row r="3110">
          <cell r="A3110">
            <v>44011</v>
          </cell>
          <cell r="B3110">
            <v>30.75</v>
          </cell>
          <cell r="C3110">
            <v>34.35</v>
          </cell>
          <cell r="D3110">
            <v>37.78</v>
          </cell>
          <cell r="E3110">
            <v>20.76</v>
          </cell>
          <cell r="F3110">
            <v>22.35</v>
          </cell>
          <cell r="G3110">
            <v>19.55</v>
          </cell>
        </row>
        <row r="3111">
          <cell r="A3111">
            <v>44012</v>
          </cell>
          <cell r="B3111">
            <v>30.73</v>
          </cell>
          <cell r="C3111">
            <v>34.340000000000003</v>
          </cell>
          <cell r="D3111">
            <v>37.58</v>
          </cell>
          <cell r="E3111">
            <v>20.76</v>
          </cell>
          <cell r="F3111">
            <v>22.32</v>
          </cell>
          <cell r="G3111">
            <v>19.52</v>
          </cell>
        </row>
        <row r="3112">
          <cell r="A3112">
            <v>44013</v>
          </cell>
          <cell r="B3112">
            <v>30.8</v>
          </cell>
          <cell r="C3112">
            <v>34.4</v>
          </cell>
          <cell r="D3112">
            <v>37.909999999999997</v>
          </cell>
          <cell r="E3112">
            <v>20.91</v>
          </cell>
          <cell r="F3112">
            <v>22.54</v>
          </cell>
          <cell r="G3112">
            <v>19.68</v>
          </cell>
        </row>
        <row r="3113">
          <cell r="A3113">
            <v>44014</v>
          </cell>
          <cell r="B3113">
            <v>30.85</v>
          </cell>
          <cell r="C3113">
            <v>34.520000000000003</v>
          </cell>
          <cell r="D3113">
            <v>38.299999999999997</v>
          </cell>
          <cell r="E3113">
            <v>20.99</v>
          </cell>
          <cell r="F3113">
            <v>22.53</v>
          </cell>
          <cell r="G3113">
            <v>19.809999999999999</v>
          </cell>
        </row>
        <row r="3114">
          <cell r="A3114">
            <v>44015</v>
          </cell>
          <cell r="B3114">
            <v>30.96</v>
          </cell>
          <cell r="C3114">
            <v>34.61</v>
          </cell>
          <cell r="D3114">
            <v>38.39</v>
          </cell>
          <cell r="E3114">
            <v>21.08</v>
          </cell>
          <cell r="F3114">
            <v>22.66</v>
          </cell>
          <cell r="G3114">
            <v>19.95</v>
          </cell>
        </row>
        <row r="3115">
          <cell r="A3115">
            <v>44016</v>
          </cell>
          <cell r="B3115">
            <v>30.93</v>
          </cell>
          <cell r="C3115">
            <v>34.56</v>
          </cell>
          <cell r="D3115">
            <v>38.35</v>
          </cell>
          <cell r="E3115">
            <v>21.08</v>
          </cell>
          <cell r="F3115">
            <v>22.63</v>
          </cell>
          <cell r="G3115">
            <v>19.91</v>
          </cell>
        </row>
        <row r="3116">
          <cell r="A3116">
            <v>44017</v>
          </cell>
          <cell r="B3116">
            <v>30.93</v>
          </cell>
          <cell r="C3116">
            <v>34.56</v>
          </cell>
          <cell r="D3116">
            <v>38.35</v>
          </cell>
          <cell r="E3116">
            <v>21.08</v>
          </cell>
          <cell r="F3116">
            <v>22.63</v>
          </cell>
          <cell r="G3116">
            <v>19.91</v>
          </cell>
        </row>
        <row r="3117">
          <cell r="A3117">
            <v>44018</v>
          </cell>
          <cell r="B3117">
            <v>30.93</v>
          </cell>
          <cell r="C3117">
            <v>34.56</v>
          </cell>
          <cell r="D3117">
            <v>38.35</v>
          </cell>
          <cell r="E3117">
            <v>21.08</v>
          </cell>
          <cell r="F3117">
            <v>22.63</v>
          </cell>
          <cell r="G3117">
            <v>19.91</v>
          </cell>
        </row>
        <row r="3118">
          <cell r="A3118">
            <v>44019</v>
          </cell>
          <cell r="B3118">
            <v>30.88</v>
          </cell>
          <cell r="C3118">
            <v>34.76</v>
          </cell>
          <cell r="D3118">
            <v>38.380000000000003</v>
          </cell>
          <cell r="E3118">
            <v>21.17</v>
          </cell>
          <cell r="F3118">
            <v>22.64</v>
          </cell>
          <cell r="G3118">
            <v>20.07</v>
          </cell>
        </row>
        <row r="3119">
          <cell r="A3119">
            <v>44020</v>
          </cell>
          <cell r="B3119">
            <v>31.14</v>
          </cell>
          <cell r="C3119">
            <v>34.89</v>
          </cell>
          <cell r="D3119">
            <v>38.86</v>
          </cell>
          <cell r="E3119">
            <v>21.24</v>
          </cell>
          <cell r="F3119">
            <v>22.71</v>
          </cell>
          <cell r="G3119">
            <v>20.2</v>
          </cell>
        </row>
        <row r="3120">
          <cell r="A3120">
            <v>44021</v>
          </cell>
          <cell r="B3120">
            <v>30.99</v>
          </cell>
          <cell r="C3120">
            <v>34.909999999999997</v>
          </cell>
          <cell r="D3120">
            <v>38.85</v>
          </cell>
          <cell r="E3120">
            <v>21.26</v>
          </cell>
          <cell r="F3120">
            <v>22.75</v>
          </cell>
          <cell r="G3120">
            <v>20.149999999999999</v>
          </cell>
        </row>
        <row r="3121">
          <cell r="A3121">
            <v>44022</v>
          </cell>
          <cell r="B3121">
            <v>31.12</v>
          </cell>
          <cell r="C3121">
            <v>34.869999999999997</v>
          </cell>
          <cell r="D3121">
            <v>38.96</v>
          </cell>
          <cell r="E3121">
            <v>21.24</v>
          </cell>
          <cell r="F3121">
            <v>22.72</v>
          </cell>
          <cell r="G3121">
            <v>20.18</v>
          </cell>
        </row>
        <row r="3122">
          <cell r="A3122">
            <v>44023</v>
          </cell>
          <cell r="B3122">
            <v>31.14</v>
          </cell>
          <cell r="C3122">
            <v>34.96</v>
          </cell>
          <cell r="D3122">
            <v>39.04</v>
          </cell>
          <cell r="E3122">
            <v>21.29</v>
          </cell>
          <cell r="F3122">
            <v>22.7</v>
          </cell>
          <cell r="G3122">
            <v>20.2</v>
          </cell>
        </row>
        <row r="3123">
          <cell r="A3123">
            <v>44024</v>
          </cell>
          <cell r="B3123">
            <v>31.14</v>
          </cell>
          <cell r="C3123">
            <v>34.96</v>
          </cell>
          <cell r="D3123">
            <v>39.04</v>
          </cell>
          <cell r="E3123">
            <v>21.29</v>
          </cell>
          <cell r="F3123">
            <v>22.7</v>
          </cell>
          <cell r="G3123">
            <v>20.2</v>
          </cell>
        </row>
        <row r="3124">
          <cell r="A3124">
            <v>44025</v>
          </cell>
          <cell r="B3124">
            <v>31.11</v>
          </cell>
          <cell r="C3124">
            <v>35</v>
          </cell>
          <cell r="D3124">
            <v>39.119999999999997</v>
          </cell>
          <cell r="E3124">
            <v>21.28</v>
          </cell>
          <cell r="F3124">
            <v>22.73</v>
          </cell>
          <cell r="G3124">
            <v>20.29</v>
          </cell>
        </row>
        <row r="3125">
          <cell r="A3125">
            <v>44026</v>
          </cell>
          <cell r="B3125">
            <v>31.31</v>
          </cell>
          <cell r="C3125">
            <v>35.299999999999997</v>
          </cell>
          <cell r="D3125">
            <v>39.04</v>
          </cell>
          <cell r="E3125">
            <v>21.32</v>
          </cell>
          <cell r="F3125">
            <v>22.81</v>
          </cell>
          <cell r="G3125">
            <v>20.22</v>
          </cell>
        </row>
        <row r="3126">
          <cell r="A3126">
            <v>44027</v>
          </cell>
          <cell r="B3126">
            <v>31.29</v>
          </cell>
          <cell r="C3126">
            <v>35.5</v>
          </cell>
          <cell r="D3126">
            <v>39.14</v>
          </cell>
          <cell r="E3126">
            <v>21.53</v>
          </cell>
          <cell r="F3126">
            <v>22.85</v>
          </cell>
          <cell r="G3126">
            <v>20.29</v>
          </cell>
        </row>
        <row r="3127">
          <cell r="A3127">
            <v>44028</v>
          </cell>
          <cell r="B3127">
            <v>31.52</v>
          </cell>
          <cell r="C3127">
            <v>35.78</v>
          </cell>
          <cell r="D3127">
            <v>39.42</v>
          </cell>
          <cell r="E3127">
            <v>21.67</v>
          </cell>
          <cell r="F3127">
            <v>23.15</v>
          </cell>
          <cell r="G3127">
            <v>20.47</v>
          </cell>
        </row>
        <row r="3128">
          <cell r="A3128">
            <v>44029</v>
          </cell>
          <cell r="B3128">
            <v>31.55</v>
          </cell>
          <cell r="C3128">
            <v>35.700000000000003</v>
          </cell>
          <cell r="D3128">
            <v>39.409999999999997</v>
          </cell>
          <cell r="E3128">
            <v>21.64</v>
          </cell>
          <cell r="F3128">
            <v>23.06</v>
          </cell>
          <cell r="G3128">
            <v>20.420000000000002</v>
          </cell>
        </row>
        <row r="3129">
          <cell r="A3129">
            <v>44030</v>
          </cell>
          <cell r="B3129">
            <v>31.57</v>
          </cell>
          <cell r="C3129">
            <v>35.83</v>
          </cell>
          <cell r="D3129">
            <v>39.39</v>
          </cell>
          <cell r="E3129">
            <v>21.68</v>
          </cell>
          <cell r="F3129">
            <v>23.05</v>
          </cell>
          <cell r="G3129">
            <v>20.399999999999999</v>
          </cell>
        </row>
        <row r="3130">
          <cell r="A3130">
            <v>44031</v>
          </cell>
          <cell r="B3130">
            <v>31.57</v>
          </cell>
          <cell r="C3130">
            <v>35.83</v>
          </cell>
          <cell r="D3130">
            <v>39.39</v>
          </cell>
          <cell r="E3130">
            <v>21.68</v>
          </cell>
          <cell r="F3130">
            <v>23.05</v>
          </cell>
          <cell r="G3130">
            <v>20.399999999999999</v>
          </cell>
        </row>
        <row r="3131">
          <cell r="A3131">
            <v>44032</v>
          </cell>
          <cell r="B3131">
            <v>31.6</v>
          </cell>
          <cell r="C3131">
            <v>35.85</v>
          </cell>
          <cell r="D3131">
            <v>39.39</v>
          </cell>
          <cell r="E3131">
            <v>21.68</v>
          </cell>
          <cell r="F3131">
            <v>23.07</v>
          </cell>
          <cell r="G3131">
            <v>20.49</v>
          </cell>
        </row>
        <row r="3132">
          <cell r="A3132">
            <v>44033</v>
          </cell>
          <cell r="B3132">
            <v>31.6</v>
          </cell>
          <cell r="C3132">
            <v>35.99</v>
          </cell>
          <cell r="D3132">
            <v>39.83</v>
          </cell>
          <cell r="E3132">
            <v>21.84</v>
          </cell>
          <cell r="F3132">
            <v>23.2</v>
          </cell>
          <cell r="G3132">
            <v>20.58</v>
          </cell>
        </row>
        <row r="3133">
          <cell r="A3133">
            <v>44034</v>
          </cell>
          <cell r="B3133">
            <v>31.37</v>
          </cell>
          <cell r="C3133">
            <v>36</v>
          </cell>
          <cell r="D3133">
            <v>39.71</v>
          </cell>
          <cell r="E3133">
            <v>22.01</v>
          </cell>
          <cell r="F3133">
            <v>23.16</v>
          </cell>
          <cell r="G3133">
            <v>20.62</v>
          </cell>
        </row>
        <row r="3134">
          <cell r="A3134">
            <v>44035</v>
          </cell>
          <cell r="B3134">
            <v>31.45</v>
          </cell>
          <cell r="C3134">
            <v>36.18</v>
          </cell>
          <cell r="D3134">
            <v>39.82</v>
          </cell>
          <cell r="E3134">
            <v>22.06</v>
          </cell>
          <cell r="F3134">
            <v>23.27</v>
          </cell>
          <cell r="G3134">
            <v>20.73</v>
          </cell>
        </row>
        <row r="3135">
          <cell r="A3135">
            <v>44036</v>
          </cell>
          <cell r="B3135">
            <v>31.59</v>
          </cell>
          <cell r="C3135">
            <v>36.49</v>
          </cell>
          <cell r="D3135">
            <v>40.07</v>
          </cell>
          <cell r="E3135">
            <v>22.1</v>
          </cell>
          <cell r="F3135">
            <v>23.39</v>
          </cell>
          <cell r="G3135">
            <v>20.78</v>
          </cell>
        </row>
        <row r="3136">
          <cell r="A3136">
            <v>44037</v>
          </cell>
          <cell r="B3136">
            <v>31.55</v>
          </cell>
          <cell r="C3136">
            <v>36.380000000000003</v>
          </cell>
          <cell r="D3136">
            <v>39.93</v>
          </cell>
          <cell r="E3136">
            <v>21.96</v>
          </cell>
          <cell r="F3136">
            <v>23.3</v>
          </cell>
          <cell r="G3136">
            <v>20.64</v>
          </cell>
        </row>
        <row r="3137">
          <cell r="A3137">
            <v>44038</v>
          </cell>
          <cell r="B3137">
            <v>31.55</v>
          </cell>
          <cell r="C3137">
            <v>36.380000000000003</v>
          </cell>
          <cell r="D3137">
            <v>39.93</v>
          </cell>
          <cell r="E3137">
            <v>21.96</v>
          </cell>
          <cell r="F3137">
            <v>23.3</v>
          </cell>
          <cell r="G3137">
            <v>20.64</v>
          </cell>
        </row>
        <row r="3138">
          <cell r="A3138">
            <v>44039</v>
          </cell>
          <cell r="B3138">
            <v>31.55</v>
          </cell>
          <cell r="C3138">
            <v>36.380000000000003</v>
          </cell>
          <cell r="D3138">
            <v>39.93</v>
          </cell>
          <cell r="E3138">
            <v>21.96</v>
          </cell>
          <cell r="F3138">
            <v>23.3</v>
          </cell>
          <cell r="G3138">
            <v>20.64</v>
          </cell>
        </row>
        <row r="3139">
          <cell r="A3139">
            <v>44040</v>
          </cell>
          <cell r="B3139">
            <v>31.55</v>
          </cell>
          <cell r="C3139">
            <v>36.380000000000003</v>
          </cell>
          <cell r="D3139">
            <v>39.93</v>
          </cell>
          <cell r="E3139">
            <v>21.96</v>
          </cell>
          <cell r="F3139">
            <v>23.3</v>
          </cell>
          <cell r="G3139">
            <v>20.64</v>
          </cell>
        </row>
        <row r="3140">
          <cell r="A3140">
            <v>44041</v>
          </cell>
          <cell r="B3140">
            <v>31.38</v>
          </cell>
          <cell r="C3140">
            <v>36.590000000000003</v>
          </cell>
          <cell r="D3140">
            <v>40.340000000000003</v>
          </cell>
          <cell r="E3140">
            <v>22.09</v>
          </cell>
          <cell r="F3140">
            <v>23.27</v>
          </cell>
          <cell r="G3140">
            <v>20.67</v>
          </cell>
        </row>
        <row r="3141">
          <cell r="A3141">
            <v>44042</v>
          </cell>
          <cell r="B3141">
            <v>31.27</v>
          </cell>
          <cell r="C3141">
            <v>36.6</v>
          </cell>
          <cell r="D3141">
            <v>40.369999999999997</v>
          </cell>
          <cell r="E3141">
            <v>22.06</v>
          </cell>
          <cell r="F3141">
            <v>23.26</v>
          </cell>
          <cell r="G3141">
            <v>20.6</v>
          </cell>
        </row>
        <row r="3142">
          <cell r="A3142">
            <v>44043</v>
          </cell>
          <cell r="B3142">
            <v>31.09</v>
          </cell>
          <cell r="C3142">
            <v>36.78</v>
          </cell>
          <cell r="D3142">
            <v>40.619999999999997</v>
          </cell>
          <cell r="E3142">
            <v>22.04</v>
          </cell>
          <cell r="F3142">
            <v>22.99</v>
          </cell>
          <cell r="G3142">
            <v>20.61</v>
          </cell>
        </row>
        <row r="3143">
          <cell r="A3143">
            <v>44044</v>
          </cell>
          <cell r="B3143">
            <v>31.06</v>
          </cell>
          <cell r="C3143">
            <v>36.65</v>
          </cell>
          <cell r="D3143">
            <v>40.49</v>
          </cell>
          <cell r="E3143">
            <v>21.97</v>
          </cell>
          <cell r="F3143">
            <v>22.96</v>
          </cell>
          <cell r="G3143">
            <v>20.49</v>
          </cell>
        </row>
        <row r="3144">
          <cell r="A3144">
            <v>44045</v>
          </cell>
          <cell r="B3144">
            <v>31.06</v>
          </cell>
          <cell r="C3144">
            <v>36.65</v>
          </cell>
          <cell r="D3144">
            <v>40.49</v>
          </cell>
          <cell r="E3144">
            <v>21.97</v>
          </cell>
          <cell r="F3144">
            <v>22.96</v>
          </cell>
          <cell r="G3144">
            <v>20.49</v>
          </cell>
        </row>
        <row r="3145">
          <cell r="A3145">
            <v>44046</v>
          </cell>
          <cell r="B3145">
            <v>31.08</v>
          </cell>
          <cell r="C3145">
            <v>36.33</v>
          </cell>
          <cell r="D3145">
            <v>40.44</v>
          </cell>
          <cell r="E3145">
            <v>21.8</v>
          </cell>
          <cell r="F3145">
            <v>23.02</v>
          </cell>
          <cell r="G3145">
            <v>20.38</v>
          </cell>
        </row>
        <row r="3146">
          <cell r="A3146">
            <v>44047</v>
          </cell>
          <cell r="B3146">
            <v>31.01</v>
          </cell>
          <cell r="C3146">
            <v>36.25</v>
          </cell>
          <cell r="D3146">
            <v>40.31</v>
          </cell>
          <cell r="E3146">
            <v>21.71</v>
          </cell>
          <cell r="F3146">
            <v>22.98</v>
          </cell>
          <cell r="G3146">
            <v>20.29</v>
          </cell>
        </row>
        <row r="3147">
          <cell r="A3147">
            <v>44048</v>
          </cell>
          <cell r="B3147">
            <v>30.88</v>
          </cell>
          <cell r="C3147">
            <v>36.270000000000003</v>
          </cell>
          <cell r="D3147">
            <v>40.17</v>
          </cell>
          <cell r="E3147">
            <v>21.79</v>
          </cell>
          <cell r="F3147">
            <v>23.05</v>
          </cell>
          <cell r="G3147">
            <v>20.3</v>
          </cell>
        </row>
        <row r="3148">
          <cell r="A3148">
            <v>44049</v>
          </cell>
          <cell r="B3148">
            <v>30.91</v>
          </cell>
          <cell r="C3148">
            <v>36.49</v>
          </cell>
          <cell r="D3148">
            <v>40.369999999999997</v>
          </cell>
          <cell r="E3148">
            <v>21.87</v>
          </cell>
          <cell r="F3148">
            <v>23.1</v>
          </cell>
          <cell r="G3148">
            <v>20.32</v>
          </cell>
        </row>
        <row r="3149">
          <cell r="A3149">
            <v>44050</v>
          </cell>
          <cell r="B3149">
            <v>31.01</v>
          </cell>
          <cell r="C3149">
            <v>36.61</v>
          </cell>
          <cell r="D3149">
            <v>40.5</v>
          </cell>
          <cell r="E3149">
            <v>22.02</v>
          </cell>
          <cell r="F3149">
            <v>23.08</v>
          </cell>
          <cell r="G3149">
            <v>20.51</v>
          </cell>
        </row>
        <row r="3150">
          <cell r="A3150">
            <v>44051</v>
          </cell>
          <cell r="B3150">
            <v>31.02</v>
          </cell>
          <cell r="C3150">
            <v>36.549999999999997</v>
          </cell>
          <cell r="D3150">
            <v>40.5</v>
          </cell>
          <cell r="E3150">
            <v>22</v>
          </cell>
          <cell r="F3150">
            <v>23.05</v>
          </cell>
          <cell r="G3150">
            <v>20.440000000000001</v>
          </cell>
        </row>
        <row r="3151">
          <cell r="A3151">
            <v>44052</v>
          </cell>
          <cell r="B3151">
            <v>31.02</v>
          </cell>
          <cell r="C3151">
            <v>36.549999999999997</v>
          </cell>
          <cell r="D3151">
            <v>40.5</v>
          </cell>
          <cell r="E3151">
            <v>22</v>
          </cell>
          <cell r="F3151">
            <v>23.05</v>
          </cell>
          <cell r="G3151">
            <v>20.440000000000001</v>
          </cell>
        </row>
        <row r="3152">
          <cell r="A3152">
            <v>44053</v>
          </cell>
          <cell r="B3152">
            <v>31.02</v>
          </cell>
          <cell r="C3152">
            <v>36.549999999999997</v>
          </cell>
          <cell r="D3152">
            <v>40.5</v>
          </cell>
          <cell r="E3152">
            <v>22</v>
          </cell>
          <cell r="F3152">
            <v>23.05</v>
          </cell>
          <cell r="G3152">
            <v>20.440000000000001</v>
          </cell>
        </row>
        <row r="3153">
          <cell r="A3153">
            <v>44054</v>
          </cell>
          <cell r="B3153">
            <v>31.02</v>
          </cell>
          <cell r="C3153">
            <v>36.549999999999997</v>
          </cell>
          <cell r="D3153">
            <v>40.5</v>
          </cell>
          <cell r="E3153">
            <v>22</v>
          </cell>
          <cell r="F3153">
            <v>23.05</v>
          </cell>
          <cell r="G3153">
            <v>20.440000000000001</v>
          </cell>
        </row>
        <row r="3154">
          <cell r="A3154">
            <v>44055</v>
          </cell>
          <cell r="B3154">
            <v>31.02</v>
          </cell>
          <cell r="C3154">
            <v>36.549999999999997</v>
          </cell>
          <cell r="D3154">
            <v>40.5</v>
          </cell>
          <cell r="E3154">
            <v>22</v>
          </cell>
          <cell r="F3154">
            <v>23.05</v>
          </cell>
          <cell r="G3154">
            <v>20.440000000000001</v>
          </cell>
        </row>
        <row r="3155">
          <cell r="A3155">
            <v>44056</v>
          </cell>
          <cell r="B3155">
            <v>30.89</v>
          </cell>
          <cell r="C3155">
            <v>36.28</v>
          </cell>
          <cell r="D3155">
            <v>40.130000000000003</v>
          </cell>
          <cell r="E3155">
            <v>21.78</v>
          </cell>
          <cell r="F3155">
            <v>23.15</v>
          </cell>
          <cell r="G3155">
            <v>20.12</v>
          </cell>
        </row>
        <row r="3156">
          <cell r="A3156">
            <v>44057</v>
          </cell>
          <cell r="B3156">
            <v>30.89</v>
          </cell>
          <cell r="C3156">
            <v>36.26</v>
          </cell>
          <cell r="D3156">
            <v>40.1</v>
          </cell>
          <cell r="E3156">
            <v>21.67</v>
          </cell>
          <cell r="F3156">
            <v>23.16</v>
          </cell>
          <cell r="G3156">
            <v>19.98</v>
          </cell>
        </row>
        <row r="3157">
          <cell r="A3157">
            <v>44058</v>
          </cell>
          <cell r="B3157">
            <v>30.95</v>
          </cell>
          <cell r="C3157">
            <v>36.35</v>
          </cell>
          <cell r="D3157">
            <v>40.299999999999997</v>
          </cell>
          <cell r="E3157">
            <v>21.75</v>
          </cell>
          <cell r="F3157">
            <v>23.2</v>
          </cell>
          <cell r="G3157">
            <v>19.97</v>
          </cell>
        </row>
        <row r="3158">
          <cell r="A3158">
            <v>44059</v>
          </cell>
          <cell r="B3158">
            <v>30.95</v>
          </cell>
          <cell r="C3158">
            <v>36.35</v>
          </cell>
          <cell r="D3158">
            <v>40.299999999999997</v>
          </cell>
          <cell r="E3158">
            <v>21.75</v>
          </cell>
          <cell r="F3158">
            <v>23.2</v>
          </cell>
          <cell r="G3158">
            <v>19.97</v>
          </cell>
        </row>
        <row r="3159">
          <cell r="A3159">
            <v>44060</v>
          </cell>
          <cell r="B3159">
            <v>30.94</v>
          </cell>
          <cell r="C3159">
            <v>36.450000000000003</v>
          </cell>
          <cell r="D3159">
            <v>40.28</v>
          </cell>
          <cell r="E3159">
            <v>21.87</v>
          </cell>
          <cell r="F3159">
            <v>23.15</v>
          </cell>
          <cell r="G3159">
            <v>20</v>
          </cell>
        </row>
        <row r="3160">
          <cell r="A3160">
            <v>44061</v>
          </cell>
          <cell r="B3160">
            <v>30.97</v>
          </cell>
          <cell r="C3160">
            <v>36.619999999999997</v>
          </cell>
          <cell r="D3160">
            <v>40.450000000000003</v>
          </cell>
          <cell r="E3160">
            <v>22</v>
          </cell>
          <cell r="F3160">
            <v>23.26</v>
          </cell>
          <cell r="G3160">
            <v>20.09</v>
          </cell>
        </row>
        <row r="3161">
          <cell r="A3161">
            <v>44062</v>
          </cell>
          <cell r="B3161">
            <v>31.04</v>
          </cell>
          <cell r="C3161">
            <v>36.86</v>
          </cell>
          <cell r="D3161">
            <v>40.9</v>
          </cell>
          <cell r="E3161">
            <v>22.12</v>
          </cell>
          <cell r="F3161">
            <v>23.38</v>
          </cell>
          <cell r="G3161">
            <v>20.309999999999999</v>
          </cell>
        </row>
        <row r="3162">
          <cell r="A3162">
            <v>44063</v>
          </cell>
          <cell r="B3162">
            <v>31.24</v>
          </cell>
          <cell r="C3162">
            <v>36.75</v>
          </cell>
          <cell r="D3162">
            <v>40.67</v>
          </cell>
          <cell r="E3162">
            <v>22.01</v>
          </cell>
          <cell r="F3162">
            <v>23.43</v>
          </cell>
          <cell r="G3162">
            <v>20.239999999999998</v>
          </cell>
        </row>
        <row r="3163">
          <cell r="A3163">
            <v>44064</v>
          </cell>
          <cell r="B3163">
            <v>31.25</v>
          </cell>
          <cell r="C3163">
            <v>36.880000000000003</v>
          </cell>
          <cell r="D3163">
            <v>41.09</v>
          </cell>
          <cell r="E3163">
            <v>22.13</v>
          </cell>
          <cell r="F3163">
            <v>23.53</v>
          </cell>
          <cell r="G3163">
            <v>20.2</v>
          </cell>
        </row>
        <row r="3164">
          <cell r="A3164">
            <v>44065</v>
          </cell>
          <cell r="B3164">
            <v>31.39</v>
          </cell>
          <cell r="C3164">
            <v>36.909999999999997</v>
          </cell>
          <cell r="D3164">
            <v>41.21</v>
          </cell>
          <cell r="E3164">
            <v>22.17</v>
          </cell>
          <cell r="F3164">
            <v>23.59</v>
          </cell>
          <cell r="G3164">
            <v>20.22</v>
          </cell>
        </row>
        <row r="3165">
          <cell r="A3165">
            <v>44066</v>
          </cell>
          <cell r="B3165">
            <v>31.39</v>
          </cell>
          <cell r="C3165">
            <v>36.909999999999997</v>
          </cell>
          <cell r="D3165">
            <v>41.21</v>
          </cell>
          <cell r="E3165">
            <v>22.17</v>
          </cell>
          <cell r="F3165">
            <v>23.59</v>
          </cell>
          <cell r="G3165">
            <v>20.22</v>
          </cell>
        </row>
        <row r="3166">
          <cell r="A3166">
            <v>44067</v>
          </cell>
          <cell r="B3166">
            <v>31.38</v>
          </cell>
          <cell r="C3166">
            <v>36.82</v>
          </cell>
          <cell r="D3166">
            <v>40.86</v>
          </cell>
          <cell r="E3166">
            <v>22.12</v>
          </cell>
          <cell r="F3166">
            <v>23.65</v>
          </cell>
          <cell r="G3166">
            <v>20.329999999999998</v>
          </cell>
        </row>
        <row r="3167">
          <cell r="A3167">
            <v>44068</v>
          </cell>
          <cell r="B3167">
            <v>31.34</v>
          </cell>
          <cell r="C3167">
            <v>36.76</v>
          </cell>
          <cell r="D3167">
            <v>40.76</v>
          </cell>
          <cell r="E3167">
            <v>22.11</v>
          </cell>
          <cell r="F3167">
            <v>23.5</v>
          </cell>
          <cell r="G3167">
            <v>20.27</v>
          </cell>
        </row>
        <row r="3168">
          <cell r="A3168">
            <v>44069</v>
          </cell>
          <cell r="B3168">
            <v>31.28</v>
          </cell>
          <cell r="C3168">
            <v>36.799999999999997</v>
          </cell>
          <cell r="D3168">
            <v>40.9</v>
          </cell>
          <cell r="E3168">
            <v>22.15</v>
          </cell>
          <cell r="F3168">
            <v>23.57</v>
          </cell>
          <cell r="G3168">
            <v>20.3</v>
          </cell>
        </row>
        <row r="3169">
          <cell r="A3169">
            <v>44070</v>
          </cell>
          <cell r="B3169">
            <v>31.11</v>
          </cell>
          <cell r="C3169">
            <v>36.619999999999997</v>
          </cell>
          <cell r="D3169">
            <v>40.880000000000003</v>
          </cell>
          <cell r="E3169">
            <v>22.15</v>
          </cell>
          <cell r="F3169">
            <v>23.47</v>
          </cell>
          <cell r="G3169">
            <v>20.43</v>
          </cell>
        </row>
        <row r="3170">
          <cell r="A3170">
            <v>44071</v>
          </cell>
          <cell r="B3170">
            <v>31.14</v>
          </cell>
          <cell r="C3170">
            <v>36.590000000000003</v>
          </cell>
          <cell r="D3170">
            <v>40.89</v>
          </cell>
          <cell r="E3170">
            <v>22.23</v>
          </cell>
          <cell r="F3170">
            <v>23.53</v>
          </cell>
          <cell r="G3170">
            <v>20.47</v>
          </cell>
        </row>
        <row r="3171">
          <cell r="A3171">
            <v>44072</v>
          </cell>
          <cell r="B3171">
            <v>31.02</v>
          </cell>
          <cell r="C3171">
            <v>36.700000000000003</v>
          </cell>
          <cell r="D3171">
            <v>40.94</v>
          </cell>
          <cell r="E3171">
            <v>22.3</v>
          </cell>
          <cell r="F3171">
            <v>23.5</v>
          </cell>
          <cell r="G3171">
            <v>20.440000000000001</v>
          </cell>
        </row>
        <row r="3172">
          <cell r="A3172">
            <v>44073</v>
          </cell>
          <cell r="B3172">
            <v>31.02</v>
          </cell>
          <cell r="C3172">
            <v>36.700000000000003</v>
          </cell>
          <cell r="D3172">
            <v>40.94</v>
          </cell>
          <cell r="E3172">
            <v>22.3</v>
          </cell>
          <cell r="F3172">
            <v>23.5</v>
          </cell>
          <cell r="G3172">
            <v>20.440000000000001</v>
          </cell>
        </row>
        <row r="3173">
          <cell r="A3173">
            <v>44074</v>
          </cell>
          <cell r="B3173">
            <v>30.93</v>
          </cell>
          <cell r="C3173">
            <v>36.61</v>
          </cell>
          <cell r="D3173">
            <v>41.03</v>
          </cell>
          <cell r="E3173">
            <v>22.38</v>
          </cell>
          <cell r="F3173">
            <v>23.42</v>
          </cell>
          <cell r="G3173">
            <v>20.62</v>
          </cell>
        </row>
        <row r="3174">
          <cell r="A3174">
            <v>44075</v>
          </cell>
          <cell r="B3174">
            <v>30.91</v>
          </cell>
          <cell r="C3174">
            <v>36.72</v>
          </cell>
          <cell r="D3174">
            <v>41.09</v>
          </cell>
          <cell r="E3174">
            <v>22.44</v>
          </cell>
          <cell r="F3174">
            <v>23.52</v>
          </cell>
          <cell r="G3174">
            <v>20.63</v>
          </cell>
        </row>
        <row r="3175">
          <cell r="A3175">
            <v>44076</v>
          </cell>
          <cell r="B3175">
            <v>31.06</v>
          </cell>
          <cell r="C3175">
            <v>36.76</v>
          </cell>
          <cell r="D3175">
            <v>41.33</v>
          </cell>
          <cell r="E3175">
            <v>22.43</v>
          </cell>
          <cell r="F3175">
            <v>23.57</v>
          </cell>
          <cell r="G3175">
            <v>20.79</v>
          </cell>
        </row>
        <row r="3176">
          <cell r="A3176">
            <v>44077</v>
          </cell>
          <cell r="B3176">
            <v>31.15</v>
          </cell>
          <cell r="C3176">
            <v>36.770000000000003</v>
          </cell>
          <cell r="D3176">
            <v>41.35</v>
          </cell>
          <cell r="E3176">
            <v>22.51</v>
          </cell>
          <cell r="F3176">
            <v>23.63</v>
          </cell>
          <cell r="G3176">
            <v>20.85</v>
          </cell>
        </row>
        <row r="3177">
          <cell r="A3177">
            <v>44078</v>
          </cell>
          <cell r="B3177">
            <v>31.3</v>
          </cell>
          <cell r="C3177">
            <v>36.799999999999997</v>
          </cell>
          <cell r="D3177">
            <v>41.34</v>
          </cell>
          <cell r="E3177">
            <v>22.46</v>
          </cell>
          <cell r="F3177">
            <v>23.71</v>
          </cell>
          <cell r="G3177">
            <v>20.8</v>
          </cell>
        </row>
        <row r="3178">
          <cell r="A3178">
            <v>44079</v>
          </cell>
          <cell r="B3178">
            <v>31.3</v>
          </cell>
          <cell r="C3178">
            <v>36.799999999999997</v>
          </cell>
          <cell r="D3178">
            <v>41.34</v>
          </cell>
          <cell r="E3178">
            <v>22.46</v>
          </cell>
          <cell r="F3178">
            <v>23.71</v>
          </cell>
          <cell r="G3178">
            <v>20.8</v>
          </cell>
        </row>
        <row r="3179">
          <cell r="A3179">
            <v>44080</v>
          </cell>
          <cell r="B3179">
            <v>31.3</v>
          </cell>
          <cell r="C3179">
            <v>36.799999999999997</v>
          </cell>
          <cell r="D3179">
            <v>41.34</v>
          </cell>
          <cell r="E3179">
            <v>22.46</v>
          </cell>
          <cell r="F3179">
            <v>23.71</v>
          </cell>
          <cell r="G3179">
            <v>20.8</v>
          </cell>
        </row>
        <row r="3180">
          <cell r="A3180">
            <v>44081</v>
          </cell>
          <cell r="B3180">
            <v>31.3</v>
          </cell>
          <cell r="C3180">
            <v>36.799999999999997</v>
          </cell>
          <cell r="D3180">
            <v>41.34</v>
          </cell>
          <cell r="E3180">
            <v>22.46</v>
          </cell>
          <cell r="F3180">
            <v>23.71</v>
          </cell>
          <cell r="G3180">
            <v>20.8</v>
          </cell>
        </row>
        <row r="3181">
          <cell r="A3181">
            <v>44082</v>
          </cell>
          <cell r="B3181">
            <v>31.23</v>
          </cell>
          <cell r="C3181">
            <v>36.65</v>
          </cell>
          <cell r="D3181">
            <v>40.85</v>
          </cell>
          <cell r="E3181">
            <v>22.35</v>
          </cell>
          <cell r="F3181">
            <v>23.63</v>
          </cell>
          <cell r="G3181">
            <v>20.68</v>
          </cell>
        </row>
        <row r="3182">
          <cell r="A3182">
            <v>44083</v>
          </cell>
          <cell r="B3182">
            <v>31.23</v>
          </cell>
          <cell r="C3182">
            <v>36.549999999999997</v>
          </cell>
          <cell r="D3182">
            <v>40.24</v>
          </cell>
          <cell r="E3182">
            <v>22.14</v>
          </cell>
          <cell r="F3182">
            <v>23.38</v>
          </cell>
          <cell r="G3182">
            <v>20.47</v>
          </cell>
        </row>
        <row r="3183">
          <cell r="A3183">
            <v>44084</v>
          </cell>
          <cell r="B3183">
            <v>31.1</v>
          </cell>
          <cell r="C3183">
            <v>36.53</v>
          </cell>
          <cell r="D3183">
            <v>40.15</v>
          </cell>
          <cell r="E3183">
            <v>22.24</v>
          </cell>
          <cell r="F3183">
            <v>23.43</v>
          </cell>
          <cell r="G3183">
            <v>20.57</v>
          </cell>
        </row>
        <row r="3184">
          <cell r="A3184">
            <v>44085</v>
          </cell>
          <cell r="B3184">
            <v>31.15</v>
          </cell>
          <cell r="C3184">
            <v>36.659999999999997</v>
          </cell>
          <cell r="D3184">
            <v>39.69</v>
          </cell>
          <cell r="E3184">
            <v>22.27</v>
          </cell>
          <cell r="F3184">
            <v>23.45</v>
          </cell>
          <cell r="G3184">
            <v>20.51</v>
          </cell>
        </row>
        <row r="3185">
          <cell r="A3185">
            <v>44086</v>
          </cell>
          <cell r="B3185">
            <v>31.17</v>
          </cell>
          <cell r="C3185">
            <v>36.700000000000003</v>
          </cell>
          <cell r="D3185">
            <v>39.72</v>
          </cell>
          <cell r="E3185">
            <v>22.32</v>
          </cell>
          <cell r="F3185">
            <v>23.49</v>
          </cell>
          <cell r="G3185">
            <v>20.5</v>
          </cell>
        </row>
        <row r="3186">
          <cell r="A3186">
            <v>44087</v>
          </cell>
          <cell r="B3186">
            <v>31.17</v>
          </cell>
          <cell r="C3186">
            <v>36.700000000000003</v>
          </cell>
          <cell r="D3186">
            <v>39.72</v>
          </cell>
          <cell r="E3186">
            <v>22.32</v>
          </cell>
          <cell r="F3186">
            <v>23.49</v>
          </cell>
          <cell r="G3186">
            <v>20.5</v>
          </cell>
        </row>
        <row r="3187">
          <cell r="A3187">
            <v>44088</v>
          </cell>
          <cell r="B3187">
            <v>31.12</v>
          </cell>
          <cell r="C3187">
            <v>36.64</v>
          </cell>
          <cell r="D3187">
            <v>39.630000000000003</v>
          </cell>
          <cell r="E3187">
            <v>22.27</v>
          </cell>
          <cell r="F3187">
            <v>23.42</v>
          </cell>
          <cell r="G3187">
            <v>20.58</v>
          </cell>
        </row>
        <row r="3188">
          <cell r="A3188">
            <v>44089</v>
          </cell>
          <cell r="B3188">
            <v>31.09</v>
          </cell>
          <cell r="C3188">
            <v>36.700000000000003</v>
          </cell>
          <cell r="D3188">
            <v>39.659999999999997</v>
          </cell>
          <cell r="E3188">
            <v>22.26</v>
          </cell>
          <cell r="F3188">
            <v>23.4</v>
          </cell>
          <cell r="G3188">
            <v>20.61</v>
          </cell>
        </row>
        <row r="3189">
          <cell r="A3189">
            <v>44090</v>
          </cell>
          <cell r="B3189">
            <v>31.05</v>
          </cell>
          <cell r="C3189">
            <v>36.549999999999997</v>
          </cell>
          <cell r="D3189">
            <v>39.81</v>
          </cell>
          <cell r="E3189">
            <v>22.29</v>
          </cell>
          <cell r="F3189">
            <v>23.35</v>
          </cell>
          <cell r="G3189">
            <v>20.63</v>
          </cell>
        </row>
        <row r="3190">
          <cell r="A3190">
            <v>44091</v>
          </cell>
          <cell r="B3190">
            <v>31.01</v>
          </cell>
          <cell r="C3190">
            <v>36.299999999999997</v>
          </cell>
          <cell r="D3190">
            <v>39.86</v>
          </cell>
          <cell r="E3190">
            <v>22.19</v>
          </cell>
          <cell r="F3190">
            <v>23.26</v>
          </cell>
          <cell r="G3190">
            <v>20.55</v>
          </cell>
        </row>
        <row r="3191">
          <cell r="A3191">
            <v>44092</v>
          </cell>
          <cell r="B3191">
            <v>30.97</v>
          </cell>
          <cell r="C3191">
            <v>36.5</v>
          </cell>
          <cell r="D3191">
            <v>39.950000000000003</v>
          </cell>
          <cell r="E3191">
            <v>22.28</v>
          </cell>
          <cell r="F3191">
            <v>23.33</v>
          </cell>
          <cell r="G3191">
            <v>20.76</v>
          </cell>
        </row>
        <row r="3192">
          <cell r="A3192">
            <v>44093</v>
          </cell>
          <cell r="B3192">
            <v>30.96</v>
          </cell>
          <cell r="C3192">
            <v>36.5</v>
          </cell>
          <cell r="D3192">
            <v>39.99</v>
          </cell>
          <cell r="E3192">
            <v>22.25</v>
          </cell>
          <cell r="F3192">
            <v>23.33</v>
          </cell>
          <cell r="G3192">
            <v>20.74</v>
          </cell>
        </row>
        <row r="3193">
          <cell r="A3193">
            <v>44094</v>
          </cell>
          <cell r="B3193">
            <v>30.96</v>
          </cell>
          <cell r="C3193">
            <v>36.5</v>
          </cell>
          <cell r="D3193">
            <v>39.99</v>
          </cell>
          <cell r="E3193">
            <v>22.25</v>
          </cell>
          <cell r="F3193">
            <v>23.33</v>
          </cell>
          <cell r="G3193">
            <v>20.74</v>
          </cell>
        </row>
        <row r="3194">
          <cell r="A3194">
            <v>44095</v>
          </cell>
          <cell r="B3194">
            <v>30.8</v>
          </cell>
          <cell r="C3194">
            <v>36.33</v>
          </cell>
          <cell r="D3194">
            <v>39.69</v>
          </cell>
          <cell r="E3194">
            <v>22.15</v>
          </cell>
          <cell r="F3194">
            <v>23.18</v>
          </cell>
          <cell r="G3194">
            <v>20.66</v>
          </cell>
        </row>
        <row r="3195">
          <cell r="A3195">
            <v>44096</v>
          </cell>
          <cell r="B3195">
            <v>31.25</v>
          </cell>
          <cell r="C3195">
            <v>36.549999999999997</v>
          </cell>
          <cell r="D3195">
            <v>39.799999999999997</v>
          </cell>
          <cell r="E3195">
            <v>22.14</v>
          </cell>
          <cell r="F3195">
            <v>23.28</v>
          </cell>
          <cell r="G3195">
            <v>20.65</v>
          </cell>
        </row>
        <row r="3196">
          <cell r="A3196">
            <v>44097</v>
          </cell>
          <cell r="B3196">
            <v>31.31</v>
          </cell>
          <cell r="C3196">
            <v>36.369999999999997</v>
          </cell>
          <cell r="D3196">
            <v>39.619999999999997</v>
          </cell>
          <cell r="E3196">
            <v>21.96</v>
          </cell>
          <cell r="F3196">
            <v>23.31</v>
          </cell>
          <cell r="G3196">
            <v>20.52</v>
          </cell>
        </row>
        <row r="3197">
          <cell r="A3197">
            <v>44098</v>
          </cell>
          <cell r="B3197">
            <v>31.39</v>
          </cell>
          <cell r="C3197">
            <v>36.44</v>
          </cell>
          <cell r="D3197">
            <v>39.76</v>
          </cell>
          <cell r="E3197">
            <v>21.83</v>
          </cell>
          <cell r="F3197">
            <v>23.29</v>
          </cell>
          <cell r="G3197">
            <v>20.350000000000001</v>
          </cell>
        </row>
        <row r="3198">
          <cell r="A3198">
            <v>44099</v>
          </cell>
          <cell r="B3198">
            <v>31.33</v>
          </cell>
          <cell r="C3198">
            <v>36.36</v>
          </cell>
          <cell r="D3198">
            <v>39.76</v>
          </cell>
          <cell r="E3198">
            <v>21.74</v>
          </cell>
          <cell r="F3198">
            <v>23.29</v>
          </cell>
          <cell r="G3198">
            <v>20.309999999999999</v>
          </cell>
        </row>
        <row r="3199">
          <cell r="A3199">
            <v>44100</v>
          </cell>
          <cell r="B3199">
            <v>31.45</v>
          </cell>
          <cell r="C3199">
            <v>36.44</v>
          </cell>
          <cell r="D3199">
            <v>39.76</v>
          </cell>
          <cell r="E3199">
            <v>21.79</v>
          </cell>
          <cell r="F3199">
            <v>23.32</v>
          </cell>
          <cell r="G3199">
            <v>20.36</v>
          </cell>
        </row>
        <row r="3200">
          <cell r="A3200">
            <v>44101</v>
          </cell>
          <cell r="B3200">
            <v>31.45</v>
          </cell>
          <cell r="C3200">
            <v>36.44</v>
          </cell>
          <cell r="D3200">
            <v>39.76</v>
          </cell>
          <cell r="E3200">
            <v>21.79</v>
          </cell>
          <cell r="F3200">
            <v>23.32</v>
          </cell>
          <cell r="G3200">
            <v>20.36</v>
          </cell>
        </row>
        <row r="3201">
          <cell r="A3201">
            <v>44102</v>
          </cell>
          <cell r="B3201">
            <v>31.5</v>
          </cell>
          <cell r="C3201">
            <v>36.46</v>
          </cell>
          <cell r="D3201">
            <v>40.01</v>
          </cell>
          <cell r="E3201">
            <v>21.86</v>
          </cell>
          <cell r="F3201">
            <v>23.34</v>
          </cell>
          <cell r="G3201">
            <v>20.45</v>
          </cell>
        </row>
        <row r="3202">
          <cell r="A3202">
            <v>44103</v>
          </cell>
          <cell r="B3202">
            <v>31.5</v>
          </cell>
          <cell r="C3202">
            <v>36.56</v>
          </cell>
          <cell r="D3202">
            <v>40.270000000000003</v>
          </cell>
          <cell r="E3202">
            <v>21.92</v>
          </cell>
          <cell r="F3202">
            <v>23.37</v>
          </cell>
          <cell r="G3202">
            <v>20.45</v>
          </cell>
        </row>
        <row r="3203">
          <cell r="A3203">
            <v>44104</v>
          </cell>
          <cell r="B3203">
            <v>31.46</v>
          </cell>
          <cell r="C3203">
            <v>36.75</v>
          </cell>
          <cell r="D3203">
            <v>40.25</v>
          </cell>
          <cell r="E3203">
            <v>22.08</v>
          </cell>
          <cell r="F3203">
            <v>23.34</v>
          </cell>
          <cell r="G3203">
            <v>20.58</v>
          </cell>
        </row>
        <row r="3204">
          <cell r="A3204">
            <v>44105</v>
          </cell>
          <cell r="B3204">
            <v>31.45</v>
          </cell>
          <cell r="C3204">
            <v>36.69</v>
          </cell>
          <cell r="D3204">
            <v>40.44</v>
          </cell>
          <cell r="E3204">
            <v>22.16</v>
          </cell>
          <cell r="F3204">
            <v>23.46</v>
          </cell>
          <cell r="G3204">
            <v>20.61</v>
          </cell>
        </row>
        <row r="3205">
          <cell r="A3205">
            <v>44106</v>
          </cell>
          <cell r="B3205">
            <v>31.42</v>
          </cell>
          <cell r="C3205">
            <v>36.67</v>
          </cell>
          <cell r="D3205">
            <v>40.25</v>
          </cell>
          <cell r="E3205">
            <v>22.17</v>
          </cell>
          <cell r="F3205">
            <v>23.46</v>
          </cell>
          <cell r="G3205">
            <v>20.67</v>
          </cell>
        </row>
        <row r="3206">
          <cell r="A3206">
            <v>44107</v>
          </cell>
          <cell r="B3206">
            <v>31.46</v>
          </cell>
          <cell r="C3206">
            <v>36.74</v>
          </cell>
          <cell r="D3206">
            <v>40.29</v>
          </cell>
          <cell r="E3206">
            <v>22.14</v>
          </cell>
          <cell r="F3206">
            <v>23.44</v>
          </cell>
          <cell r="G3206">
            <v>20.63</v>
          </cell>
        </row>
        <row r="3207">
          <cell r="A3207">
            <v>44108</v>
          </cell>
          <cell r="B3207">
            <v>31.46</v>
          </cell>
          <cell r="C3207">
            <v>36.74</v>
          </cell>
          <cell r="D3207">
            <v>40.29</v>
          </cell>
          <cell r="E3207">
            <v>22.14</v>
          </cell>
          <cell r="F3207">
            <v>23.44</v>
          </cell>
          <cell r="G3207">
            <v>20.63</v>
          </cell>
        </row>
        <row r="3208">
          <cell r="A3208">
            <v>44109</v>
          </cell>
          <cell r="B3208">
            <v>31.36</v>
          </cell>
          <cell r="C3208">
            <v>36.57</v>
          </cell>
          <cell r="D3208">
            <v>40.36</v>
          </cell>
          <cell r="E3208">
            <v>22.16</v>
          </cell>
          <cell r="F3208">
            <v>23.43</v>
          </cell>
          <cell r="G3208">
            <v>20.63</v>
          </cell>
        </row>
        <row r="3209">
          <cell r="A3209">
            <v>44110</v>
          </cell>
          <cell r="B3209">
            <v>31.12</v>
          </cell>
          <cell r="C3209">
            <v>36.47</v>
          </cell>
          <cell r="D3209">
            <v>40.19</v>
          </cell>
          <cell r="E3209">
            <v>22</v>
          </cell>
          <cell r="F3209">
            <v>23.29</v>
          </cell>
          <cell r="G3209">
            <v>20.47</v>
          </cell>
        </row>
        <row r="3210">
          <cell r="A3210">
            <v>44111</v>
          </cell>
          <cell r="B3210">
            <v>31.22</v>
          </cell>
          <cell r="C3210">
            <v>36.42</v>
          </cell>
          <cell r="D3210">
            <v>39.979999999999997</v>
          </cell>
          <cell r="E3210">
            <v>21.81</v>
          </cell>
          <cell r="F3210">
            <v>23.23</v>
          </cell>
          <cell r="G3210">
            <v>20.329999999999998</v>
          </cell>
        </row>
        <row r="3211">
          <cell r="A3211">
            <v>44112</v>
          </cell>
          <cell r="B3211">
            <v>31.09</v>
          </cell>
          <cell r="C3211">
            <v>36.36</v>
          </cell>
          <cell r="D3211">
            <v>39.94</v>
          </cell>
          <cell r="E3211">
            <v>21.78</v>
          </cell>
          <cell r="F3211">
            <v>23.25</v>
          </cell>
          <cell r="G3211">
            <v>20.14</v>
          </cell>
        </row>
        <row r="3212">
          <cell r="A3212">
            <v>44113</v>
          </cell>
          <cell r="B3212">
            <v>30.97</v>
          </cell>
          <cell r="C3212">
            <v>36.229999999999997</v>
          </cell>
          <cell r="D3212">
            <v>39.9</v>
          </cell>
          <cell r="E3212">
            <v>21.85</v>
          </cell>
          <cell r="F3212">
            <v>23.3</v>
          </cell>
          <cell r="G3212">
            <v>20.260000000000002</v>
          </cell>
        </row>
        <row r="3213">
          <cell r="A3213">
            <v>44114</v>
          </cell>
          <cell r="B3213">
            <v>30.9</v>
          </cell>
          <cell r="C3213">
            <v>36.270000000000003</v>
          </cell>
          <cell r="D3213">
            <v>39.770000000000003</v>
          </cell>
          <cell r="E3213">
            <v>21.84</v>
          </cell>
          <cell r="F3213">
            <v>23.28</v>
          </cell>
          <cell r="G3213">
            <v>20.170000000000002</v>
          </cell>
        </row>
        <row r="3214">
          <cell r="A3214">
            <v>44115</v>
          </cell>
          <cell r="B3214">
            <v>30.9</v>
          </cell>
          <cell r="C3214">
            <v>36.270000000000003</v>
          </cell>
          <cell r="D3214">
            <v>39.770000000000003</v>
          </cell>
          <cell r="E3214">
            <v>21.84</v>
          </cell>
          <cell r="F3214">
            <v>23.28</v>
          </cell>
          <cell r="G3214">
            <v>20.170000000000002</v>
          </cell>
        </row>
        <row r="3215">
          <cell r="A3215">
            <v>44116</v>
          </cell>
          <cell r="B3215">
            <v>30.93</v>
          </cell>
          <cell r="C3215">
            <v>36.36</v>
          </cell>
          <cell r="D3215">
            <v>40.090000000000003</v>
          </cell>
          <cell r="E3215">
            <v>21.98</v>
          </cell>
          <cell r="F3215">
            <v>23.36</v>
          </cell>
          <cell r="G3215">
            <v>21.97</v>
          </cell>
        </row>
        <row r="3216">
          <cell r="A3216">
            <v>44117</v>
          </cell>
          <cell r="B3216">
            <v>31.01</v>
          </cell>
          <cell r="C3216">
            <v>36.43</v>
          </cell>
          <cell r="D3216">
            <v>40.159999999999997</v>
          </cell>
          <cell r="E3216">
            <v>22</v>
          </cell>
          <cell r="F3216">
            <v>23.43</v>
          </cell>
          <cell r="G3216">
            <v>20.39</v>
          </cell>
        </row>
        <row r="3217">
          <cell r="A3217">
            <v>44118</v>
          </cell>
          <cell r="B3217">
            <v>31.1</v>
          </cell>
          <cell r="C3217">
            <v>36.29</v>
          </cell>
          <cell r="D3217">
            <v>39.979999999999997</v>
          </cell>
          <cell r="E3217">
            <v>21.89</v>
          </cell>
          <cell r="F3217">
            <v>23.45</v>
          </cell>
          <cell r="G3217">
            <v>20.5</v>
          </cell>
        </row>
        <row r="3218">
          <cell r="A3218">
            <v>44119</v>
          </cell>
          <cell r="B3218">
            <v>31.01</v>
          </cell>
          <cell r="C3218">
            <v>36.24</v>
          </cell>
          <cell r="D3218">
            <v>40.159999999999997</v>
          </cell>
          <cell r="E3218">
            <v>21.77</v>
          </cell>
          <cell r="F3218">
            <v>23.4</v>
          </cell>
          <cell r="G3218">
            <v>20.43</v>
          </cell>
        </row>
        <row r="3219">
          <cell r="A3219">
            <v>44120</v>
          </cell>
          <cell r="B3219">
            <v>31.02</v>
          </cell>
          <cell r="C3219">
            <v>36.14</v>
          </cell>
          <cell r="D3219">
            <v>39.799999999999997</v>
          </cell>
          <cell r="E3219">
            <v>21.61</v>
          </cell>
          <cell r="F3219">
            <v>23.27</v>
          </cell>
          <cell r="G3219">
            <v>20.25</v>
          </cell>
        </row>
        <row r="3220">
          <cell r="A3220">
            <v>44121</v>
          </cell>
          <cell r="B3220">
            <v>31.04</v>
          </cell>
          <cell r="C3220">
            <v>36.96</v>
          </cell>
          <cell r="D3220">
            <v>41.02</v>
          </cell>
          <cell r="E3220">
            <v>22.79</v>
          </cell>
          <cell r="F3220">
            <v>23.23</v>
          </cell>
          <cell r="G3220">
            <v>20.239999999999998</v>
          </cell>
        </row>
        <row r="3221">
          <cell r="A3221">
            <v>44122</v>
          </cell>
          <cell r="B3221">
            <v>31.04</v>
          </cell>
          <cell r="C3221">
            <v>36.96</v>
          </cell>
          <cell r="D3221">
            <v>41.02</v>
          </cell>
          <cell r="E3221">
            <v>22.79</v>
          </cell>
          <cell r="F3221">
            <v>23.23</v>
          </cell>
          <cell r="G3221">
            <v>20.239999999999998</v>
          </cell>
        </row>
        <row r="3222">
          <cell r="A3222">
            <v>44123</v>
          </cell>
          <cell r="B3222">
            <v>31.03</v>
          </cell>
          <cell r="C3222">
            <v>36.15</v>
          </cell>
          <cell r="D3222">
            <v>39.92</v>
          </cell>
          <cell r="E3222">
            <v>21.66</v>
          </cell>
          <cell r="F3222">
            <v>23.37</v>
          </cell>
          <cell r="G3222">
            <v>20.350000000000001</v>
          </cell>
        </row>
        <row r="3223">
          <cell r="A3223">
            <v>44124</v>
          </cell>
          <cell r="B3223">
            <v>31.05</v>
          </cell>
          <cell r="C3223">
            <v>36.33</v>
          </cell>
          <cell r="D3223">
            <v>40.01</v>
          </cell>
          <cell r="E3223">
            <v>21.52</v>
          </cell>
          <cell r="F3223">
            <v>23.37</v>
          </cell>
          <cell r="G3223">
            <v>20.25</v>
          </cell>
        </row>
        <row r="3224">
          <cell r="A3224">
            <v>44125</v>
          </cell>
          <cell r="B3224">
            <v>31.04</v>
          </cell>
          <cell r="C3224">
            <v>36.520000000000003</v>
          </cell>
          <cell r="D3224">
            <v>40.03</v>
          </cell>
          <cell r="E3224">
            <v>21.56</v>
          </cell>
          <cell r="F3224">
            <v>23.49</v>
          </cell>
          <cell r="G3224">
            <v>20.260000000000002</v>
          </cell>
        </row>
        <row r="3225">
          <cell r="A3225">
            <v>44126</v>
          </cell>
          <cell r="B3225">
            <v>31.1</v>
          </cell>
          <cell r="C3225">
            <v>36.65</v>
          </cell>
          <cell r="D3225">
            <v>40.619999999999997</v>
          </cell>
          <cell r="E3225">
            <v>21.71</v>
          </cell>
          <cell r="F3225">
            <v>23.42</v>
          </cell>
          <cell r="G3225">
            <v>20.47</v>
          </cell>
        </row>
        <row r="3226">
          <cell r="A3226">
            <v>44127</v>
          </cell>
          <cell r="B3226">
            <v>31.11</v>
          </cell>
          <cell r="C3226">
            <v>36.69</v>
          </cell>
          <cell r="D3226">
            <v>40.67</v>
          </cell>
          <cell r="E3226">
            <v>21.72</v>
          </cell>
          <cell r="F3226">
            <v>23.45</v>
          </cell>
          <cell r="G3226">
            <v>20.45</v>
          </cell>
        </row>
        <row r="3227">
          <cell r="A3227">
            <v>44128</v>
          </cell>
          <cell r="B3227">
            <v>31.11</v>
          </cell>
          <cell r="C3227">
            <v>36.69</v>
          </cell>
          <cell r="D3227">
            <v>40.67</v>
          </cell>
          <cell r="E3227">
            <v>21.72</v>
          </cell>
          <cell r="F3227">
            <v>23.45</v>
          </cell>
          <cell r="G3227">
            <v>20.45</v>
          </cell>
        </row>
        <row r="3228">
          <cell r="A3228">
            <v>44129</v>
          </cell>
          <cell r="B3228">
            <v>31.11</v>
          </cell>
          <cell r="C3228">
            <v>36.69</v>
          </cell>
          <cell r="D3228">
            <v>40.67</v>
          </cell>
          <cell r="E3228">
            <v>21.72</v>
          </cell>
          <cell r="F3228">
            <v>23.45</v>
          </cell>
          <cell r="G3228">
            <v>20.45</v>
          </cell>
        </row>
        <row r="3229">
          <cell r="A3229">
            <v>44130</v>
          </cell>
          <cell r="B3229">
            <v>31.12</v>
          </cell>
          <cell r="C3229">
            <v>36.64</v>
          </cell>
          <cell r="D3229">
            <v>40.380000000000003</v>
          </cell>
          <cell r="E3229">
            <v>21.82</v>
          </cell>
          <cell r="F3229">
            <v>23.49</v>
          </cell>
          <cell r="G3229">
            <v>20.61</v>
          </cell>
        </row>
        <row r="3230">
          <cell r="A3230">
            <v>44131</v>
          </cell>
          <cell r="B3230">
            <v>31.09</v>
          </cell>
          <cell r="C3230">
            <v>36.54</v>
          </cell>
          <cell r="D3230">
            <v>40.28</v>
          </cell>
          <cell r="E3230">
            <v>21.8</v>
          </cell>
          <cell r="F3230">
            <v>23.38</v>
          </cell>
          <cell r="G3230">
            <v>20.58</v>
          </cell>
        </row>
        <row r="3231">
          <cell r="A3231">
            <v>44132</v>
          </cell>
          <cell r="B3231">
            <v>31.04</v>
          </cell>
          <cell r="C3231">
            <v>36.36</v>
          </cell>
          <cell r="D3231">
            <v>40.24</v>
          </cell>
          <cell r="E3231">
            <v>21.76</v>
          </cell>
          <cell r="F3231">
            <v>23.36</v>
          </cell>
          <cell r="G3231">
            <v>20.59</v>
          </cell>
        </row>
        <row r="3232">
          <cell r="A3232">
            <v>44133</v>
          </cell>
          <cell r="B3232">
            <v>31.11</v>
          </cell>
          <cell r="C3232">
            <v>36.35</v>
          </cell>
          <cell r="D3232">
            <v>40.19</v>
          </cell>
          <cell r="E3232">
            <v>21.59</v>
          </cell>
          <cell r="F3232">
            <v>23.19</v>
          </cell>
          <cell r="G3232">
            <v>20.46</v>
          </cell>
        </row>
        <row r="3233">
          <cell r="A3233">
            <v>44134</v>
          </cell>
          <cell r="B3233">
            <v>31.05</v>
          </cell>
          <cell r="C3233">
            <v>36.049999999999997</v>
          </cell>
          <cell r="D3233">
            <v>39.909999999999997</v>
          </cell>
          <cell r="E3233">
            <v>21.47</v>
          </cell>
          <cell r="F3233">
            <v>23.13</v>
          </cell>
          <cell r="G3233">
            <v>20.36</v>
          </cell>
        </row>
        <row r="3234">
          <cell r="A3234">
            <v>44135</v>
          </cell>
          <cell r="B3234">
            <v>31.05</v>
          </cell>
          <cell r="C3234">
            <v>36.1</v>
          </cell>
          <cell r="D3234">
            <v>39.89</v>
          </cell>
          <cell r="E3234">
            <v>21.51</v>
          </cell>
          <cell r="F3234">
            <v>23.14</v>
          </cell>
          <cell r="G3234">
            <v>20.32</v>
          </cell>
        </row>
        <row r="3235">
          <cell r="A3235">
            <v>44136</v>
          </cell>
          <cell r="B3235">
            <v>31.05</v>
          </cell>
          <cell r="C3235">
            <v>36.1</v>
          </cell>
          <cell r="D3235">
            <v>39.89</v>
          </cell>
          <cell r="E3235">
            <v>21.51</v>
          </cell>
          <cell r="F3235">
            <v>23.14</v>
          </cell>
          <cell r="G3235">
            <v>20.32</v>
          </cell>
        </row>
        <row r="3236">
          <cell r="A3236">
            <v>44137</v>
          </cell>
          <cell r="B3236">
            <v>30.99</v>
          </cell>
          <cell r="C3236">
            <v>35.869999999999997</v>
          </cell>
          <cell r="D3236">
            <v>39.840000000000003</v>
          </cell>
          <cell r="E3236">
            <v>21.37</v>
          </cell>
          <cell r="F3236">
            <v>23.05</v>
          </cell>
          <cell r="G3236">
            <v>20.27</v>
          </cell>
        </row>
        <row r="3237">
          <cell r="A3237">
            <v>44138</v>
          </cell>
          <cell r="B3237">
            <v>30.95</v>
          </cell>
          <cell r="C3237">
            <v>35.840000000000003</v>
          </cell>
          <cell r="D3237">
            <v>39.79</v>
          </cell>
          <cell r="E3237">
            <v>21.43</v>
          </cell>
          <cell r="F3237">
            <v>23.21</v>
          </cell>
          <cell r="G3237">
            <v>20.3</v>
          </cell>
        </row>
        <row r="3238">
          <cell r="A3238">
            <v>44139</v>
          </cell>
          <cell r="B3238">
            <v>30.99</v>
          </cell>
          <cell r="C3238">
            <v>35.869999999999997</v>
          </cell>
          <cell r="D3238">
            <v>39.950000000000003</v>
          </cell>
          <cell r="E3238">
            <v>21.55</v>
          </cell>
          <cell r="F3238">
            <v>23.19</v>
          </cell>
          <cell r="G3238">
            <v>20.34</v>
          </cell>
        </row>
        <row r="3239">
          <cell r="A3239">
            <v>44140</v>
          </cell>
          <cell r="B3239">
            <v>30.87</v>
          </cell>
          <cell r="C3239">
            <v>35.99</v>
          </cell>
          <cell r="D3239">
            <v>39.78</v>
          </cell>
          <cell r="E3239">
            <v>21.76</v>
          </cell>
          <cell r="F3239">
            <v>23.27</v>
          </cell>
          <cell r="G3239">
            <v>20.45</v>
          </cell>
        </row>
        <row r="3240">
          <cell r="A3240">
            <v>44141</v>
          </cell>
          <cell r="B3240">
            <v>30.57</v>
          </cell>
          <cell r="C3240">
            <v>35.89</v>
          </cell>
          <cell r="D3240">
            <v>39.89</v>
          </cell>
          <cell r="E3240">
            <v>21.82</v>
          </cell>
          <cell r="F3240">
            <v>23.19</v>
          </cell>
          <cell r="G3240">
            <v>20.49</v>
          </cell>
        </row>
        <row r="3241">
          <cell r="A3241">
            <v>44142</v>
          </cell>
          <cell r="B3241">
            <v>30.42</v>
          </cell>
          <cell r="C3241">
            <v>35.840000000000003</v>
          </cell>
          <cell r="D3241">
            <v>39.75</v>
          </cell>
          <cell r="E3241">
            <v>21.76</v>
          </cell>
          <cell r="F3241">
            <v>23.11</v>
          </cell>
          <cell r="G3241">
            <v>20.41</v>
          </cell>
        </row>
        <row r="3242">
          <cell r="A3242">
            <v>44143</v>
          </cell>
          <cell r="B3242">
            <v>30.42</v>
          </cell>
          <cell r="C3242">
            <v>35.840000000000003</v>
          </cell>
          <cell r="D3242">
            <v>39.75</v>
          </cell>
          <cell r="E3242">
            <v>21.76</v>
          </cell>
          <cell r="F3242">
            <v>23.11</v>
          </cell>
          <cell r="G3242">
            <v>20.41</v>
          </cell>
        </row>
        <row r="3243">
          <cell r="A3243">
            <v>44144</v>
          </cell>
          <cell r="B3243">
            <v>30.37</v>
          </cell>
          <cell r="C3243">
            <v>35.93</v>
          </cell>
          <cell r="D3243">
            <v>39.83</v>
          </cell>
          <cell r="E3243">
            <v>21.78</v>
          </cell>
          <cell r="F3243">
            <v>23.14</v>
          </cell>
          <cell r="G3243">
            <v>20.48</v>
          </cell>
        </row>
        <row r="3244">
          <cell r="A3244">
            <v>44145</v>
          </cell>
          <cell r="B3244">
            <v>30.3</v>
          </cell>
          <cell r="C3244">
            <v>35.61</v>
          </cell>
          <cell r="D3244">
            <v>39.72</v>
          </cell>
          <cell r="E3244">
            <v>21.68</v>
          </cell>
          <cell r="F3244">
            <v>23.1</v>
          </cell>
          <cell r="G3244">
            <v>20.48</v>
          </cell>
        </row>
        <row r="3245">
          <cell r="A3245">
            <v>44146</v>
          </cell>
          <cell r="B3245">
            <v>30.15</v>
          </cell>
          <cell r="C3245">
            <v>35.44</v>
          </cell>
          <cell r="D3245">
            <v>39.770000000000003</v>
          </cell>
          <cell r="E3245">
            <v>21.6</v>
          </cell>
          <cell r="F3245">
            <v>22.95</v>
          </cell>
          <cell r="G3245">
            <v>20.41</v>
          </cell>
        </row>
        <row r="3246">
          <cell r="A3246">
            <v>44147</v>
          </cell>
          <cell r="B3246">
            <v>30.1</v>
          </cell>
          <cell r="C3246">
            <v>35.28</v>
          </cell>
          <cell r="D3246">
            <v>39.6</v>
          </cell>
          <cell r="E3246">
            <v>21.58</v>
          </cell>
          <cell r="F3246">
            <v>22.86</v>
          </cell>
          <cell r="G3246">
            <v>20.6</v>
          </cell>
        </row>
        <row r="3247">
          <cell r="A3247">
            <v>44148</v>
          </cell>
          <cell r="B3247">
            <v>30.1</v>
          </cell>
          <cell r="C3247">
            <v>35.340000000000003</v>
          </cell>
          <cell r="D3247">
            <v>39.270000000000003</v>
          </cell>
          <cell r="E3247">
            <v>21.4</v>
          </cell>
          <cell r="F3247">
            <v>22.69</v>
          </cell>
          <cell r="G3247">
            <v>20.34</v>
          </cell>
        </row>
        <row r="3248">
          <cell r="A3248">
            <v>44149</v>
          </cell>
          <cell r="B3248">
            <v>30.03</v>
          </cell>
          <cell r="C3248">
            <v>35.29</v>
          </cell>
          <cell r="D3248">
            <v>39.31</v>
          </cell>
          <cell r="E3248">
            <v>21.39</v>
          </cell>
          <cell r="F3248">
            <v>22.66</v>
          </cell>
          <cell r="G3248">
            <v>20.21</v>
          </cell>
        </row>
        <row r="3249">
          <cell r="A3249">
            <v>44150</v>
          </cell>
          <cell r="B3249">
            <v>30.03</v>
          </cell>
          <cell r="C3249">
            <v>35.29</v>
          </cell>
          <cell r="D3249">
            <v>39.31</v>
          </cell>
          <cell r="E3249">
            <v>21.39</v>
          </cell>
          <cell r="F3249">
            <v>22.66</v>
          </cell>
          <cell r="G3249">
            <v>20.21</v>
          </cell>
        </row>
        <row r="3250">
          <cell r="A3250">
            <v>44151</v>
          </cell>
          <cell r="B3250">
            <v>30</v>
          </cell>
          <cell r="C3250">
            <v>35.33</v>
          </cell>
          <cell r="D3250">
            <v>39.44</v>
          </cell>
          <cell r="E3250">
            <v>21.52</v>
          </cell>
          <cell r="F3250">
            <v>22.69</v>
          </cell>
          <cell r="G3250">
            <v>20.43</v>
          </cell>
        </row>
        <row r="3251">
          <cell r="A3251">
            <v>44152</v>
          </cell>
          <cell r="B3251">
            <v>30.01</v>
          </cell>
          <cell r="C3251">
            <v>35.4</v>
          </cell>
          <cell r="D3251">
            <v>39.46</v>
          </cell>
          <cell r="E3251">
            <v>21.61</v>
          </cell>
          <cell r="F3251">
            <v>22.78</v>
          </cell>
          <cell r="G3251">
            <v>20.54</v>
          </cell>
        </row>
        <row r="3252">
          <cell r="A3252">
            <v>44153</v>
          </cell>
          <cell r="B3252">
            <v>30.04</v>
          </cell>
          <cell r="C3252">
            <v>35.4</v>
          </cell>
          <cell r="D3252">
            <v>39.590000000000003</v>
          </cell>
          <cell r="E3252">
            <v>21.51</v>
          </cell>
          <cell r="F3252">
            <v>22.73</v>
          </cell>
          <cell r="G3252">
            <v>20.47</v>
          </cell>
        </row>
        <row r="3253">
          <cell r="A3253">
            <v>44154</v>
          </cell>
          <cell r="B3253">
            <v>30.2</v>
          </cell>
          <cell r="C3253">
            <v>35.549999999999997</v>
          </cell>
          <cell r="D3253">
            <v>39.74</v>
          </cell>
          <cell r="E3253">
            <v>21.65</v>
          </cell>
          <cell r="F3253">
            <v>22.89</v>
          </cell>
          <cell r="G3253">
            <v>20.67</v>
          </cell>
        </row>
        <row r="3254">
          <cell r="A3254">
            <v>44155</v>
          </cell>
          <cell r="B3254">
            <v>30.23</v>
          </cell>
          <cell r="C3254">
            <v>35.700000000000003</v>
          </cell>
          <cell r="D3254">
            <v>39.869999999999997</v>
          </cell>
          <cell r="E3254">
            <v>21.66</v>
          </cell>
          <cell r="F3254">
            <v>22.91</v>
          </cell>
          <cell r="G3254">
            <v>20.72</v>
          </cell>
        </row>
        <row r="3255">
          <cell r="A3255">
            <v>44156</v>
          </cell>
          <cell r="B3255">
            <v>30.16</v>
          </cell>
          <cell r="C3255">
            <v>35.61</v>
          </cell>
          <cell r="D3255">
            <v>39.840000000000003</v>
          </cell>
          <cell r="E3255">
            <v>21.63</v>
          </cell>
          <cell r="F3255">
            <v>22.92</v>
          </cell>
          <cell r="G3255">
            <v>20.66</v>
          </cell>
        </row>
        <row r="3256">
          <cell r="A3256">
            <v>44157</v>
          </cell>
          <cell r="B3256">
            <v>30.16</v>
          </cell>
          <cell r="C3256">
            <v>35.61</v>
          </cell>
          <cell r="D3256">
            <v>39.840000000000003</v>
          </cell>
          <cell r="E3256">
            <v>21.63</v>
          </cell>
          <cell r="F3256">
            <v>22.92</v>
          </cell>
          <cell r="G3256">
            <v>20.66</v>
          </cell>
        </row>
        <row r="3257">
          <cell r="A3257">
            <v>44158</v>
          </cell>
          <cell r="B3257">
            <v>30.1</v>
          </cell>
          <cell r="C3257">
            <v>35.549999999999997</v>
          </cell>
          <cell r="D3257">
            <v>39.9</v>
          </cell>
          <cell r="E3257">
            <v>21.69</v>
          </cell>
          <cell r="F3257">
            <v>22.85</v>
          </cell>
          <cell r="G3257">
            <v>20.75</v>
          </cell>
        </row>
        <row r="3258">
          <cell r="A3258">
            <v>44159</v>
          </cell>
          <cell r="B3258">
            <v>30.22</v>
          </cell>
          <cell r="C3258">
            <v>35.61</v>
          </cell>
          <cell r="D3258">
            <v>40.090000000000003</v>
          </cell>
          <cell r="E3258">
            <v>21.74</v>
          </cell>
          <cell r="F3258">
            <v>22.95</v>
          </cell>
          <cell r="G3258">
            <v>20.88</v>
          </cell>
        </row>
        <row r="3259">
          <cell r="A3259">
            <v>44160</v>
          </cell>
          <cell r="B3259">
            <v>30.19</v>
          </cell>
          <cell r="C3259">
            <v>35.729999999999997</v>
          </cell>
          <cell r="D3259">
            <v>40.119999999999997</v>
          </cell>
          <cell r="E3259">
            <v>21.87</v>
          </cell>
          <cell r="F3259">
            <v>23.04</v>
          </cell>
          <cell r="G3259">
            <v>20.86</v>
          </cell>
        </row>
        <row r="3260">
          <cell r="A3260">
            <v>44161</v>
          </cell>
          <cell r="B3260">
            <v>30.15</v>
          </cell>
          <cell r="C3260">
            <v>35.76</v>
          </cell>
          <cell r="D3260">
            <v>40.159999999999997</v>
          </cell>
          <cell r="E3260">
            <v>21.84</v>
          </cell>
          <cell r="F3260">
            <v>23</v>
          </cell>
          <cell r="G3260">
            <v>20.92</v>
          </cell>
        </row>
        <row r="3261">
          <cell r="A3261">
            <v>44162</v>
          </cell>
          <cell r="B3261">
            <v>30.14</v>
          </cell>
          <cell r="C3261">
            <v>35.700000000000003</v>
          </cell>
          <cell r="D3261">
            <v>40.04</v>
          </cell>
          <cell r="E3261">
            <v>21.81</v>
          </cell>
          <cell r="F3261">
            <v>22.96</v>
          </cell>
          <cell r="G3261">
            <v>20.91</v>
          </cell>
        </row>
        <row r="3262">
          <cell r="A3262">
            <v>44163</v>
          </cell>
          <cell r="B3262">
            <v>30.12</v>
          </cell>
          <cell r="C3262">
            <v>35.75</v>
          </cell>
          <cell r="D3262">
            <v>40.049999999999997</v>
          </cell>
          <cell r="E3262">
            <v>21.86</v>
          </cell>
          <cell r="F3262">
            <v>22.97</v>
          </cell>
          <cell r="G3262">
            <v>20.9</v>
          </cell>
        </row>
        <row r="3263">
          <cell r="A3263">
            <v>44164</v>
          </cell>
          <cell r="B3263">
            <v>30.12</v>
          </cell>
          <cell r="C3263">
            <v>35.75</v>
          </cell>
          <cell r="D3263">
            <v>40.049999999999997</v>
          </cell>
          <cell r="E3263">
            <v>21.86</v>
          </cell>
          <cell r="F3263">
            <v>22.97</v>
          </cell>
          <cell r="G3263">
            <v>20.9</v>
          </cell>
        </row>
        <row r="3264">
          <cell r="A3264">
            <v>44165</v>
          </cell>
          <cell r="B3264">
            <v>30.12</v>
          </cell>
          <cell r="C3264">
            <v>35.86</v>
          </cell>
          <cell r="D3264">
            <v>39.94</v>
          </cell>
          <cell r="E3264">
            <v>21.91</v>
          </cell>
          <cell r="F3264">
            <v>22.99</v>
          </cell>
          <cell r="G3264">
            <v>21.03</v>
          </cell>
        </row>
        <row r="3265">
          <cell r="A3265">
            <v>44166</v>
          </cell>
          <cell r="B3265">
            <v>30.12</v>
          </cell>
          <cell r="C3265">
            <v>35.78</v>
          </cell>
          <cell r="D3265">
            <v>39.97</v>
          </cell>
          <cell r="E3265">
            <v>21.79</v>
          </cell>
          <cell r="F3265">
            <v>23.02</v>
          </cell>
          <cell r="G3265">
            <v>20.94</v>
          </cell>
        </row>
        <row r="3266">
          <cell r="A3266">
            <v>44167</v>
          </cell>
          <cell r="B3266">
            <v>30.07</v>
          </cell>
          <cell r="C3266">
            <v>36.07</v>
          </cell>
          <cell r="D3266">
            <v>40.14</v>
          </cell>
          <cell r="E3266">
            <v>21.83</v>
          </cell>
          <cell r="F3266">
            <v>23.06</v>
          </cell>
          <cell r="G3266">
            <v>21.03</v>
          </cell>
        </row>
        <row r="3267">
          <cell r="A3267">
            <v>44168</v>
          </cell>
          <cell r="B3267">
            <v>30.05</v>
          </cell>
          <cell r="C3267">
            <v>36.200000000000003</v>
          </cell>
          <cell r="D3267">
            <v>39.94</v>
          </cell>
          <cell r="E3267">
            <v>21.88</v>
          </cell>
          <cell r="F3267">
            <v>23.06</v>
          </cell>
          <cell r="G3267">
            <v>21.01</v>
          </cell>
        </row>
        <row r="3268">
          <cell r="A3268">
            <v>44169</v>
          </cell>
          <cell r="B3268">
            <v>30.01</v>
          </cell>
          <cell r="C3268">
            <v>36.270000000000003</v>
          </cell>
          <cell r="D3268">
            <v>40.17</v>
          </cell>
          <cell r="E3268">
            <v>21.95</v>
          </cell>
          <cell r="F3268">
            <v>23.13</v>
          </cell>
          <cell r="G3268">
            <v>21.01</v>
          </cell>
        </row>
        <row r="3269">
          <cell r="A3269">
            <v>44170</v>
          </cell>
          <cell r="B3269">
            <v>30</v>
          </cell>
          <cell r="C3269">
            <v>36.25</v>
          </cell>
          <cell r="D3269">
            <v>40.119999999999997</v>
          </cell>
          <cell r="E3269">
            <v>21.91</v>
          </cell>
          <cell r="F3269">
            <v>23.14</v>
          </cell>
          <cell r="G3269">
            <v>20.92</v>
          </cell>
        </row>
        <row r="3270">
          <cell r="A3270">
            <v>44171</v>
          </cell>
          <cell r="B3270">
            <v>30</v>
          </cell>
          <cell r="C3270">
            <v>36.25</v>
          </cell>
          <cell r="D3270">
            <v>40.119999999999997</v>
          </cell>
          <cell r="E3270">
            <v>21.91</v>
          </cell>
          <cell r="F3270">
            <v>23.14</v>
          </cell>
          <cell r="G3270">
            <v>20.92</v>
          </cell>
        </row>
        <row r="3271">
          <cell r="A3271">
            <v>44172</v>
          </cell>
          <cell r="B3271">
            <v>30</v>
          </cell>
          <cell r="C3271">
            <v>36.25</v>
          </cell>
          <cell r="D3271">
            <v>40.119999999999997</v>
          </cell>
          <cell r="E3271">
            <v>21.91</v>
          </cell>
          <cell r="F3271">
            <v>23.14</v>
          </cell>
          <cell r="G3271">
            <v>20.92</v>
          </cell>
        </row>
        <row r="3272">
          <cell r="A3272">
            <v>44173</v>
          </cell>
          <cell r="B3272">
            <v>29.98</v>
          </cell>
          <cell r="C3272">
            <v>36.11</v>
          </cell>
          <cell r="D3272">
            <v>39.840000000000003</v>
          </cell>
          <cell r="E3272">
            <v>21.89</v>
          </cell>
          <cell r="F3272">
            <v>23.23</v>
          </cell>
          <cell r="G3272">
            <v>20.91</v>
          </cell>
        </row>
        <row r="3273">
          <cell r="A3273">
            <v>44174</v>
          </cell>
          <cell r="B3273">
            <v>29.86</v>
          </cell>
          <cell r="C3273">
            <v>35.96</v>
          </cell>
          <cell r="D3273">
            <v>39.71</v>
          </cell>
          <cell r="E3273">
            <v>21.78</v>
          </cell>
          <cell r="F3273">
            <v>23.12</v>
          </cell>
          <cell r="G3273">
            <v>20.85</v>
          </cell>
        </row>
        <row r="3274">
          <cell r="A3274">
            <v>44175</v>
          </cell>
          <cell r="B3274">
            <v>29.88</v>
          </cell>
          <cell r="C3274">
            <v>36.06</v>
          </cell>
          <cell r="D3274">
            <v>39.96</v>
          </cell>
          <cell r="E3274">
            <v>21.96</v>
          </cell>
          <cell r="F3274">
            <v>23.2</v>
          </cell>
          <cell r="G3274">
            <v>20.91</v>
          </cell>
        </row>
        <row r="3275">
          <cell r="A3275">
            <v>44176</v>
          </cell>
          <cell r="B3275">
            <v>29.88</v>
          </cell>
          <cell r="C3275">
            <v>36.06</v>
          </cell>
          <cell r="D3275">
            <v>39.96</v>
          </cell>
          <cell r="E3275">
            <v>21.96</v>
          </cell>
          <cell r="F3275">
            <v>23.2</v>
          </cell>
          <cell r="G3275">
            <v>20.91</v>
          </cell>
        </row>
        <row r="3276">
          <cell r="A3276">
            <v>44177</v>
          </cell>
          <cell r="B3276">
            <v>29.88</v>
          </cell>
          <cell r="C3276">
            <v>36.06</v>
          </cell>
          <cell r="D3276">
            <v>39.96</v>
          </cell>
          <cell r="E3276">
            <v>21.96</v>
          </cell>
          <cell r="F3276">
            <v>23.2</v>
          </cell>
          <cell r="G3276">
            <v>20.91</v>
          </cell>
        </row>
        <row r="3277">
          <cell r="A3277">
            <v>44178</v>
          </cell>
          <cell r="B3277">
            <v>29.88</v>
          </cell>
          <cell r="C3277">
            <v>36.06</v>
          </cell>
          <cell r="D3277">
            <v>39.96</v>
          </cell>
          <cell r="E3277">
            <v>21.96</v>
          </cell>
          <cell r="F3277">
            <v>23.2</v>
          </cell>
          <cell r="G3277">
            <v>20.91</v>
          </cell>
        </row>
        <row r="3278">
          <cell r="A3278">
            <v>44179</v>
          </cell>
          <cell r="B3278">
            <v>29.92</v>
          </cell>
          <cell r="C3278">
            <v>36.07</v>
          </cell>
          <cell r="D3278">
            <v>39.6</v>
          </cell>
          <cell r="E3278">
            <v>22.19</v>
          </cell>
          <cell r="F3278">
            <v>23.26</v>
          </cell>
          <cell r="G3278">
            <v>21</v>
          </cell>
        </row>
        <row r="3279">
          <cell r="A3279">
            <v>44180</v>
          </cell>
          <cell r="B3279">
            <v>29.92</v>
          </cell>
          <cell r="C3279">
            <v>36.19</v>
          </cell>
          <cell r="D3279">
            <v>39.700000000000003</v>
          </cell>
          <cell r="E3279">
            <v>22.22</v>
          </cell>
          <cell r="F3279">
            <v>23.27</v>
          </cell>
          <cell r="G3279">
            <v>21</v>
          </cell>
        </row>
        <row r="3280">
          <cell r="A3280">
            <v>44181</v>
          </cell>
          <cell r="B3280">
            <v>29.88</v>
          </cell>
          <cell r="C3280">
            <v>36.11</v>
          </cell>
          <cell r="D3280">
            <v>39.93</v>
          </cell>
          <cell r="E3280">
            <v>22.2</v>
          </cell>
          <cell r="F3280">
            <v>23.32</v>
          </cell>
          <cell r="G3280">
            <v>20.98</v>
          </cell>
        </row>
        <row r="3281">
          <cell r="A3281">
            <v>44182</v>
          </cell>
          <cell r="B3281">
            <v>29.76</v>
          </cell>
          <cell r="C3281">
            <v>36.159999999999997</v>
          </cell>
          <cell r="D3281">
            <v>40.1</v>
          </cell>
          <cell r="E3281">
            <v>22.22</v>
          </cell>
          <cell r="F3281">
            <v>23.18</v>
          </cell>
          <cell r="G3281">
            <v>21.03</v>
          </cell>
        </row>
        <row r="3282">
          <cell r="A3282">
            <v>44183</v>
          </cell>
          <cell r="B3282">
            <v>29.66</v>
          </cell>
          <cell r="C3282">
            <v>36.17</v>
          </cell>
          <cell r="D3282">
            <v>40.01</v>
          </cell>
          <cell r="E3282">
            <v>22.23</v>
          </cell>
          <cell r="F3282">
            <v>23.09</v>
          </cell>
          <cell r="G3282">
            <v>21.01</v>
          </cell>
        </row>
        <row r="3283">
          <cell r="A3283">
            <v>44184</v>
          </cell>
          <cell r="B3283">
            <v>29.64</v>
          </cell>
          <cell r="C3283">
            <v>36.130000000000003</v>
          </cell>
          <cell r="D3283">
            <v>39.9</v>
          </cell>
          <cell r="E3283">
            <v>22.17</v>
          </cell>
          <cell r="F3283">
            <v>23.06</v>
          </cell>
          <cell r="G3283">
            <v>20.88</v>
          </cell>
        </row>
        <row r="3284">
          <cell r="A3284">
            <v>44185</v>
          </cell>
          <cell r="B3284">
            <v>29.64</v>
          </cell>
          <cell r="C3284">
            <v>36.130000000000003</v>
          </cell>
          <cell r="D3284">
            <v>39.9</v>
          </cell>
          <cell r="E3284">
            <v>22.17</v>
          </cell>
          <cell r="F3284">
            <v>23.06</v>
          </cell>
          <cell r="G3284">
            <v>20.88</v>
          </cell>
        </row>
        <row r="3285">
          <cell r="A3285">
            <v>44186</v>
          </cell>
          <cell r="B3285">
            <v>29.82</v>
          </cell>
          <cell r="C3285">
            <v>36.26</v>
          </cell>
          <cell r="D3285">
            <v>39.76</v>
          </cell>
          <cell r="E3285">
            <v>22.31</v>
          </cell>
          <cell r="F3285">
            <v>23.08</v>
          </cell>
          <cell r="G3285">
            <v>21</v>
          </cell>
        </row>
        <row r="3286">
          <cell r="A3286">
            <v>44187</v>
          </cell>
          <cell r="B3286">
            <v>29.96</v>
          </cell>
          <cell r="C3286">
            <v>36.450000000000003</v>
          </cell>
          <cell r="D3286">
            <v>40</v>
          </cell>
          <cell r="E3286">
            <v>22.31</v>
          </cell>
          <cell r="F3286">
            <v>23.08</v>
          </cell>
          <cell r="G3286">
            <v>21.03</v>
          </cell>
        </row>
        <row r="3287">
          <cell r="A3287">
            <v>44188</v>
          </cell>
          <cell r="B3287">
            <v>30.01</v>
          </cell>
          <cell r="C3287">
            <v>36.33</v>
          </cell>
          <cell r="D3287">
            <v>39.96</v>
          </cell>
          <cell r="E3287">
            <v>22.25</v>
          </cell>
          <cell r="F3287">
            <v>23.08</v>
          </cell>
          <cell r="G3287">
            <v>20.96</v>
          </cell>
        </row>
        <row r="3288">
          <cell r="A3288">
            <v>44189</v>
          </cell>
          <cell r="B3288">
            <v>30.05</v>
          </cell>
          <cell r="C3288">
            <v>36.479999999999997</v>
          </cell>
          <cell r="D3288">
            <v>40.450000000000003</v>
          </cell>
          <cell r="E3288">
            <v>22.43</v>
          </cell>
          <cell r="F3288">
            <v>23.18</v>
          </cell>
          <cell r="G3288">
            <v>21.16</v>
          </cell>
        </row>
        <row r="3289">
          <cell r="A3289">
            <v>44190</v>
          </cell>
          <cell r="B3289">
            <v>29.88</v>
          </cell>
          <cell r="C3289">
            <v>36.200000000000003</v>
          </cell>
          <cell r="D3289">
            <v>40.31</v>
          </cell>
          <cell r="E3289">
            <v>22.29</v>
          </cell>
          <cell r="F3289">
            <v>23.08</v>
          </cell>
          <cell r="G3289">
            <v>21.03</v>
          </cell>
        </row>
        <row r="3290">
          <cell r="A3290">
            <v>44191</v>
          </cell>
          <cell r="B3290">
            <v>29.94</v>
          </cell>
          <cell r="C3290">
            <v>36.33</v>
          </cell>
          <cell r="D3290">
            <v>40.4</v>
          </cell>
          <cell r="E3290">
            <v>22.34</v>
          </cell>
          <cell r="F3290">
            <v>23.09</v>
          </cell>
          <cell r="G3290">
            <v>21.01</v>
          </cell>
        </row>
        <row r="3291">
          <cell r="A3291">
            <v>44192</v>
          </cell>
          <cell r="B3291">
            <v>29.94</v>
          </cell>
          <cell r="C3291">
            <v>36.33</v>
          </cell>
          <cell r="D3291">
            <v>40.4</v>
          </cell>
          <cell r="E3291">
            <v>22.34</v>
          </cell>
          <cell r="F3291">
            <v>23.09</v>
          </cell>
          <cell r="G3291">
            <v>21.01</v>
          </cell>
        </row>
        <row r="3292">
          <cell r="A3292">
            <v>44193</v>
          </cell>
          <cell r="B3292">
            <v>29.92</v>
          </cell>
          <cell r="C3292">
            <v>36.31</v>
          </cell>
          <cell r="D3292">
            <v>40.299999999999997</v>
          </cell>
          <cell r="E3292">
            <v>22.38</v>
          </cell>
          <cell r="F3292">
            <v>23.1</v>
          </cell>
          <cell r="G3292">
            <v>21.09</v>
          </cell>
        </row>
        <row r="3293">
          <cell r="A3293">
            <v>44194</v>
          </cell>
          <cell r="B3293">
            <v>29.91</v>
          </cell>
          <cell r="C3293">
            <v>36.450000000000003</v>
          </cell>
          <cell r="D3293">
            <v>40.17</v>
          </cell>
          <cell r="E3293">
            <v>22.39</v>
          </cell>
          <cell r="F3293">
            <v>23.12</v>
          </cell>
          <cell r="G3293">
            <v>21.19</v>
          </cell>
        </row>
        <row r="3294">
          <cell r="A3294">
            <v>44195</v>
          </cell>
          <cell r="B3294">
            <v>29.91</v>
          </cell>
          <cell r="C3294">
            <v>36.450000000000003</v>
          </cell>
          <cell r="D3294">
            <v>40.17</v>
          </cell>
          <cell r="E3294">
            <v>22.39</v>
          </cell>
          <cell r="F3294">
            <v>23.12</v>
          </cell>
          <cell r="G3294">
            <v>21.19</v>
          </cell>
        </row>
        <row r="3295">
          <cell r="A3295">
            <v>44196</v>
          </cell>
          <cell r="B3295">
            <v>29.91</v>
          </cell>
          <cell r="C3295">
            <v>36.450000000000003</v>
          </cell>
          <cell r="D3295">
            <v>40.17</v>
          </cell>
          <cell r="E3295">
            <v>22.39</v>
          </cell>
          <cell r="F3295">
            <v>23.12</v>
          </cell>
          <cell r="G3295">
            <v>21.19</v>
          </cell>
        </row>
        <row r="3296">
          <cell r="A3296">
            <v>44197</v>
          </cell>
          <cell r="B3296">
            <v>29.91</v>
          </cell>
          <cell r="C3296">
            <v>36.450000000000003</v>
          </cell>
          <cell r="D3296">
            <v>40.17</v>
          </cell>
          <cell r="E3296">
            <v>22.39</v>
          </cell>
          <cell r="F3296">
            <v>23.12</v>
          </cell>
          <cell r="G3296">
            <v>21.19</v>
          </cell>
        </row>
        <row r="3297">
          <cell r="A3297">
            <v>44198</v>
          </cell>
          <cell r="B3297">
            <v>29.91</v>
          </cell>
          <cell r="C3297">
            <v>36.450000000000003</v>
          </cell>
          <cell r="D3297">
            <v>40.17</v>
          </cell>
          <cell r="E3297">
            <v>22.39</v>
          </cell>
          <cell r="F3297">
            <v>23.12</v>
          </cell>
          <cell r="G3297">
            <v>21.19</v>
          </cell>
        </row>
        <row r="3298">
          <cell r="A3298">
            <v>44199</v>
          </cell>
          <cell r="B3298">
            <v>29.91</v>
          </cell>
          <cell r="C3298">
            <v>36.450000000000003</v>
          </cell>
          <cell r="D3298">
            <v>40.17</v>
          </cell>
          <cell r="E3298">
            <v>22.39</v>
          </cell>
          <cell r="F3298">
            <v>23.12</v>
          </cell>
          <cell r="G3298">
            <v>21.19</v>
          </cell>
        </row>
        <row r="3299">
          <cell r="A3299">
            <v>44200</v>
          </cell>
          <cell r="B3299">
            <v>29.76</v>
          </cell>
          <cell r="C3299">
            <v>36.29</v>
          </cell>
          <cell r="D3299">
            <v>40.53</v>
          </cell>
          <cell r="E3299">
            <v>22.63</v>
          </cell>
          <cell r="F3299">
            <v>23.22</v>
          </cell>
          <cell r="G3299">
            <v>21.26</v>
          </cell>
        </row>
        <row r="3300">
          <cell r="A3300">
            <v>44201</v>
          </cell>
          <cell r="B3300">
            <v>29.74</v>
          </cell>
          <cell r="C3300">
            <v>36.270000000000003</v>
          </cell>
          <cell r="D3300">
            <v>40.159999999999997</v>
          </cell>
          <cell r="E3300">
            <v>22.48</v>
          </cell>
          <cell r="F3300">
            <v>23.11</v>
          </cell>
          <cell r="G3300">
            <v>21.15</v>
          </cell>
        </row>
        <row r="3301">
          <cell r="A3301">
            <v>44202</v>
          </cell>
          <cell r="B3301">
            <v>29.75</v>
          </cell>
          <cell r="C3301">
            <v>36.369999999999997</v>
          </cell>
          <cell r="D3301">
            <v>40.31</v>
          </cell>
          <cell r="E3301">
            <v>22.71</v>
          </cell>
          <cell r="F3301">
            <v>23.27</v>
          </cell>
          <cell r="G3301">
            <v>21.37</v>
          </cell>
        </row>
        <row r="3302">
          <cell r="A3302">
            <v>44203</v>
          </cell>
          <cell r="B3302">
            <v>29.8</v>
          </cell>
          <cell r="C3302">
            <v>36.53</v>
          </cell>
          <cell r="D3302">
            <v>40.270000000000003</v>
          </cell>
          <cell r="E3302">
            <v>22.87</v>
          </cell>
          <cell r="F3302">
            <v>23.32</v>
          </cell>
          <cell r="G3302">
            <v>21.54</v>
          </cell>
        </row>
        <row r="3303">
          <cell r="A3303">
            <v>44204</v>
          </cell>
          <cell r="B3303">
            <v>29.97</v>
          </cell>
          <cell r="C3303">
            <v>36.49</v>
          </cell>
          <cell r="D3303">
            <v>40.380000000000003</v>
          </cell>
          <cell r="E3303">
            <v>22.85</v>
          </cell>
          <cell r="F3303">
            <v>23.4</v>
          </cell>
          <cell r="G3303">
            <v>21.5</v>
          </cell>
        </row>
        <row r="3304">
          <cell r="A3304">
            <v>44205</v>
          </cell>
          <cell r="B3304">
            <v>29.92</v>
          </cell>
          <cell r="C3304">
            <v>36.409999999999997</v>
          </cell>
          <cell r="D3304">
            <v>40.409999999999997</v>
          </cell>
          <cell r="E3304">
            <v>22.88</v>
          </cell>
          <cell r="F3304">
            <v>23.39</v>
          </cell>
          <cell r="G3304">
            <v>21.44</v>
          </cell>
        </row>
        <row r="3305">
          <cell r="A3305">
            <v>44206</v>
          </cell>
          <cell r="B3305">
            <v>29.92</v>
          </cell>
          <cell r="C3305">
            <v>36.409999999999997</v>
          </cell>
          <cell r="D3305">
            <v>40.409999999999997</v>
          </cell>
          <cell r="E3305">
            <v>22.88</v>
          </cell>
          <cell r="F3305">
            <v>23.39</v>
          </cell>
          <cell r="G3305">
            <v>21.44</v>
          </cell>
        </row>
        <row r="3306">
          <cell r="A3306">
            <v>44207</v>
          </cell>
          <cell r="B3306">
            <v>29.99</v>
          </cell>
          <cell r="C3306">
            <v>36.32</v>
          </cell>
          <cell r="D3306">
            <v>40.31</v>
          </cell>
          <cell r="E3306">
            <v>22.78</v>
          </cell>
          <cell r="F3306">
            <v>23.36</v>
          </cell>
          <cell r="G3306">
            <v>21.38</v>
          </cell>
        </row>
        <row r="3307">
          <cell r="A3307">
            <v>44208</v>
          </cell>
          <cell r="B3307">
            <v>29.99</v>
          </cell>
          <cell r="C3307">
            <v>36.21</v>
          </cell>
          <cell r="D3307">
            <v>40.31</v>
          </cell>
          <cell r="E3307">
            <v>22.7</v>
          </cell>
          <cell r="F3307">
            <v>23.26</v>
          </cell>
          <cell r="G3307">
            <v>21.27</v>
          </cell>
        </row>
        <row r="3308">
          <cell r="A3308">
            <v>44209</v>
          </cell>
          <cell r="B3308">
            <v>29.88</v>
          </cell>
          <cell r="C3308">
            <v>36.29</v>
          </cell>
          <cell r="D3308">
            <v>40.65</v>
          </cell>
          <cell r="E3308">
            <v>22.86</v>
          </cell>
          <cell r="F3308">
            <v>23.31</v>
          </cell>
          <cell r="G3308">
            <v>21.39</v>
          </cell>
        </row>
        <row r="3309">
          <cell r="A3309">
            <v>44210</v>
          </cell>
          <cell r="B3309">
            <v>29.88</v>
          </cell>
          <cell r="C3309">
            <v>36.08</v>
          </cell>
          <cell r="D3309">
            <v>40.5</v>
          </cell>
          <cell r="E3309">
            <v>22.75</v>
          </cell>
          <cell r="F3309">
            <v>23.33</v>
          </cell>
          <cell r="G3309">
            <v>21.25</v>
          </cell>
        </row>
        <row r="3310">
          <cell r="A3310">
            <v>44211</v>
          </cell>
          <cell r="B3310">
            <v>29.81</v>
          </cell>
          <cell r="C3310">
            <v>36.04</v>
          </cell>
          <cell r="D3310">
            <v>40.590000000000003</v>
          </cell>
          <cell r="E3310">
            <v>22.8</v>
          </cell>
          <cell r="F3310">
            <v>23.38</v>
          </cell>
          <cell r="G3310">
            <v>21.31</v>
          </cell>
        </row>
        <row r="3311">
          <cell r="A3311">
            <v>44212</v>
          </cell>
          <cell r="B3311">
            <v>29.89</v>
          </cell>
          <cell r="C3311">
            <v>36.06</v>
          </cell>
          <cell r="D3311">
            <v>40.619999999999997</v>
          </cell>
          <cell r="E3311">
            <v>22.79</v>
          </cell>
          <cell r="F3311">
            <v>23.38</v>
          </cell>
          <cell r="G3311">
            <v>21.23</v>
          </cell>
        </row>
        <row r="3312">
          <cell r="A3312">
            <v>44213</v>
          </cell>
          <cell r="B3312">
            <v>29.89</v>
          </cell>
          <cell r="C3312">
            <v>36.06</v>
          </cell>
          <cell r="D3312">
            <v>40.619999999999997</v>
          </cell>
          <cell r="E3312">
            <v>22.79</v>
          </cell>
          <cell r="F3312">
            <v>23.38</v>
          </cell>
          <cell r="G3312">
            <v>21.23</v>
          </cell>
        </row>
        <row r="3313">
          <cell r="A3313">
            <v>44214</v>
          </cell>
          <cell r="B3313">
            <v>29.94</v>
          </cell>
          <cell r="C3313">
            <v>35.96</v>
          </cell>
          <cell r="D3313">
            <v>40.44</v>
          </cell>
          <cell r="E3313">
            <v>22.68</v>
          </cell>
          <cell r="F3313">
            <v>23.25</v>
          </cell>
          <cell r="G3313">
            <v>21.13</v>
          </cell>
        </row>
        <row r="3314">
          <cell r="A3314">
            <v>44215</v>
          </cell>
          <cell r="B3314">
            <v>29.91</v>
          </cell>
          <cell r="C3314">
            <v>35.979999999999997</v>
          </cell>
          <cell r="D3314">
            <v>40.47</v>
          </cell>
          <cell r="E3314">
            <v>22.67</v>
          </cell>
          <cell r="F3314">
            <v>23.29</v>
          </cell>
          <cell r="G3314">
            <v>21.13</v>
          </cell>
        </row>
        <row r="3315">
          <cell r="A3315">
            <v>44216</v>
          </cell>
          <cell r="B3315">
            <v>29.82</v>
          </cell>
          <cell r="C3315">
            <v>36.01</v>
          </cell>
          <cell r="D3315">
            <v>40.47</v>
          </cell>
          <cell r="E3315">
            <v>22.62</v>
          </cell>
          <cell r="F3315">
            <v>23.23</v>
          </cell>
          <cell r="G3315">
            <v>21.03</v>
          </cell>
        </row>
        <row r="3316">
          <cell r="A3316">
            <v>44217</v>
          </cell>
          <cell r="B3316">
            <v>29.78</v>
          </cell>
          <cell r="C3316">
            <v>35.909999999999997</v>
          </cell>
          <cell r="D3316">
            <v>40.520000000000003</v>
          </cell>
          <cell r="E3316">
            <v>22.77</v>
          </cell>
          <cell r="F3316">
            <v>23.41</v>
          </cell>
          <cell r="G3316">
            <v>21.23</v>
          </cell>
        </row>
        <row r="3317">
          <cell r="A3317">
            <v>44218</v>
          </cell>
          <cell r="B3317">
            <v>29.79</v>
          </cell>
          <cell r="C3317">
            <v>36.03</v>
          </cell>
          <cell r="D3317">
            <v>40.659999999999997</v>
          </cell>
          <cell r="E3317">
            <v>22.73</v>
          </cell>
          <cell r="F3317">
            <v>23.35</v>
          </cell>
          <cell r="G3317">
            <v>21.28</v>
          </cell>
        </row>
        <row r="3318">
          <cell r="A3318">
            <v>44219</v>
          </cell>
          <cell r="B3318">
            <v>29.84</v>
          </cell>
          <cell r="C3318">
            <v>36.14</v>
          </cell>
          <cell r="D3318">
            <v>40.69</v>
          </cell>
          <cell r="E3318">
            <v>22.74</v>
          </cell>
          <cell r="F3318">
            <v>23.35</v>
          </cell>
          <cell r="G3318">
            <v>21.21</v>
          </cell>
        </row>
        <row r="3319">
          <cell r="A3319">
            <v>44220</v>
          </cell>
          <cell r="B3319">
            <v>29.84</v>
          </cell>
          <cell r="C3319">
            <v>36.14</v>
          </cell>
          <cell r="D3319">
            <v>40.69</v>
          </cell>
          <cell r="E3319">
            <v>22.74</v>
          </cell>
          <cell r="F3319">
            <v>23.35</v>
          </cell>
          <cell r="G3319">
            <v>21.21</v>
          </cell>
        </row>
        <row r="3320">
          <cell r="A3320">
            <v>44221</v>
          </cell>
          <cell r="B3320">
            <v>29.82</v>
          </cell>
          <cell r="C3320">
            <v>36.07</v>
          </cell>
          <cell r="D3320">
            <v>40.6</v>
          </cell>
          <cell r="E3320">
            <v>22.65</v>
          </cell>
          <cell r="F3320">
            <v>23.25</v>
          </cell>
          <cell r="G3320">
            <v>21.23</v>
          </cell>
        </row>
        <row r="3321">
          <cell r="A3321">
            <v>44222</v>
          </cell>
          <cell r="B3321">
            <v>29.82</v>
          </cell>
          <cell r="C3321">
            <v>36</v>
          </cell>
          <cell r="D3321">
            <v>40.54</v>
          </cell>
          <cell r="E3321">
            <v>22.62</v>
          </cell>
          <cell r="F3321">
            <v>23.21</v>
          </cell>
          <cell r="G3321">
            <v>21.24</v>
          </cell>
        </row>
        <row r="3322">
          <cell r="A3322">
            <v>44223</v>
          </cell>
          <cell r="B3322">
            <v>29.81</v>
          </cell>
          <cell r="C3322">
            <v>36.06</v>
          </cell>
          <cell r="D3322">
            <v>40.75</v>
          </cell>
          <cell r="E3322">
            <v>22.75</v>
          </cell>
          <cell r="F3322">
            <v>23.28</v>
          </cell>
          <cell r="G3322">
            <v>21.37</v>
          </cell>
        </row>
        <row r="3323">
          <cell r="A3323">
            <v>44224</v>
          </cell>
          <cell r="B3323">
            <v>29.87</v>
          </cell>
          <cell r="C3323">
            <v>35.93</v>
          </cell>
          <cell r="D3323">
            <v>40.619999999999997</v>
          </cell>
          <cell r="E3323">
            <v>22.46</v>
          </cell>
          <cell r="F3323">
            <v>23.11</v>
          </cell>
          <cell r="G3323">
            <v>21.13</v>
          </cell>
        </row>
        <row r="3324">
          <cell r="A3324">
            <v>44225</v>
          </cell>
          <cell r="B3324">
            <v>29.84</v>
          </cell>
          <cell r="C3324">
            <v>35.96</v>
          </cell>
          <cell r="D3324">
            <v>40.729999999999997</v>
          </cell>
          <cell r="E3324">
            <v>22.54</v>
          </cell>
          <cell r="F3324">
            <v>23.07</v>
          </cell>
          <cell r="G3324">
            <v>21.21</v>
          </cell>
        </row>
        <row r="3325">
          <cell r="A3325">
            <v>44226</v>
          </cell>
          <cell r="B3325">
            <v>29.79</v>
          </cell>
          <cell r="C3325">
            <v>35.92</v>
          </cell>
          <cell r="D3325">
            <v>40.57</v>
          </cell>
          <cell r="E3325">
            <v>22.46</v>
          </cell>
          <cell r="F3325">
            <v>23.01</v>
          </cell>
          <cell r="G3325">
            <v>21.12</v>
          </cell>
        </row>
        <row r="3326">
          <cell r="A3326">
            <v>44227</v>
          </cell>
          <cell r="B3326">
            <v>29.79</v>
          </cell>
          <cell r="C3326">
            <v>35.92</v>
          </cell>
          <cell r="D3326">
            <v>40.57</v>
          </cell>
          <cell r="E3326">
            <v>22.46</v>
          </cell>
          <cell r="F3326">
            <v>23.01</v>
          </cell>
          <cell r="G3326">
            <v>21.12</v>
          </cell>
        </row>
        <row r="3327">
          <cell r="A3327">
            <v>44228</v>
          </cell>
          <cell r="B3327">
            <v>29.74</v>
          </cell>
          <cell r="C3327">
            <v>35.869999999999997</v>
          </cell>
          <cell r="D3327">
            <v>40.61</v>
          </cell>
          <cell r="E3327">
            <v>22.36</v>
          </cell>
          <cell r="F3327">
            <v>23.08</v>
          </cell>
          <cell r="G3327">
            <v>21.17</v>
          </cell>
        </row>
        <row r="3328">
          <cell r="A3328">
            <v>44229</v>
          </cell>
          <cell r="B3328">
            <v>29.82</v>
          </cell>
          <cell r="C3328">
            <v>35.799999999999997</v>
          </cell>
          <cell r="D3328">
            <v>40.6</v>
          </cell>
          <cell r="E3328">
            <v>22.44</v>
          </cell>
          <cell r="F3328">
            <v>23.04</v>
          </cell>
          <cell r="G3328">
            <v>21.17</v>
          </cell>
        </row>
        <row r="3329">
          <cell r="A3329">
            <v>44230</v>
          </cell>
          <cell r="B3329">
            <v>29.82</v>
          </cell>
          <cell r="C3329">
            <v>35.72</v>
          </cell>
          <cell r="D3329">
            <v>40.590000000000003</v>
          </cell>
          <cell r="E3329">
            <v>22.35</v>
          </cell>
          <cell r="F3329">
            <v>23.16</v>
          </cell>
          <cell r="G3329">
            <v>21.32</v>
          </cell>
        </row>
        <row r="3330">
          <cell r="A3330">
            <v>44231</v>
          </cell>
          <cell r="B3330">
            <v>29.86</v>
          </cell>
          <cell r="C3330">
            <v>35.74</v>
          </cell>
          <cell r="D3330">
            <v>40.520000000000003</v>
          </cell>
          <cell r="E3330">
            <v>22.45</v>
          </cell>
          <cell r="F3330">
            <v>23.17</v>
          </cell>
          <cell r="G3330">
            <v>21.34</v>
          </cell>
        </row>
        <row r="3331">
          <cell r="A3331">
            <v>44232</v>
          </cell>
          <cell r="B3331">
            <v>29.94</v>
          </cell>
          <cell r="C3331">
            <v>35.630000000000003</v>
          </cell>
          <cell r="D3331">
            <v>40.76</v>
          </cell>
          <cell r="E3331">
            <v>22.38</v>
          </cell>
          <cell r="F3331">
            <v>23.16</v>
          </cell>
          <cell r="G3331">
            <v>21.22</v>
          </cell>
        </row>
        <row r="3332">
          <cell r="A3332">
            <v>44233</v>
          </cell>
          <cell r="B3332">
            <v>29.93</v>
          </cell>
          <cell r="C3332">
            <v>35.69</v>
          </cell>
          <cell r="D3332">
            <v>40.79</v>
          </cell>
          <cell r="E3332">
            <v>22.43</v>
          </cell>
          <cell r="F3332">
            <v>23.21</v>
          </cell>
          <cell r="G3332">
            <v>21.21</v>
          </cell>
        </row>
        <row r="3333">
          <cell r="A3333">
            <v>44234</v>
          </cell>
          <cell r="B3333">
            <v>29.93</v>
          </cell>
          <cell r="C3333">
            <v>35.69</v>
          </cell>
          <cell r="D3333">
            <v>40.79</v>
          </cell>
          <cell r="E3333">
            <v>22.43</v>
          </cell>
          <cell r="F3333">
            <v>23.21</v>
          </cell>
          <cell r="G3333">
            <v>21.21</v>
          </cell>
        </row>
        <row r="3334">
          <cell r="A3334">
            <v>44235</v>
          </cell>
          <cell r="B3334">
            <v>29.89</v>
          </cell>
          <cell r="C3334">
            <v>35.76</v>
          </cell>
          <cell r="D3334">
            <v>40.81</v>
          </cell>
          <cell r="E3334">
            <v>22.57</v>
          </cell>
          <cell r="F3334">
            <v>23.22</v>
          </cell>
          <cell r="G3334">
            <v>21.32</v>
          </cell>
        </row>
        <row r="3335">
          <cell r="A3335">
            <v>44236</v>
          </cell>
          <cell r="B3335">
            <v>29.81</v>
          </cell>
          <cell r="C3335">
            <v>35.76</v>
          </cell>
          <cell r="D3335">
            <v>40.79</v>
          </cell>
          <cell r="E3335">
            <v>22.64</v>
          </cell>
          <cell r="F3335">
            <v>23.23</v>
          </cell>
          <cell r="G3335">
            <v>21.37</v>
          </cell>
        </row>
        <row r="3336">
          <cell r="A3336">
            <v>44237</v>
          </cell>
          <cell r="B3336">
            <v>29.77</v>
          </cell>
          <cell r="C3336">
            <v>35.86</v>
          </cell>
          <cell r="D3336">
            <v>40.89</v>
          </cell>
          <cell r="E3336">
            <v>22.65</v>
          </cell>
          <cell r="F3336">
            <v>23.24</v>
          </cell>
          <cell r="G3336">
            <v>21.31</v>
          </cell>
        </row>
        <row r="3337">
          <cell r="A3337">
            <v>44238</v>
          </cell>
          <cell r="B3337">
            <v>29.75</v>
          </cell>
          <cell r="C3337">
            <v>35.85</v>
          </cell>
          <cell r="D3337">
            <v>40.92</v>
          </cell>
          <cell r="E3337">
            <v>22.6</v>
          </cell>
          <cell r="F3337">
            <v>23.21</v>
          </cell>
          <cell r="G3337">
            <v>21.24</v>
          </cell>
        </row>
        <row r="3338">
          <cell r="A3338">
            <v>44239</v>
          </cell>
          <cell r="B3338">
            <v>29.72</v>
          </cell>
          <cell r="C3338">
            <v>35.869999999999997</v>
          </cell>
          <cell r="D3338">
            <v>40.86</v>
          </cell>
          <cell r="E3338">
            <v>22.63</v>
          </cell>
          <cell r="F3338">
            <v>23.25</v>
          </cell>
          <cell r="G3338">
            <v>21.21</v>
          </cell>
        </row>
        <row r="3339">
          <cell r="A3339">
            <v>44240</v>
          </cell>
          <cell r="B3339">
            <v>29.72</v>
          </cell>
          <cell r="C3339">
            <v>35.869999999999997</v>
          </cell>
          <cell r="D3339">
            <v>40.86</v>
          </cell>
          <cell r="E3339">
            <v>22.63</v>
          </cell>
          <cell r="F3339">
            <v>23.25</v>
          </cell>
          <cell r="G3339">
            <v>21.21</v>
          </cell>
        </row>
        <row r="3340">
          <cell r="A3340">
            <v>44241</v>
          </cell>
          <cell r="B3340">
            <v>29.72</v>
          </cell>
          <cell r="C3340">
            <v>35.869999999999997</v>
          </cell>
          <cell r="D3340">
            <v>40.86</v>
          </cell>
          <cell r="E3340">
            <v>22.63</v>
          </cell>
          <cell r="F3340">
            <v>23.25</v>
          </cell>
          <cell r="G3340">
            <v>21.21</v>
          </cell>
        </row>
        <row r="3341">
          <cell r="A3341">
            <v>44242</v>
          </cell>
          <cell r="B3341">
            <v>29.72</v>
          </cell>
          <cell r="C3341">
            <v>35.83</v>
          </cell>
          <cell r="D3341">
            <v>41.03</v>
          </cell>
          <cell r="E3341">
            <v>22.71</v>
          </cell>
          <cell r="F3341">
            <v>23.23</v>
          </cell>
          <cell r="G3341">
            <v>21.26</v>
          </cell>
        </row>
        <row r="3342">
          <cell r="A3342">
            <v>44243</v>
          </cell>
          <cell r="B3342">
            <v>29.7</v>
          </cell>
          <cell r="C3342">
            <v>35.85</v>
          </cell>
          <cell r="D3342">
            <v>41.16</v>
          </cell>
          <cell r="E3342">
            <v>22.78</v>
          </cell>
          <cell r="F3342">
            <v>23.33</v>
          </cell>
          <cell r="G3342">
            <v>21.3</v>
          </cell>
        </row>
        <row r="3343">
          <cell r="A3343">
            <v>44244</v>
          </cell>
          <cell r="B3343">
            <v>29.82</v>
          </cell>
          <cell r="C3343">
            <v>35.86</v>
          </cell>
          <cell r="D3343">
            <v>41.15</v>
          </cell>
          <cell r="E3343">
            <v>22.72</v>
          </cell>
          <cell r="F3343">
            <v>23.27</v>
          </cell>
          <cell r="G3343">
            <v>21.23</v>
          </cell>
        </row>
        <row r="3344">
          <cell r="A3344">
            <v>44245</v>
          </cell>
          <cell r="B3344">
            <v>29.83</v>
          </cell>
          <cell r="C3344">
            <v>35.74</v>
          </cell>
          <cell r="D3344">
            <v>41.17</v>
          </cell>
          <cell r="E3344">
            <v>22.79</v>
          </cell>
          <cell r="F3344">
            <v>23.31</v>
          </cell>
          <cell r="G3344">
            <v>21.25</v>
          </cell>
        </row>
        <row r="3345">
          <cell r="A3345">
            <v>44246</v>
          </cell>
          <cell r="B3345">
            <v>29.84</v>
          </cell>
          <cell r="C3345">
            <v>35.880000000000003</v>
          </cell>
          <cell r="D3345">
            <v>41.48</v>
          </cell>
          <cell r="E3345">
            <v>22.83</v>
          </cell>
          <cell r="F3345">
            <v>23.33</v>
          </cell>
          <cell r="G3345">
            <v>21.33</v>
          </cell>
        </row>
        <row r="3346">
          <cell r="A3346">
            <v>44247</v>
          </cell>
          <cell r="B3346">
            <v>29.82</v>
          </cell>
          <cell r="C3346">
            <v>36</v>
          </cell>
          <cell r="D3346">
            <v>41.51</v>
          </cell>
          <cell r="E3346">
            <v>22.95</v>
          </cell>
          <cell r="F3346">
            <v>23.37</v>
          </cell>
          <cell r="G3346">
            <v>21.39</v>
          </cell>
        </row>
        <row r="3347">
          <cell r="A3347">
            <v>44248</v>
          </cell>
          <cell r="B3347">
            <v>29.82</v>
          </cell>
          <cell r="C3347">
            <v>36</v>
          </cell>
          <cell r="D3347">
            <v>41.51</v>
          </cell>
          <cell r="E3347">
            <v>22.95</v>
          </cell>
          <cell r="F3347">
            <v>23.37</v>
          </cell>
          <cell r="G3347">
            <v>21.39</v>
          </cell>
        </row>
        <row r="3348">
          <cell r="A3348">
            <v>44249</v>
          </cell>
          <cell r="B3348">
            <v>29.8</v>
          </cell>
          <cell r="C3348">
            <v>35.950000000000003</v>
          </cell>
          <cell r="D3348">
            <v>41.66</v>
          </cell>
          <cell r="E3348">
            <v>23.18</v>
          </cell>
          <cell r="F3348">
            <v>23.48</v>
          </cell>
          <cell r="G3348">
            <v>21.63</v>
          </cell>
        </row>
        <row r="3349">
          <cell r="A3349">
            <v>44250</v>
          </cell>
          <cell r="B3349">
            <v>29.83</v>
          </cell>
          <cell r="C3349">
            <v>36.090000000000003</v>
          </cell>
          <cell r="D3349">
            <v>41.76</v>
          </cell>
          <cell r="E3349">
            <v>23.25</v>
          </cell>
          <cell r="F3349">
            <v>23.48</v>
          </cell>
          <cell r="G3349">
            <v>21.65</v>
          </cell>
        </row>
        <row r="3350">
          <cell r="A3350">
            <v>44251</v>
          </cell>
          <cell r="B3350">
            <v>29.86</v>
          </cell>
          <cell r="C3350">
            <v>36.1</v>
          </cell>
          <cell r="D3350">
            <v>42.13</v>
          </cell>
          <cell r="E3350">
            <v>23.35</v>
          </cell>
          <cell r="F3350">
            <v>23.57</v>
          </cell>
          <cell r="G3350">
            <v>21.79</v>
          </cell>
        </row>
        <row r="3351">
          <cell r="A3351">
            <v>44252</v>
          </cell>
          <cell r="B3351">
            <v>29.86</v>
          </cell>
          <cell r="C3351">
            <v>36.119999999999997</v>
          </cell>
          <cell r="D3351">
            <v>42.01</v>
          </cell>
          <cell r="E3351">
            <v>23.43</v>
          </cell>
          <cell r="F3351">
            <v>23.67</v>
          </cell>
          <cell r="G3351">
            <v>22</v>
          </cell>
        </row>
        <row r="3352">
          <cell r="A3352">
            <v>44253</v>
          </cell>
          <cell r="B3352">
            <v>29.98</v>
          </cell>
          <cell r="C3352">
            <v>36.43</v>
          </cell>
          <cell r="D3352">
            <v>42.25</v>
          </cell>
          <cell r="E3352">
            <v>23.6</v>
          </cell>
          <cell r="F3352">
            <v>23.81</v>
          </cell>
          <cell r="G3352">
            <v>22.1</v>
          </cell>
        </row>
        <row r="3353">
          <cell r="A3353">
            <v>44254</v>
          </cell>
          <cell r="B3353">
            <v>29.98</v>
          </cell>
          <cell r="C3353">
            <v>36.43</v>
          </cell>
          <cell r="D3353">
            <v>42.25</v>
          </cell>
          <cell r="E3353">
            <v>23.6</v>
          </cell>
          <cell r="F3353">
            <v>23.81</v>
          </cell>
          <cell r="G3353">
            <v>22.1</v>
          </cell>
        </row>
        <row r="3354">
          <cell r="A3354">
            <v>44255</v>
          </cell>
          <cell r="B3354">
            <v>29.98</v>
          </cell>
          <cell r="C3354">
            <v>36.43</v>
          </cell>
          <cell r="D3354">
            <v>42.25</v>
          </cell>
          <cell r="E3354">
            <v>23.6</v>
          </cell>
          <cell r="F3354">
            <v>23.81</v>
          </cell>
          <cell r="G3354">
            <v>22.1</v>
          </cell>
        </row>
        <row r="3355">
          <cell r="A3355">
            <v>44256</v>
          </cell>
          <cell r="B3355">
            <v>30.23</v>
          </cell>
          <cell r="C3355">
            <v>36.340000000000003</v>
          </cell>
          <cell r="D3355">
            <v>42.08</v>
          </cell>
          <cell r="E3355">
            <v>23.1</v>
          </cell>
          <cell r="F3355">
            <v>23.63</v>
          </cell>
          <cell r="G3355">
            <v>21.8</v>
          </cell>
        </row>
        <row r="3356">
          <cell r="A3356">
            <v>44257</v>
          </cell>
          <cell r="B3356">
            <v>30.14</v>
          </cell>
          <cell r="C3356">
            <v>36.08</v>
          </cell>
          <cell r="D3356">
            <v>41.7</v>
          </cell>
          <cell r="E3356">
            <v>23.03</v>
          </cell>
          <cell r="F3356">
            <v>23.6</v>
          </cell>
          <cell r="G3356">
            <v>21.68</v>
          </cell>
        </row>
        <row r="3357">
          <cell r="A3357">
            <v>44258</v>
          </cell>
          <cell r="B3357">
            <v>30.11</v>
          </cell>
          <cell r="C3357">
            <v>36.21</v>
          </cell>
          <cell r="D3357">
            <v>41.82</v>
          </cell>
          <cell r="E3357">
            <v>23.23</v>
          </cell>
          <cell r="F3357">
            <v>23.64</v>
          </cell>
          <cell r="G3357">
            <v>21.76</v>
          </cell>
        </row>
        <row r="3358">
          <cell r="A3358">
            <v>44259</v>
          </cell>
          <cell r="B3358">
            <v>30.19</v>
          </cell>
          <cell r="C3358">
            <v>36.18</v>
          </cell>
          <cell r="D3358">
            <v>41.86</v>
          </cell>
          <cell r="E3358">
            <v>23.14</v>
          </cell>
          <cell r="F3358">
            <v>23.65</v>
          </cell>
          <cell r="G3358">
            <v>21.72</v>
          </cell>
        </row>
        <row r="3359">
          <cell r="A3359">
            <v>44260</v>
          </cell>
          <cell r="B3359">
            <v>30.3</v>
          </cell>
          <cell r="C3359">
            <v>36.03</v>
          </cell>
          <cell r="D3359">
            <v>41.81</v>
          </cell>
          <cell r="E3359">
            <v>22.94</v>
          </cell>
          <cell r="F3359">
            <v>23.67</v>
          </cell>
          <cell r="G3359">
            <v>21.49</v>
          </cell>
        </row>
        <row r="3360">
          <cell r="A3360">
            <v>44261</v>
          </cell>
          <cell r="B3360">
            <v>30.35</v>
          </cell>
          <cell r="C3360">
            <v>36.020000000000003</v>
          </cell>
          <cell r="D3360">
            <v>41.73</v>
          </cell>
          <cell r="E3360">
            <v>22.91</v>
          </cell>
          <cell r="F3360">
            <v>23.72</v>
          </cell>
          <cell r="G3360">
            <v>21.41</v>
          </cell>
        </row>
        <row r="3361">
          <cell r="A3361">
            <v>44262</v>
          </cell>
          <cell r="B3361">
            <v>30.35</v>
          </cell>
          <cell r="C3361">
            <v>36.020000000000003</v>
          </cell>
          <cell r="D3361">
            <v>41.73</v>
          </cell>
          <cell r="E3361">
            <v>22.91</v>
          </cell>
          <cell r="F3361">
            <v>23.72</v>
          </cell>
          <cell r="G3361">
            <v>21.41</v>
          </cell>
        </row>
        <row r="3362">
          <cell r="A3362">
            <v>44263</v>
          </cell>
          <cell r="B3362">
            <v>30.43</v>
          </cell>
          <cell r="C3362">
            <v>36.04</v>
          </cell>
          <cell r="D3362">
            <v>41.86</v>
          </cell>
          <cell r="E3362">
            <v>23.05</v>
          </cell>
          <cell r="F3362">
            <v>23.84</v>
          </cell>
          <cell r="G3362">
            <v>21.63</v>
          </cell>
        </row>
        <row r="3363">
          <cell r="A3363">
            <v>44264</v>
          </cell>
          <cell r="B3363">
            <v>30.77</v>
          </cell>
          <cell r="C3363">
            <v>36.229999999999997</v>
          </cell>
          <cell r="D3363">
            <v>42.28</v>
          </cell>
          <cell r="E3363">
            <v>23.09</v>
          </cell>
          <cell r="F3363">
            <v>24.05</v>
          </cell>
          <cell r="G3363">
            <v>21.69</v>
          </cell>
        </row>
        <row r="3364">
          <cell r="A3364">
            <v>44265</v>
          </cell>
          <cell r="B3364">
            <v>30.58</v>
          </cell>
          <cell r="C3364">
            <v>36.159999999999997</v>
          </cell>
          <cell r="D3364">
            <v>42.25</v>
          </cell>
          <cell r="E3364">
            <v>23.19</v>
          </cell>
          <cell r="F3364">
            <v>23.96</v>
          </cell>
          <cell r="G3364">
            <v>21.75</v>
          </cell>
        </row>
        <row r="3365">
          <cell r="A3365">
            <v>44266</v>
          </cell>
          <cell r="B3365">
            <v>30.53</v>
          </cell>
          <cell r="C3365">
            <v>36.19</v>
          </cell>
          <cell r="D3365">
            <v>42.3</v>
          </cell>
          <cell r="E3365">
            <v>23.22</v>
          </cell>
          <cell r="F3365">
            <v>23.98</v>
          </cell>
          <cell r="G3365">
            <v>21.78</v>
          </cell>
        </row>
        <row r="3366">
          <cell r="A3366">
            <v>44267</v>
          </cell>
          <cell r="B3366">
            <v>30.49</v>
          </cell>
          <cell r="C3366">
            <v>36.270000000000003</v>
          </cell>
          <cell r="D3366">
            <v>42.41</v>
          </cell>
          <cell r="E3366">
            <v>23.34</v>
          </cell>
          <cell r="F3366">
            <v>24.08</v>
          </cell>
          <cell r="G3366">
            <v>21.82</v>
          </cell>
        </row>
        <row r="3367">
          <cell r="A3367">
            <v>44268</v>
          </cell>
          <cell r="B3367">
            <v>30.63</v>
          </cell>
          <cell r="C3367">
            <v>36.32</v>
          </cell>
          <cell r="D3367">
            <v>42.4</v>
          </cell>
          <cell r="E3367">
            <v>23.35</v>
          </cell>
          <cell r="F3367">
            <v>24.19</v>
          </cell>
          <cell r="G3367">
            <v>21.72</v>
          </cell>
        </row>
        <row r="3368">
          <cell r="A3368">
            <v>44269</v>
          </cell>
          <cell r="B3368">
            <v>30.63</v>
          </cell>
          <cell r="C3368">
            <v>36.32</v>
          </cell>
          <cell r="D3368">
            <v>42.4</v>
          </cell>
          <cell r="E3368">
            <v>23.35</v>
          </cell>
          <cell r="F3368">
            <v>24.19</v>
          </cell>
          <cell r="G3368">
            <v>21.72</v>
          </cell>
        </row>
        <row r="3369">
          <cell r="A3369">
            <v>44270</v>
          </cell>
          <cell r="B3369">
            <v>30.57</v>
          </cell>
          <cell r="C3369">
            <v>36.33</v>
          </cell>
          <cell r="D3369">
            <v>42.37</v>
          </cell>
          <cell r="E3369">
            <v>23.34</v>
          </cell>
          <cell r="F3369">
            <v>24.28</v>
          </cell>
          <cell r="G3369">
            <v>21.85</v>
          </cell>
        </row>
        <row r="3370">
          <cell r="A3370">
            <v>44271</v>
          </cell>
          <cell r="B3370">
            <v>30.57</v>
          </cell>
          <cell r="C3370">
            <v>36.26</v>
          </cell>
          <cell r="D3370">
            <v>42.26</v>
          </cell>
          <cell r="E3370">
            <v>23.31</v>
          </cell>
          <cell r="F3370">
            <v>24.27</v>
          </cell>
          <cell r="G3370">
            <v>21.85</v>
          </cell>
        </row>
        <row r="3371">
          <cell r="A3371">
            <v>44272</v>
          </cell>
          <cell r="B3371">
            <v>30.62</v>
          </cell>
          <cell r="C3371">
            <v>36.22</v>
          </cell>
          <cell r="D3371">
            <v>42.29</v>
          </cell>
          <cell r="E3371">
            <v>23.3</v>
          </cell>
          <cell r="F3371">
            <v>24.35</v>
          </cell>
          <cell r="G3371">
            <v>21.83</v>
          </cell>
        </row>
        <row r="3372">
          <cell r="A3372">
            <v>44273</v>
          </cell>
          <cell r="B3372">
            <v>30.54</v>
          </cell>
          <cell r="C3372">
            <v>36.39</v>
          </cell>
          <cell r="D3372">
            <v>42.4</v>
          </cell>
          <cell r="E3372">
            <v>23.55</v>
          </cell>
          <cell r="F3372">
            <v>24.43</v>
          </cell>
          <cell r="G3372">
            <v>21.92</v>
          </cell>
        </row>
        <row r="3373">
          <cell r="A3373">
            <v>44274</v>
          </cell>
          <cell r="B3373">
            <v>30.82</v>
          </cell>
          <cell r="C3373">
            <v>36.51</v>
          </cell>
          <cell r="D3373">
            <v>42.62</v>
          </cell>
          <cell r="E3373">
            <v>23.47</v>
          </cell>
          <cell r="F3373">
            <v>24.43</v>
          </cell>
          <cell r="G3373">
            <v>21.86</v>
          </cell>
        </row>
        <row r="3374">
          <cell r="A3374">
            <v>44275</v>
          </cell>
          <cell r="B3374">
            <v>30.68</v>
          </cell>
          <cell r="C3374">
            <v>36.299999999999997</v>
          </cell>
          <cell r="D3374">
            <v>42.49</v>
          </cell>
          <cell r="E3374">
            <v>23.4</v>
          </cell>
          <cell r="F3374">
            <v>24.37</v>
          </cell>
          <cell r="G3374">
            <v>21.71</v>
          </cell>
        </row>
        <row r="3375">
          <cell r="A3375">
            <v>44276</v>
          </cell>
          <cell r="B3375">
            <v>30.68</v>
          </cell>
          <cell r="C3375">
            <v>36.299999999999997</v>
          </cell>
          <cell r="D3375">
            <v>42.49</v>
          </cell>
          <cell r="E3375">
            <v>23.4</v>
          </cell>
          <cell r="F3375">
            <v>24.37</v>
          </cell>
          <cell r="G3375">
            <v>21.71</v>
          </cell>
        </row>
        <row r="3376">
          <cell r="A3376">
            <v>44277</v>
          </cell>
          <cell r="B3376">
            <v>30.75</v>
          </cell>
          <cell r="C3376">
            <v>36.32</v>
          </cell>
          <cell r="D3376">
            <v>42.28</v>
          </cell>
          <cell r="E3376">
            <v>23.34</v>
          </cell>
          <cell r="F3376">
            <v>24.32</v>
          </cell>
          <cell r="G3376">
            <v>21.8</v>
          </cell>
        </row>
        <row r="3377">
          <cell r="A3377">
            <v>44278</v>
          </cell>
          <cell r="B3377">
            <v>30.82</v>
          </cell>
          <cell r="C3377">
            <v>36.57</v>
          </cell>
          <cell r="D3377">
            <v>42.44</v>
          </cell>
          <cell r="E3377">
            <v>23.44</v>
          </cell>
          <cell r="F3377">
            <v>24.37</v>
          </cell>
          <cell r="G3377">
            <v>21.74</v>
          </cell>
        </row>
        <row r="3378">
          <cell r="A3378">
            <v>44279</v>
          </cell>
          <cell r="B3378">
            <v>30.84</v>
          </cell>
          <cell r="C3378">
            <v>36.31</v>
          </cell>
          <cell r="D3378">
            <v>42.16</v>
          </cell>
          <cell r="E3378">
            <v>23.1</v>
          </cell>
          <cell r="F3378">
            <v>24.27</v>
          </cell>
          <cell r="G3378">
            <v>21.4</v>
          </cell>
        </row>
        <row r="3379">
          <cell r="A3379">
            <v>44280</v>
          </cell>
          <cell r="B3379">
            <v>30.88</v>
          </cell>
          <cell r="C3379">
            <v>36.270000000000003</v>
          </cell>
          <cell r="D3379">
            <v>42.06</v>
          </cell>
          <cell r="E3379">
            <v>23.08</v>
          </cell>
          <cell r="F3379">
            <v>24.32</v>
          </cell>
          <cell r="G3379">
            <v>21.36</v>
          </cell>
        </row>
        <row r="3380">
          <cell r="A3380">
            <v>44281</v>
          </cell>
          <cell r="B3380">
            <v>31.01</v>
          </cell>
          <cell r="C3380">
            <v>36.31</v>
          </cell>
          <cell r="D3380">
            <v>42.41</v>
          </cell>
          <cell r="E3380">
            <v>23.16</v>
          </cell>
          <cell r="F3380">
            <v>24.39</v>
          </cell>
          <cell r="G3380">
            <v>21.44</v>
          </cell>
        </row>
        <row r="3381">
          <cell r="A3381">
            <v>44282</v>
          </cell>
          <cell r="B3381">
            <v>30.92</v>
          </cell>
          <cell r="C3381">
            <v>36.25</v>
          </cell>
          <cell r="D3381">
            <v>42.35</v>
          </cell>
          <cell r="E3381">
            <v>23.19</v>
          </cell>
          <cell r="F3381">
            <v>24.4</v>
          </cell>
          <cell r="G3381">
            <v>21.32</v>
          </cell>
        </row>
        <row r="3382">
          <cell r="A3382">
            <v>44283</v>
          </cell>
          <cell r="B3382">
            <v>30.92</v>
          </cell>
          <cell r="C3382">
            <v>36.25</v>
          </cell>
          <cell r="D3382">
            <v>42.35</v>
          </cell>
          <cell r="E3382">
            <v>23.19</v>
          </cell>
          <cell r="F3382">
            <v>24.4</v>
          </cell>
          <cell r="G3382">
            <v>21.32</v>
          </cell>
        </row>
        <row r="3383">
          <cell r="A3383">
            <v>44284</v>
          </cell>
          <cell r="B3383">
            <v>31.07</v>
          </cell>
          <cell r="C3383">
            <v>36.409999999999997</v>
          </cell>
          <cell r="D3383">
            <v>42.58</v>
          </cell>
          <cell r="E3383">
            <v>23.35</v>
          </cell>
          <cell r="F3383">
            <v>24.43</v>
          </cell>
          <cell r="G3383">
            <v>21.53</v>
          </cell>
        </row>
        <row r="3384">
          <cell r="A3384">
            <v>44285</v>
          </cell>
          <cell r="B3384">
            <v>31.09</v>
          </cell>
          <cell r="C3384">
            <v>36.380000000000003</v>
          </cell>
          <cell r="D3384">
            <v>42.62</v>
          </cell>
          <cell r="E3384">
            <v>23.36</v>
          </cell>
          <cell r="F3384">
            <v>24.45</v>
          </cell>
          <cell r="G3384">
            <v>21.62</v>
          </cell>
        </row>
        <row r="3385">
          <cell r="A3385">
            <v>44286</v>
          </cell>
          <cell r="B3385">
            <v>31.14</v>
          </cell>
          <cell r="C3385">
            <v>36.29</v>
          </cell>
          <cell r="D3385">
            <v>42.57</v>
          </cell>
          <cell r="E3385">
            <v>23.32</v>
          </cell>
          <cell r="F3385">
            <v>24.45</v>
          </cell>
          <cell r="G3385">
            <v>21.6</v>
          </cell>
        </row>
        <row r="3386">
          <cell r="A3386">
            <v>44287</v>
          </cell>
          <cell r="B3386">
            <v>31.08</v>
          </cell>
          <cell r="C3386">
            <v>36.25</v>
          </cell>
          <cell r="D3386">
            <v>42.63</v>
          </cell>
          <cell r="E3386">
            <v>23.2</v>
          </cell>
          <cell r="F3386">
            <v>24.5</v>
          </cell>
          <cell r="G3386">
            <v>21.52</v>
          </cell>
        </row>
        <row r="3387">
          <cell r="A3387">
            <v>44288</v>
          </cell>
          <cell r="B3387">
            <v>31.05</v>
          </cell>
          <cell r="C3387">
            <v>36.36</v>
          </cell>
          <cell r="D3387">
            <v>42.76</v>
          </cell>
          <cell r="E3387">
            <v>23.32</v>
          </cell>
          <cell r="F3387">
            <v>24.56</v>
          </cell>
          <cell r="G3387">
            <v>21.67</v>
          </cell>
        </row>
        <row r="3388">
          <cell r="A3388">
            <v>44289</v>
          </cell>
          <cell r="B3388">
            <v>31.13</v>
          </cell>
          <cell r="C3388">
            <v>36.479999999999997</v>
          </cell>
          <cell r="D3388">
            <v>42.87</v>
          </cell>
          <cell r="E3388">
            <v>23.38</v>
          </cell>
          <cell r="F3388">
            <v>24.64</v>
          </cell>
          <cell r="G3388">
            <v>21.63</v>
          </cell>
        </row>
        <row r="3389">
          <cell r="A3389">
            <v>44290</v>
          </cell>
          <cell r="B3389">
            <v>31.13</v>
          </cell>
          <cell r="C3389">
            <v>36.479999999999997</v>
          </cell>
          <cell r="D3389">
            <v>42.87</v>
          </cell>
          <cell r="E3389">
            <v>23.38</v>
          </cell>
          <cell r="F3389">
            <v>24.64</v>
          </cell>
          <cell r="G3389">
            <v>21.63</v>
          </cell>
        </row>
        <row r="3390">
          <cell r="A3390">
            <v>44291</v>
          </cell>
          <cell r="B3390">
            <v>31.15</v>
          </cell>
          <cell r="C3390">
            <v>36.450000000000003</v>
          </cell>
          <cell r="D3390">
            <v>42.86</v>
          </cell>
          <cell r="E3390">
            <v>23.33</v>
          </cell>
          <cell r="F3390">
            <v>24.56</v>
          </cell>
          <cell r="G3390">
            <v>21.72</v>
          </cell>
        </row>
        <row r="3391">
          <cell r="A3391">
            <v>44292</v>
          </cell>
          <cell r="B3391">
            <v>31.25</v>
          </cell>
          <cell r="C3391">
            <v>36.520000000000003</v>
          </cell>
          <cell r="D3391">
            <v>43.08</v>
          </cell>
          <cell r="E3391">
            <v>23.45</v>
          </cell>
          <cell r="F3391">
            <v>24.69</v>
          </cell>
          <cell r="G3391">
            <v>21.74</v>
          </cell>
        </row>
        <row r="3392">
          <cell r="A3392">
            <v>44293</v>
          </cell>
          <cell r="B3392">
            <v>31.11</v>
          </cell>
          <cell r="C3392">
            <v>36.729999999999997</v>
          </cell>
          <cell r="D3392">
            <v>42.82</v>
          </cell>
          <cell r="E3392">
            <v>23.49</v>
          </cell>
          <cell r="F3392">
            <v>24.53</v>
          </cell>
          <cell r="G3392">
            <v>21.83</v>
          </cell>
        </row>
        <row r="3393">
          <cell r="A3393">
            <v>44294</v>
          </cell>
          <cell r="B3393">
            <v>31.28</v>
          </cell>
          <cell r="C3393">
            <v>36.89</v>
          </cell>
          <cell r="D3393">
            <v>42.74</v>
          </cell>
          <cell r="E3393">
            <v>23.41</v>
          </cell>
          <cell r="F3393">
            <v>24.54</v>
          </cell>
          <cell r="G3393">
            <v>21.75</v>
          </cell>
        </row>
        <row r="3394">
          <cell r="A3394">
            <v>44295</v>
          </cell>
          <cell r="B3394">
            <v>31.26</v>
          </cell>
          <cell r="C3394">
            <v>37.01</v>
          </cell>
          <cell r="D3394">
            <v>42.73</v>
          </cell>
          <cell r="E3394">
            <v>23.52</v>
          </cell>
          <cell r="F3394">
            <v>24.64</v>
          </cell>
          <cell r="G3394">
            <v>21.89</v>
          </cell>
        </row>
        <row r="3395">
          <cell r="A3395">
            <v>44296</v>
          </cell>
          <cell r="B3395">
            <v>31.28</v>
          </cell>
          <cell r="C3395">
            <v>37.020000000000003</v>
          </cell>
          <cell r="D3395">
            <v>42.64</v>
          </cell>
          <cell r="E3395">
            <v>23.44</v>
          </cell>
          <cell r="F3395">
            <v>24.65</v>
          </cell>
          <cell r="G3395">
            <v>21.71</v>
          </cell>
        </row>
        <row r="3396">
          <cell r="A3396">
            <v>44297</v>
          </cell>
        </row>
        <row r="3397">
          <cell r="A3397">
            <v>44298</v>
          </cell>
        </row>
        <row r="3398">
          <cell r="A3398">
            <v>44299</v>
          </cell>
        </row>
        <row r="3399">
          <cell r="A3399">
            <v>44300</v>
          </cell>
        </row>
        <row r="3400">
          <cell r="A3400">
            <v>44301</v>
          </cell>
          <cell r="B3400">
            <v>31.36</v>
          </cell>
          <cell r="C3400">
            <v>37.14</v>
          </cell>
          <cell r="D3400">
            <v>42.89</v>
          </cell>
          <cell r="E3400">
            <v>23.55</v>
          </cell>
          <cell r="F3400">
            <v>24.8</v>
          </cell>
          <cell r="G3400">
            <v>21.81</v>
          </cell>
        </row>
        <row r="3401">
          <cell r="A3401">
            <v>44302</v>
          </cell>
          <cell r="B3401">
            <v>31.11</v>
          </cell>
          <cell r="C3401">
            <v>36.99</v>
          </cell>
          <cell r="D3401">
            <v>42.57</v>
          </cell>
          <cell r="E3401">
            <v>23.67</v>
          </cell>
          <cell r="F3401">
            <v>24.54</v>
          </cell>
          <cell r="G3401">
            <v>22.1</v>
          </cell>
        </row>
        <row r="3402">
          <cell r="A3402">
            <v>44303</v>
          </cell>
          <cell r="B3402">
            <v>31.07</v>
          </cell>
          <cell r="C3402">
            <v>37.04</v>
          </cell>
          <cell r="D3402">
            <v>42.59</v>
          </cell>
          <cell r="E3402">
            <v>23.7</v>
          </cell>
          <cell r="F3402">
            <v>24.65</v>
          </cell>
          <cell r="G3402">
            <v>21.98</v>
          </cell>
        </row>
        <row r="3403">
          <cell r="A3403">
            <v>44304</v>
          </cell>
          <cell r="B3403">
            <v>31.07</v>
          </cell>
          <cell r="C3403">
            <v>37.04</v>
          </cell>
          <cell r="D3403">
            <v>42.59</v>
          </cell>
          <cell r="E3403">
            <v>23.7</v>
          </cell>
          <cell r="F3403">
            <v>24.65</v>
          </cell>
          <cell r="G3403">
            <v>21.98</v>
          </cell>
        </row>
        <row r="3404">
          <cell r="A3404">
            <v>44305</v>
          </cell>
          <cell r="B3404">
            <v>31.05</v>
          </cell>
          <cell r="C3404">
            <v>36.9</v>
          </cell>
          <cell r="D3404">
            <v>42.68</v>
          </cell>
          <cell r="E3404">
            <v>23.57</v>
          </cell>
          <cell r="F3404">
            <v>24.56</v>
          </cell>
          <cell r="G3404">
            <v>21.96</v>
          </cell>
        </row>
        <row r="3405">
          <cell r="A3405">
            <v>44306</v>
          </cell>
          <cell r="B3405">
            <v>31.08</v>
          </cell>
          <cell r="C3405">
            <v>37.200000000000003</v>
          </cell>
          <cell r="D3405">
            <v>43.22</v>
          </cell>
          <cell r="E3405">
            <v>23.76</v>
          </cell>
          <cell r="F3405">
            <v>24.58</v>
          </cell>
          <cell r="G3405">
            <v>22.18</v>
          </cell>
        </row>
        <row r="3406">
          <cell r="A3406">
            <v>44307</v>
          </cell>
          <cell r="B3406">
            <v>31.18</v>
          </cell>
          <cell r="C3406">
            <v>37.31</v>
          </cell>
          <cell r="D3406">
            <v>43.25</v>
          </cell>
          <cell r="E3406">
            <v>23.7</v>
          </cell>
          <cell r="F3406">
            <v>24.5</v>
          </cell>
          <cell r="G3406">
            <v>22.21</v>
          </cell>
        </row>
        <row r="3407">
          <cell r="A3407">
            <v>44308</v>
          </cell>
          <cell r="B3407">
            <v>31.16</v>
          </cell>
          <cell r="C3407">
            <v>37.299999999999997</v>
          </cell>
          <cell r="D3407">
            <v>43.2</v>
          </cell>
          <cell r="E3407">
            <v>23.79</v>
          </cell>
          <cell r="F3407">
            <v>24.7</v>
          </cell>
          <cell r="G3407">
            <v>22.29</v>
          </cell>
        </row>
        <row r="3408">
          <cell r="A3408">
            <v>44309</v>
          </cell>
          <cell r="B3408">
            <v>31.26</v>
          </cell>
          <cell r="C3408">
            <v>37.369999999999997</v>
          </cell>
          <cell r="D3408">
            <v>43.08</v>
          </cell>
          <cell r="E3408">
            <v>23.74</v>
          </cell>
          <cell r="F3408">
            <v>24.79</v>
          </cell>
          <cell r="G3408">
            <v>22.24</v>
          </cell>
        </row>
        <row r="3409">
          <cell r="A3409">
            <v>44310</v>
          </cell>
          <cell r="B3409">
            <v>31.25</v>
          </cell>
          <cell r="C3409">
            <v>37.49</v>
          </cell>
          <cell r="D3409">
            <v>43.17</v>
          </cell>
          <cell r="E3409">
            <v>23.8</v>
          </cell>
          <cell r="F3409">
            <v>24.84</v>
          </cell>
          <cell r="G3409">
            <v>22.18</v>
          </cell>
        </row>
        <row r="3410">
          <cell r="A3410">
            <v>44311</v>
          </cell>
          <cell r="B3410">
            <v>31.25</v>
          </cell>
          <cell r="C3410">
            <v>37.49</v>
          </cell>
          <cell r="D3410">
            <v>43.17</v>
          </cell>
          <cell r="E3410">
            <v>23.8</v>
          </cell>
          <cell r="F3410">
            <v>24.84</v>
          </cell>
          <cell r="G3410">
            <v>22.18</v>
          </cell>
        </row>
        <row r="3411">
          <cell r="A3411">
            <v>44312</v>
          </cell>
          <cell r="B3411">
            <v>31.22</v>
          </cell>
          <cell r="C3411">
            <v>37.590000000000003</v>
          </cell>
          <cell r="D3411">
            <v>43.15</v>
          </cell>
          <cell r="E3411">
            <v>23.85</v>
          </cell>
          <cell r="F3411">
            <v>24.82</v>
          </cell>
          <cell r="G3411">
            <v>22.33</v>
          </cell>
        </row>
        <row r="3412">
          <cell r="A3412">
            <v>44313</v>
          </cell>
          <cell r="B3412">
            <v>31.31</v>
          </cell>
          <cell r="C3412">
            <v>37.590000000000003</v>
          </cell>
          <cell r="D3412">
            <v>43.25</v>
          </cell>
          <cell r="E3412">
            <v>24</v>
          </cell>
          <cell r="F3412">
            <v>25.01</v>
          </cell>
          <cell r="G3412">
            <v>22.44</v>
          </cell>
        </row>
        <row r="3413">
          <cell r="A3413">
            <v>44314</v>
          </cell>
          <cell r="B3413">
            <v>31.25</v>
          </cell>
          <cell r="C3413">
            <v>37.53</v>
          </cell>
          <cell r="D3413">
            <v>43.17</v>
          </cell>
          <cell r="E3413">
            <v>23.86</v>
          </cell>
          <cell r="F3413">
            <v>24.94</v>
          </cell>
          <cell r="G3413">
            <v>22.32</v>
          </cell>
        </row>
        <row r="3414">
          <cell r="A3414">
            <v>44315</v>
          </cell>
          <cell r="B3414">
            <v>31.11</v>
          </cell>
          <cell r="C3414">
            <v>37.57</v>
          </cell>
          <cell r="D3414">
            <v>43.23</v>
          </cell>
          <cell r="E3414">
            <v>23.91</v>
          </cell>
          <cell r="F3414">
            <v>25.06</v>
          </cell>
          <cell r="G3414">
            <v>22.46</v>
          </cell>
        </row>
        <row r="3415">
          <cell r="A3415">
            <v>44316</v>
          </cell>
          <cell r="B3415">
            <v>31.03</v>
          </cell>
          <cell r="C3415">
            <v>37.409999999999997</v>
          </cell>
          <cell r="D3415">
            <v>43.07</v>
          </cell>
          <cell r="E3415">
            <v>23.75</v>
          </cell>
          <cell r="F3415">
            <v>25.04</v>
          </cell>
          <cell r="G3415">
            <v>22.32</v>
          </cell>
        </row>
        <row r="3416">
          <cell r="A3416">
            <v>44317</v>
          </cell>
          <cell r="B3416">
            <v>31.01</v>
          </cell>
          <cell r="C3416">
            <v>37.33</v>
          </cell>
          <cell r="D3416">
            <v>42.89</v>
          </cell>
          <cell r="E3416">
            <v>23.72</v>
          </cell>
          <cell r="F3416">
            <v>25.07</v>
          </cell>
          <cell r="G3416">
            <v>22.18</v>
          </cell>
        </row>
        <row r="3417">
          <cell r="A3417">
            <v>44318</v>
          </cell>
          <cell r="B3417">
            <v>31.01</v>
          </cell>
          <cell r="C3417">
            <v>37.33</v>
          </cell>
          <cell r="D3417">
            <v>42.89</v>
          </cell>
          <cell r="E3417">
            <v>23.72</v>
          </cell>
          <cell r="F3417">
            <v>25.07</v>
          </cell>
          <cell r="G3417">
            <v>22.18</v>
          </cell>
        </row>
        <row r="3418">
          <cell r="A3418">
            <v>44319</v>
          </cell>
          <cell r="B3418">
            <v>31.01</v>
          </cell>
          <cell r="C3418">
            <v>37.33</v>
          </cell>
          <cell r="D3418">
            <v>42.89</v>
          </cell>
          <cell r="E3418">
            <v>23.72</v>
          </cell>
          <cell r="F3418">
            <v>25.07</v>
          </cell>
          <cell r="G3418">
            <v>22.18</v>
          </cell>
        </row>
        <row r="3419">
          <cell r="A3419">
            <v>44320</v>
          </cell>
          <cell r="B3419">
            <v>31.01</v>
          </cell>
          <cell r="C3419">
            <v>37.33</v>
          </cell>
          <cell r="D3419">
            <v>42.89</v>
          </cell>
          <cell r="E3419">
            <v>23.72</v>
          </cell>
          <cell r="F3419">
            <v>25.07</v>
          </cell>
          <cell r="G3419">
            <v>22.18</v>
          </cell>
        </row>
        <row r="3420">
          <cell r="A3420">
            <v>44321</v>
          </cell>
          <cell r="B3420">
            <v>31.05</v>
          </cell>
          <cell r="C3420">
            <v>37.1</v>
          </cell>
          <cell r="D3420">
            <v>42.93</v>
          </cell>
          <cell r="E3420">
            <v>23.61</v>
          </cell>
          <cell r="F3420">
            <v>25.03</v>
          </cell>
          <cell r="G3420">
            <v>22.09</v>
          </cell>
        </row>
        <row r="3421">
          <cell r="A3421">
            <v>44322</v>
          </cell>
          <cell r="B3421">
            <v>31.01</v>
          </cell>
          <cell r="C3421">
            <v>37.01</v>
          </cell>
          <cell r="D3421">
            <v>42.9</v>
          </cell>
          <cell r="E3421">
            <v>23.66</v>
          </cell>
          <cell r="F3421">
            <v>25.04</v>
          </cell>
          <cell r="G3421">
            <v>22.21</v>
          </cell>
        </row>
        <row r="3422">
          <cell r="A3422">
            <v>44323</v>
          </cell>
          <cell r="B3422">
            <v>31.03</v>
          </cell>
          <cell r="C3422">
            <v>37.22</v>
          </cell>
          <cell r="D3422">
            <v>42.88</v>
          </cell>
          <cell r="E3422">
            <v>23.75</v>
          </cell>
          <cell r="F3422">
            <v>25.28</v>
          </cell>
          <cell r="G3422">
            <v>22.27</v>
          </cell>
        </row>
        <row r="3423">
          <cell r="A3423">
            <v>44324</v>
          </cell>
          <cell r="B3423">
            <v>31.04</v>
          </cell>
          <cell r="C3423">
            <v>37.299999999999997</v>
          </cell>
          <cell r="D3423">
            <v>42.96</v>
          </cell>
          <cell r="E3423">
            <v>23.75</v>
          </cell>
          <cell r="F3423">
            <v>25.27</v>
          </cell>
          <cell r="G3423">
            <v>22.14</v>
          </cell>
        </row>
        <row r="3424">
          <cell r="A3424">
            <v>44325</v>
          </cell>
          <cell r="B3424">
            <v>31.04</v>
          </cell>
          <cell r="C3424">
            <v>37.299999999999997</v>
          </cell>
          <cell r="D3424">
            <v>42.96</v>
          </cell>
          <cell r="E3424">
            <v>23.75</v>
          </cell>
          <cell r="F3424">
            <v>25.27</v>
          </cell>
          <cell r="G3424">
            <v>22.14</v>
          </cell>
        </row>
        <row r="3425">
          <cell r="A3425">
            <v>44326</v>
          </cell>
          <cell r="B3425">
            <v>30.92</v>
          </cell>
          <cell r="C3425">
            <v>37.380000000000003</v>
          </cell>
          <cell r="D3425">
            <v>43.16</v>
          </cell>
          <cell r="E3425">
            <v>23.89</v>
          </cell>
          <cell r="F3425">
            <v>25.27</v>
          </cell>
          <cell r="G3425">
            <v>22.35</v>
          </cell>
        </row>
        <row r="3426">
          <cell r="A3426">
            <v>44327</v>
          </cell>
          <cell r="B3426">
            <v>30.98</v>
          </cell>
          <cell r="C3426">
            <v>37.380000000000003</v>
          </cell>
          <cell r="D3426">
            <v>43.51</v>
          </cell>
          <cell r="E3426">
            <v>23.89</v>
          </cell>
          <cell r="F3426">
            <v>25.34</v>
          </cell>
          <cell r="G3426">
            <v>22.31</v>
          </cell>
        </row>
        <row r="3427">
          <cell r="A3427">
            <v>44328</v>
          </cell>
          <cell r="B3427">
            <v>31.04</v>
          </cell>
          <cell r="C3427">
            <v>37.450000000000003</v>
          </cell>
          <cell r="D3427">
            <v>43.6</v>
          </cell>
          <cell r="E3427">
            <v>23.9</v>
          </cell>
          <cell r="F3427">
            <v>25.39</v>
          </cell>
          <cell r="G3427">
            <v>22.34</v>
          </cell>
        </row>
        <row r="3428">
          <cell r="A3428">
            <v>44329</v>
          </cell>
          <cell r="B3428">
            <v>31.14</v>
          </cell>
          <cell r="C3428">
            <v>37.409999999999997</v>
          </cell>
          <cell r="D3428">
            <v>43.58</v>
          </cell>
          <cell r="E3428">
            <v>23.7</v>
          </cell>
          <cell r="F3428">
            <v>25.45</v>
          </cell>
          <cell r="G3428">
            <v>22.15</v>
          </cell>
        </row>
        <row r="3429">
          <cell r="A3429">
            <v>44330</v>
          </cell>
          <cell r="B3429">
            <v>31.15</v>
          </cell>
          <cell r="C3429">
            <v>37.43</v>
          </cell>
          <cell r="D3429">
            <v>43.55</v>
          </cell>
          <cell r="E3429">
            <v>23.69</v>
          </cell>
          <cell r="F3429">
            <v>25.37</v>
          </cell>
          <cell r="G3429">
            <v>22.19</v>
          </cell>
        </row>
        <row r="3430">
          <cell r="A3430">
            <v>44331</v>
          </cell>
          <cell r="B3430">
            <v>31.2</v>
          </cell>
          <cell r="C3430">
            <v>37.590000000000003</v>
          </cell>
          <cell r="D3430">
            <v>43.65</v>
          </cell>
          <cell r="E3430">
            <v>23.79</v>
          </cell>
          <cell r="F3430">
            <v>25.48</v>
          </cell>
          <cell r="G3430">
            <v>22.18</v>
          </cell>
        </row>
        <row r="3431">
          <cell r="A3431">
            <v>44332</v>
          </cell>
          <cell r="B3431">
            <v>31.2</v>
          </cell>
          <cell r="C3431">
            <v>37.590000000000003</v>
          </cell>
          <cell r="D3431">
            <v>43.65</v>
          </cell>
          <cell r="E3431">
            <v>23.79</v>
          </cell>
          <cell r="F3431">
            <v>25.48</v>
          </cell>
          <cell r="G3431">
            <v>22.18</v>
          </cell>
        </row>
        <row r="3432">
          <cell r="A3432">
            <v>44333</v>
          </cell>
          <cell r="B3432">
            <v>31.22</v>
          </cell>
          <cell r="C3432">
            <v>37.68</v>
          </cell>
          <cell r="D3432">
            <v>43.75</v>
          </cell>
          <cell r="E3432">
            <v>23.85</v>
          </cell>
          <cell r="F3432">
            <v>25.53</v>
          </cell>
          <cell r="G3432">
            <v>22.36</v>
          </cell>
        </row>
        <row r="3433">
          <cell r="A3433">
            <v>44334</v>
          </cell>
          <cell r="B3433">
            <v>31.36</v>
          </cell>
          <cell r="C3433">
            <v>37.950000000000003</v>
          </cell>
          <cell r="D3433">
            <v>44.23</v>
          </cell>
          <cell r="E3433">
            <v>24.05</v>
          </cell>
          <cell r="F3433">
            <v>25.8</v>
          </cell>
          <cell r="G3433">
            <v>22.49</v>
          </cell>
        </row>
        <row r="3434">
          <cell r="A3434">
            <v>44335</v>
          </cell>
          <cell r="B3434">
            <v>31.28</v>
          </cell>
          <cell r="C3434">
            <v>38.04</v>
          </cell>
          <cell r="D3434">
            <v>44.17</v>
          </cell>
          <cell r="E3434">
            <v>24</v>
          </cell>
          <cell r="F3434">
            <v>25.69</v>
          </cell>
          <cell r="G3434">
            <v>22.44</v>
          </cell>
        </row>
        <row r="3435">
          <cell r="A3435">
            <v>44336</v>
          </cell>
          <cell r="B3435">
            <v>31.26</v>
          </cell>
          <cell r="C3435">
            <v>37.840000000000003</v>
          </cell>
          <cell r="D3435">
            <v>43.87</v>
          </cell>
          <cell r="E3435">
            <v>23.79</v>
          </cell>
          <cell r="F3435">
            <v>25.57</v>
          </cell>
          <cell r="G3435">
            <v>22.17</v>
          </cell>
        </row>
        <row r="3436">
          <cell r="A3436">
            <v>44337</v>
          </cell>
          <cell r="B3436">
            <v>31.21</v>
          </cell>
          <cell r="C3436">
            <v>37.979999999999997</v>
          </cell>
          <cell r="D3436">
            <v>44.04</v>
          </cell>
          <cell r="E3436">
            <v>23.88</v>
          </cell>
          <cell r="F3436">
            <v>25.65</v>
          </cell>
          <cell r="G3436">
            <v>22.23</v>
          </cell>
        </row>
        <row r="3437">
          <cell r="A3437">
            <v>44338</v>
          </cell>
          <cell r="B3437">
            <v>31.25</v>
          </cell>
          <cell r="C3437">
            <v>38.04</v>
          </cell>
          <cell r="D3437">
            <v>44.08</v>
          </cell>
          <cell r="E3437">
            <v>23.88</v>
          </cell>
          <cell r="F3437">
            <v>25.68</v>
          </cell>
          <cell r="G3437">
            <v>22.19</v>
          </cell>
        </row>
        <row r="3438">
          <cell r="A3438">
            <v>44339</v>
          </cell>
          <cell r="B3438">
            <v>31.25</v>
          </cell>
          <cell r="C3438">
            <v>38.04</v>
          </cell>
          <cell r="D3438">
            <v>44.08</v>
          </cell>
          <cell r="E3438">
            <v>23.88</v>
          </cell>
          <cell r="F3438">
            <v>25.68</v>
          </cell>
          <cell r="G3438">
            <v>22.19</v>
          </cell>
        </row>
        <row r="3439">
          <cell r="A3439">
            <v>44340</v>
          </cell>
          <cell r="B3439">
            <v>31.22</v>
          </cell>
          <cell r="C3439">
            <v>37.82</v>
          </cell>
          <cell r="D3439">
            <v>43.93</v>
          </cell>
          <cell r="E3439">
            <v>23.71</v>
          </cell>
          <cell r="F3439">
            <v>25.63</v>
          </cell>
          <cell r="G3439">
            <v>22.16</v>
          </cell>
        </row>
        <row r="3440">
          <cell r="A3440">
            <v>44341</v>
          </cell>
          <cell r="B3440">
            <v>31.15</v>
          </cell>
          <cell r="C3440">
            <v>37.880000000000003</v>
          </cell>
          <cell r="D3440">
            <v>43.92</v>
          </cell>
          <cell r="E3440">
            <v>23.78</v>
          </cell>
          <cell r="F3440">
            <v>25.64</v>
          </cell>
          <cell r="G3440">
            <v>22.28</v>
          </cell>
        </row>
        <row r="3441">
          <cell r="A3441">
            <v>44342</v>
          </cell>
          <cell r="B3441">
            <v>31.21</v>
          </cell>
          <cell r="C3441">
            <v>37.99</v>
          </cell>
          <cell r="D3441">
            <v>44.03</v>
          </cell>
          <cell r="E3441">
            <v>23.84</v>
          </cell>
          <cell r="F3441">
            <v>25.72</v>
          </cell>
          <cell r="G3441">
            <v>22.29</v>
          </cell>
        </row>
        <row r="3442">
          <cell r="A3442">
            <v>44343</v>
          </cell>
          <cell r="B3442">
            <v>31.14</v>
          </cell>
          <cell r="C3442">
            <v>37.729999999999997</v>
          </cell>
          <cell r="D3442">
            <v>43.67</v>
          </cell>
          <cell r="E3442">
            <v>23.68</v>
          </cell>
          <cell r="F3442">
            <v>25.43</v>
          </cell>
          <cell r="G3442">
            <v>22.43</v>
          </cell>
        </row>
        <row r="3443">
          <cell r="A3443">
            <v>44344</v>
          </cell>
          <cell r="B3443">
            <v>31.15</v>
          </cell>
          <cell r="C3443">
            <v>37.74</v>
          </cell>
          <cell r="D3443">
            <v>43.98</v>
          </cell>
          <cell r="E3443">
            <v>23.74</v>
          </cell>
          <cell r="F3443">
            <v>25.56</v>
          </cell>
          <cell r="G3443">
            <v>22.45</v>
          </cell>
        </row>
        <row r="3444">
          <cell r="A3444">
            <v>44345</v>
          </cell>
          <cell r="B3444">
            <v>31.1</v>
          </cell>
          <cell r="C3444">
            <v>37.74</v>
          </cell>
          <cell r="D3444">
            <v>43.92</v>
          </cell>
          <cell r="E3444">
            <v>23.66</v>
          </cell>
          <cell r="F3444">
            <v>25.53</v>
          </cell>
          <cell r="G3444">
            <v>22.31</v>
          </cell>
        </row>
        <row r="3445">
          <cell r="A3445">
            <v>44346</v>
          </cell>
          <cell r="B3445">
            <v>31.1</v>
          </cell>
          <cell r="C3445">
            <v>37.74</v>
          </cell>
          <cell r="D3445">
            <v>43.92</v>
          </cell>
          <cell r="E3445">
            <v>23.66</v>
          </cell>
          <cell r="F3445">
            <v>25.53</v>
          </cell>
          <cell r="G3445">
            <v>22.31</v>
          </cell>
        </row>
        <row r="3446">
          <cell r="A3446">
            <v>44347</v>
          </cell>
          <cell r="B3446">
            <v>31.12</v>
          </cell>
          <cell r="C3446">
            <v>37.75</v>
          </cell>
          <cell r="D3446">
            <v>43.94</v>
          </cell>
          <cell r="E3446">
            <v>23.65</v>
          </cell>
          <cell r="F3446">
            <v>25.55</v>
          </cell>
          <cell r="G3446">
            <v>22.34</v>
          </cell>
        </row>
        <row r="3447">
          <cell r="A3447">
            <v>44348</v>
          </cell>
          <cell r="B3447">
            <v>31.04</v>
          </cell>
          <cell r="C3447">
            <v>37.78</v>
          </cell>
          <cell r="D3447">
            <v>44</v>
          </cell>
          <cell r="E3447">
            <v>23.75</v>
          </cell>
          <cell r="F3447">
            <v>25.53</v>
          </cell>
          <cell r="G3447">
            <v>22.4</v>
          </cell>
        </row>
        <row r="3448">
          <cell r="A3448">
            <v>44349</v>
          </cell>
          <cell r="B3448">
            <v>31</v>
          </cell>
          <cell r="C3448">
            <v>37.700000000000003</v>
          </cell>
          <cell r="D3448">
            <v>43.68</v>
          </cell>
          <cell r="E3448">
            <v>23.7</v>
          </cell>
          <cell r="F3448">
            <v>25.49</v>
          </cell>
          <cell r="G3448">
            <v>22.3</v>
          </cell>
        </row>
        <row r="3449">
          <cell r="A3449">
            <v>44350</v>
          </cell>
          <cell r="B3449">
            <v>30.99</v>
          </cell>
          <cell r="C3449">
            <v>37.700000000000003</v>
          </cell>
          <cell r="D3449">
            <v>43.65</v>
          </cell>
          <cell r="E3449">
            <v>23.66</v>
          </cell>
          <cell r="F3449">
            <v>25.49</v>
          </cell>
          <cell r="G3449">
            <v>22.23</v>
          </cell>
        </row>
        <row r="3450">
          <cell r="A3450">
            <v>44351</v>
          </cell>
          <cell r="B3450">
            <v>31.06</v>
          </cell>
          <cell r="C3450">
            <v>37.46</v>
          </cell>
          <cell r="D3450">
            <v>43.61</v>
          </cell>
          <cell r="E3450">
            <v>23.43</v>
          </cell>
          <cell r="F3450">
            <v>25.42</v>
          </cell>
          <cell r="G3450">
            <v>22</v>
          </cell>
        </row>
        <row r="3451">
          <cell r="A3451">
            <v>44352</v>
          </cell>
          <cell r="B3451">
            <v>31.11</v>
          </cell>
          <cell r="C3451">
            <v>37.51</v>
          </cell>
          <cell r="D3451">
            <v>43.73</v>
          </cell>
          <cell r="E3451">
            <v>23.47</v>
          </cell>
          <cell r="F3451">
            <v>25.45</v>
          </cell>
          <cell r="G3451">
            <v>21.99</v>
          </cell>
        </row>
        <row r="3452">
          <cell r="A3452">
            <v>44353</v>
          </cell>
          <cell r="B3452">
            <v>31.11</v>
          </cell>
          <cell r="C3452">
            <v>37.51</v>
          </cell>
          <cell r="D3452">
            <v>43.73</v>
          </cell>
          <cell r="E3452">
            <v>23.47</v>
          </cell>
          <cell r="F3452">
            <v>25.45</v>
          </cell>
          <cell r="G3452">
            <v>21.99</v>
          </cell>
        </row>
        <row r="3453">
          <cell r="A3453">
            <v>44354</v>
          </cell>
          <cell r="B3453">
            <v>31.02</v>
          </cell>
          <cell r="C3453">
            <v>37.53</v>
          </cell>
          <cell r="D3453">
            <v>43.71</v>
          </cell>
          <cell r="E3453">
            <v>23.64</v>
          </cell>
          <cell r="F3453">
            <v>25.46</v>
          </cell>
          <cell r="G3453">
            <v>22.14</v>
          </cell>
        </row>
        <row r="3454">
          <cell r="A3454">
            <v>44355</v>
          </cell>
          <cell r="B3454">
            <v>31.02</v>
          </cell>
          <cell r="C3454">
            <v>37.61</v>
          </cell>
          <cell r="D3454">
            <v>43.74</v>
          </cell>
          <cell r="E3454">
            <v>23.68</v>
          </cell>
          <cell r="F3454">
            <v>25.46</v>
          </cell>
          <cell r="G3454">
            <v>22.22</v>
          </cell>
        </row>
        <row r="3455">
          <cell r="A3455">
            <v>44356</v>
          </cell>
          <cell r="B3455">
            <v>31.02</v>
          </cell>
          <cell r="C3455">
            <v>37.57</v>
          </cell>
          <cell r="D3455">
            <v>43.71</v>
          </cell>
          <cell r="E3455">
            <v>23.64</v>
          </cell>
          <cell r="F3455">
            <v>25.4</v>
          </cell>
          <cell r="G3455">
            <v>22.13</v>
          </cell>
        </row>
        <row r="3456">
          <cell r="A3456">
            <v>44357</v>
          </cell>
          <cell r="B3456">
            <v>30.98</v>
          </cell>
          <cell r="C3456">
            <v>37.5</v>
          </cell>
          <cell r="D3456">
            <v>43.51</v>
          </cell>
          <cell r="E3456">
            <v>23.56</v>
          </cell>
          <cell r="F3456">
            <v>25.33</v>
          </cell>
          <cell r="G3456">
            <v>22.01</v>
          </cell>
        </row>
        <row r="3457">
          <cell r="A3457">
            <v>44358</v>
          </cell>
          <cell r="B3457">
            <v>30.96</v>
          </cell>
          <cell r="C3457">
            <v>37.520000000000003</v>
          </cell>
          <cell r="D3457">
            <v>43.67</v>
          </cell>
          <cell r="E3457">
            <v>23.64</v>
          </cell>
          <cell r="F3457">
            <v>25.39</v>
          </cell>
          <cell r="G3457">
            <v>22.07</v>
          </cell>
        </row>
        <row r="3458">
          <cell r="A3458">
            <v>44359</v>
          </cell>
          <cell r="B3458">
            <v>30.91</v>
          </cell>
          <cell r="C3458">
            <v>37.49</v>
          </cell>
          <cell r="D3458">
            <v>43.61</v>
          </cell>
          <cell r="E3458">
            <v>23.59</v>
          </cell>
          <cell r="F3458">
            <v>25.38</v>
          </cell>
          <cell r="G3458">
            <v>21.97</v>
          </cell>
        </row>
        <row r="3459">
          <cell r="A3459">
            <v>44360</v>
          </cell>
          <cell r="B3459">
            <v>30.91</v>
          </cell>
          <cell r="C3459">
            <v>37.49</v>
          </cell>
          <cell r="D3459">
            <v>43.61</v>
          </cell>
          <cell r="E3459">
            <v>23.59</v>
          </cell>
          <cell r="F3459">
            <v>25.38</v>
          </cell>
          <cell r="G3459">
            <v>21.97</v>
          </cell>
        </row>
        <row r="3460">
          <cell r="A3460">
            <v>44361</v>
          </cell>
          <cell r="B3460">
            <v>30.95</v>
          </cell>
          <cell r="C3460">
            <v>37.229999999999997</v>
          </cell>
          <cell r="D3460">
            <v>43.44</v>
          </cell>
          <cell r="E3460">
            <v>23.46</v>
          </cell>
          <cell r="F3460">
            <v>25.23</v>
          </cell>
          <cell r="G3460">
            <v>21.88</v>
          </cell>
        </row>
        <row r="3461">
          <cell r="A3461">
            <v>44362</v>
          </cell>
          <cell r="B3461">
            <v>30.95</v>
          </cell>
          <cell r="C3461">
            <v>37.31</v>
          </cell>
          <cell r="D3461">
            <v>43.45</v>
          </cell>
          <cell r="E3461">
            <v>23.49</v>
          </cell>
          <cell r="F3461">
            <v>25.25</v>
          </cell>
          <cell r="G3461">
            <v>21.89</v>
          </cell>
        </row>
        <row r="3462">
          <cell r="A3462">
            <v>44363</v>
          </cell>
          <cell r="B3462">
            <v>31.01</v>
          </cell>
          <cell r="C3462">
            <v>37.380000000000003</v>
          </cell>
          <cell r="D3462">
            <v>43.45</v>
          </cell>
          <cell r="E3462">
            <v>23.46</v>
          </cell>
          <cell r="F3462">
            <v>25.23</v>
          </cell>
          <cell r="G3462">
            <v>21.89</v>
          </cell>
        </row>
        <row r="3463">
          <cell r="A3463">
            <v>44364</v>
          </cell>
          <cell r="B3463">
            <v>31.15</v>
          </cell>
          <cell r="C3463">
            <v>37.159999999999997</v>
          </cell>
          <cell r="D3463">
            <v>43.35</v>
          </cell>
          <cell r="E3463">
            <v>23.38</v>
          </cell>
          <cell r="F3463">
            <v>25.15</v>
          </cell>
          <cell r="G3463">
            <v>21.88</v>
          </cell>
        </row>
        <row r="3464">
          <cell r="A3464">
            <v>44365</v>
          </cell>
          <cell r="B3464">
            <v>31.21</v>
          </cell>
          <cell r="C3464">
            <v>36.97</v>
          </cell>
          <cell r="D3464">
            <v>43.27</v>
          </cell>
          <cell r="E3464">
            <v>23.2</v>
          </cell>
          <cell r="F3464">
            <v>25.07</v>
          </cell>
          <cell r="G3464">
            <v>21.67</v>
          </cell>
        </row>
        <row r="3465">
          <cell r="A3465">
            <v>44366</v>
          </cell>
          <cell r="B3465">
            <v>31.31</v>
          </cell>
          <cell r="C3465">
            <v>37.130000000000003</v>
          </cell>
          <cell r="D3465">
            <v>43.3</v>
          </cell>
          <cell r="E3465">
            <v>23.24</v>
          </cell>
          <cell r="F3465">
            <v>25.12</v>
          </cell>
          <cell r="G3465">
            <v>21.63</v>
          </cell>
        </row>
        <row r="3466">
          <cell r="A3466">
            <v>44367</v>
          </cell>
          <cell r="B3466">
            <v>31.31</v>
          </cell>
          <cell r="C3466">
            <v>37.130000000000003</v>
          </cell>
          <cell r="D3466">
            <v>43.3</v>
          </cell>
          <cell r="E3466">
            <v>23.24</v>
          </cell>
          <cell r="F3466">
            <v>25.12</v>
          </cell>
          <cell r="G3466">
            <v>21.63</v>
          </cell>
        </row>
        <row r="3467">
          <cell r="A3467">
            <v>44368</v>
          </cell>
          <cell r="B3467">
            <v>31.35</v>
          </cell>
          <cell r="C3467">
            <v>37.01</v>
          </cell>
          <cell r="D3467">
            <v>43.12</v>
          </cell>
          <cell r="E3467">
            <v>23.17</v>
          </cell>
          <cell r="F3467">
            <v>24.98</v>
          </cell>
          <cell r="G3467">
            <v>21.61</v>
          </cell>
        </row>
        <row r="3468">
          <cell r="A3468">
            <v>44369</v>
          </cell>
          <cell r="B3468">
            <v>31.5</v>
          </cell>
          <cell r="C3468">
            <v>37.299999999999997</v>
          </cell>
          <cell r="D3468">
            <v>43.58</v>
          </cell>
          <cell r="E3468">
            <v>23.31</v>
          </cell>
          <cell r="F3468">
            <v>25.23</v>
          </cell>
          <cell r="G3468">
            <v>21.76</v>
          </cell>
        </row>
        <row r="3469">
          <cell r="A3469">
            <v>44370</v>
          </cell>
          <cell r="B3469">
            <v>31.6</v>
          </cell>
          <cell r="C3469">
            <v>37.479999999999997</v>
          </cell>
          <cell r="D3469">
            <v>43.81</v>
          </cell>
          <cell r="E3469">
            <v>23.46</v>
          </cell>
          <cell r="F3469">
            <v>25.42</v>
          </cell>
          <cell r="G3469">
            <v>21.92</v>
          </cell>
        </row>
        <row r="3470">
          <cell r="A3470">
            <v>44371</v>
          </cell>
          <cell r="B3470">
            <v>31.66</v>
          </cell>
          <cell r="C3470">
            <v>37.56</v>
          </cell>
          <cell r="D3470">
            <v>43.96</v>
          </cell>
          <cell r="E3470">
            <v>23.6</v>
          </cell>
          <cell r="F3470">
            <v>25.51</v>
          </cell>
          <cell r="G3470">
            <v>22.09</v>
          </cell>
        </row>
        <row r="3471">
          <cell r="A3471">
            <v>44372</v>
          </cell>
          <cell r="B3471">
            <v>31.61</v>
          </cell>
          <cell r="C3471">
            <v>37.520000000000003</v>
          </cell>
          <cell r="D3471">
            <v>43.78</v>
          </cell>
          <cell r="E3471">
            <v>23.61</v>
          </cell>
          <cell r="F3471">
            <v>25.44</v>
          </cell>
          <cell r="G3471">
            <v>22.14</v>
          </cell>
        </row>
        <row r="3472">
          <cell r="A3472">
            <v>44373</v>
          </cell>
          <cell r="B3472">
            <v>31.66</v>
          </cell>
          <cell r="C3472">
            <v>37.619999999999997</v>
          </cell>
          <cell r="D3472">
            <v>43.77</v>
          </cell>
          <cell r="E3472">
            <v>23.65</v>
          </cell>
          <cell r="F3472">
            <v>25.52</v>
          </cell>
          <cell r="G3472">
            <v>22.11</v>
          </cell>
        </row>
        <row r="3473">
          <cell r="A3473">
            <v>44374</v>
          </cell>
          <cell r="B3473">
            <v>31.66</v>
          </cell>
          <cell r="C3473">
            <v>37.619999999999997</v>
          </cell>
          <cell r="D3473">
            <v>43.77</v>
          </cell>
          <cell r="E3473">
            <v>23.65</v>
          </cell>
          <cell r="F3473">
            <v>25.52</v>
          </cell>
          <cell r="G3473">
            <v>22.11</v>
          </cell>
        </row>
        <row r="3474">
          <cell r="A3474">
            <v>44375</v>
          </cell>
          <cell r="B3474">
            <v>31.75</v>
          </cell>
          <cell r="C3474">
            <v>37.659999999999997</v>
          </cell>
          <cell r="D3474">
            <v>43.86</v>
          </cell>
          <cell r="E3474">
            <v>23.69</v>
          </cell>
          <cell r="F3474">
            <v>25.56</v>
          </cell>
          <cell r="G3474">
            <v>22.21</v>
          </cell>
        </row>
        <row r="3475">
          <cell r="A3475">
            <v>44376</v>
          </cell>
          <cell r="B3475">
            <v>31.87</v>
          </cell>
          <cell r="C3475">
            <v>37.78</v>
          </cell>
          <cell r="D3475">
            <v>43.96</v>
          </cell>
          <cell r="E3475">
            <v>23.73</v>
          </cell>
          <cell r="F3475">
            <v>25.63</v>
          </cell>
          <cell r="G3475">
            <v>22.24</v>
          </cell>
        </row>
        <row r="3476">
          <cell r="A3476">
            <v>44377</v>
          </cell>
          <cell r="B3476">
            <v>31.93</v>
          </cell>
          <cell r="C3476">
            <v>37.81</v>
          </cell>
          <cell r="D3476">
            <v>44</v>
          </cell>
          <cell r="E3476">
            <v>23.6</v>
          </cell>
          <cell r="F3476">
            <v>25.53</v>
          </cell>
          <cell r="G3476">
            <v>22.11</v>
          </cell>
        </row>
        <row r="3477">
          <cell r="A3477">
            <v>44378</v>
          </cell>
          <cell r="B3477">
            <v>31.87</v>
          </cell>
          <cell r="C3477">
            <v>37.56</v>
          </cell>
          <cell r="D3477">
            <v>43.81</v>
          </cell>
          <cell r="E3477">
            <v>23.49</v>
          </cell>
          <cell r="F3477">
            <v>25.48</v>
          </cell>
          <cell r="G3477">
            <v>22.05</v>
          </cell>
        </row>
        <row r="3478">
          <cell r="A3478">
            <v>44379</v>
          </cell>
          <cell r="B3478">
            <v>31.99</v>
          </cell>
          <cell r="C3478">
            <v>37.68</v>
          </cell>
          <cell r="D3478">
            <v>43.81</v>
          </cell>
          <cell r="E3478">
            <v>23.5</v>
          </cell>
          <cell r="F3478">
            <v>25.49</v>
          </cell>
          <cell r="G3478">
            <v>22.08</v>
          </cell>
        </row>
        <row r="3479">
          <cell r="A3479">
            <v>44380</v>
          </cell>
          <cell r="B3479">
            <v>32.03</v>
          </cell>
          <cell r="C3479">
            <v>37.700000000000003</v>
          </cell>
          <cell r="D3479">
            <v>43.84</v>
          </cell>
          <cell r="E3479">
            <v>23.49</v>
          </cell>
          <cell r="F3479">
            <v>25.58</v>
          </cell>
          <cell r="G3479">
            <v>22.01</v>
          </cell>
        </row>
        <row r="3480">
          <cell r="A3480">
            <v>44381</v>
          </cell>
          <cell r="B3480">
            <v>32.03</v>
          </cell>
          <cell r="C3480">
            <v>37.700000000000003</v>
          </cell>
          <cell r="D3480">
            <v>43.84</v>
          </cell>
          <cell r="E3480">
            <v>23.49</v>
          </cell>
          <cell r="F3480">
            <v>25.58</v>
          </cell>
          <cell r="G3480">
            <v>22.01</v>
          </cell>
        </row>
        <row r="3481">
          <cell r="A3481">
            <v>44382</v>
          </cell>
          <cell r="B3481">
            <v>32.020000000000003</v>
          </cell>
          <cell r="C3481">
            <v>37.770000000000003</v>
          </cell>
          <cell r="D3481">
            <v>44.04</v>
          </cell>
          <cell r="E3481">
            <v>23.68</v>
          </cell>
          <cell r="F3481">
            <v>25.74</v>
          </cell>
          <cell r="G3481">
            <v>22.28</v>
          </cell>
        </row>
        <row r="3482">
          <cell r="A3482">
            <v>44383</v>
          </cell>
          <cell r="B3482">
            <v>31.97</v>
          </cell>
          <cell r="C3482">
            <v>37.71</v>
          </cell>
          <cell r="D3482">
            <v>44.09</v>
          </cell>
          <cell r="E3482">
            <v>23.74</v>
          </cell>
          <cell r="F3482">
            <v>25.69</v>
          </cell>
          <cell r="G3482">
            <v>22.34</v>
          </cell>
        </row>
        <row r="3483">
          <cell r="A3483">
            <v>44384</v>
          </cell>
          <cell r="B3483">
            <v>32.15</v>
          </cell>
          <cell r="C3483">
            <v>37.78</v>
          </cell>
          <cell r="D3483">
            <v>44.13</v>
          </cell>
          <cell r="E3483">
            <v>23.71</v>
          </cell>
          <cell r="F3483">
            <v>25.58</v>
          </cell>
          <cell r="G3483">
            <v>22.34</v>
          </cell>
        </row>
        <row r="3484">
          <cell r="A3484">
            <v>44385</v>
          </cell>
          <cell r="B3484">
            <v>32.229999999999997</v>
          </cell>
          <cell r="C3484">
            <v>37.79</v>
          </cell>
          <cell r="D3484">
            <v>44.2</v>
          </cell>
          <cell r="E3484">
            <v>23.67</v>
          </cell>
          <cell r="F3484">
            <v>25.57</v>
          </cell>
          <cell r="G3484">
            <v>22.31</v>
          </cell>
        </row>
        <row r="3485">
          <cell r="A3485">
            <v>44386</v>
          </cell>
          <cell r="B3485">
            <v>32.53</v>
          </cell>
          <cell r="C3485">
            <v>38.299999999999997</v>
          </cell>
          <cell r="D3485">
            <v>44.58</v>
          </cell>
          <cell r="E3485">
            <v>23.75</v>
          </cell>
          <cell r="F3485">
            <v>25.68</v>
          </cell>
          <cell r="G3485">
            <v>22.33</v>
          </cell>
        </row>
        <row r="3486">
          <cell r="A3486">
            <v>44387</v>
          </cell>
          <cell r="B3486">
            <v>32.44</v>
          </cell>
          <cell r="C3486">
            <v>38.229999999999997</v>
          </cell>
          <cell r="D3486">
            <v>44.51</v>
          </cell>
          <cell r="E3486">
            <v>23.8</v>
          </cell>
          <cell r="F3486">
            <v>25.73</v>
          </cell>
          <cell r="G3486">
            <v>22.31</v>
          </cell>
        </row>
        <row r="3487">
          <cell r="A3487">
            <v>44388</v>
          </cell>
          <cell r="B3487">
            <v>32.44</v>
          </cell>
          <cell r="C3487">
            <v>38.229999999999997</v>
          </cell>
          <cell r="D3487">
            <v>44.51</v>
          </cell>
          <cell r="E3487">
            <v>23.8</v>
          </cell>
          <cell r="F3487">
            <v>25.73</v>
          </cell>
          <cell r="G3487">
            <v>22.31</v>
          </cell>
        </row>
        <row r="3488">
          <cell r="A3488">
            <v>44389</v>
          </cell>
          <cell r="B3488">
            <v>32.42</v>
          </cell>
          <cell r="C3488">
            <v>38.299999999999997</v>
          </cell>
          <cell r="D3488">
            <v>44.87</v>
          </cell>
          <cell r="E3488">
            <v>23.86</v>
          </cell>
          <cell r="F3488">
            <v>25.8</v>
          </cell>
          <cell r="G3488">
            <v>22.48</v>
          </cell>
        </row>
        <row r="3489">
          <cell r="A3489">
            <v>44390</v>
          </cell>
          <cell r="B3489">
            <v>32.51</v>
          </cell>
          <cell r="C3489">
            <v>38.36</v>
          </cell>
          <cell r="D3489">
            <v>44.93</v>
          </cell>
          <cell r="E3489">
            <v>23.96</v>
          </cell>
          <cell r="F3489">
            <v>25.88</v>
          </cell>
          <cell r="G3489">
            <v>22.54</v>
          </cell>
        </row>
        <row r="3490">
          <cell r="A3490">
            <v>44391</v>
          </cell>
          <cell r="B3490">
            <v>32.479999999999997</v>
          </cell>
          <cell r="C3490">
            <v>38.03</v>
          </cell>
          <cell r="D3490">
            <v>44.64</v>
          </cell>
          <cell r="E3490">
            <v>23.81</v>
          </cell>
          <cell r="F3490">
            <v>25.75</v>
          </cell>
          <cell r="G3490">
            <v>22.39</v>
          </cell>
        </row>
        <row r="3491">
          <cell r="A3491">
            <v>44392</v>
          </cell>
          <cell r="B3491">
            <v>32.479999999999997</v>
          </cell>
          <cell r="C3491">
            <v>38.03</v>
          </cell>
          <cell r="D3491">
            <v>44.64</v>
          </cell>
          <cell r="E3491">
            <v>23.81</v>
          </cell>
          <cell r="F3491">
            <v>25.75</v>
          </cell>
          <cell r="G3491">
            <v>22.39</v>
          </cell>
        </row>
        <row r="3492">
          <cell r="A3492">
            <v>44393</v>
          </cell>
          <cell r="B3492">
            <v>32.549999999999997</v>
          </cell>
          <cell r="C3492">
            <v>38.229999999999997</v>
          </cell>
          <cell r="D3492">
            <v>44.79</v>
          </cell>
          <cell r="E3492">
            <v>23.76</v>
          </cell>
          <cell r="F3492">
            <v>25.64</v>
          </cell>
          <cell r="G3492">
            <v>22.6</v>
          </cell>
        </row>
        <row r="3493">
          <cell r="A3493">
            <v>44394</v>
          </cell>
          <cell r="B3493">
            <v>32.6</v>
          </cell>
          <cell r="C3493">
            <v>38.31</v>
          </cell>
          <cell r="D3493">
            <v>44.88</v>
          </cell>
          <cell r="E3493">
            <v>23.87</v>
          </cell>
          <cell r="F3493">
            <v>25.75</v>
          </cell>
          <cell r="G3493">
            <v>22.62</v>
          </cell>
        </row>
        <row r="3494">
          <cell r="A3494">
            <v>44395</v>
          </cell>
          <cell r="B3494">
            <v>32.6</v>
          </cell>
          <cell r="C3494">
            <v>38.31</v>
          </cell>
          <cell r="D3494">
            <v>44.88</v>
          </cell>
          <cell r="E3494">
            <v>23.87</v>
          </cell>
          <cell r="F3494">
            <v>25.75</v>
          </cell>
          <cell r="G3494">
            <v>22.62</v>
          </cell>
        </row>
        <row r="3495">
          <cell r="A3495">
            <v>44396</v>
          </cell>
          <cell r="B3495">
            <v>32.6</v>
          </cell>
          <cell r="C3495">
            <v>38.29</v>
          </cell>
          <cell r="D3495">
            <v>44.86</v>
          </cell>
          <cell r="E3495">
            <v>23.8</v>
          </cell>
          <cell r="F3495">
            <v>25.67</v>
          </cell>
          <cell r="G3495">
            <v>22.62</v>
          </cell>
        </row>
        <row r="3496">
          <cell r="A3496">
            <v>44397</v>
          </cell>
          <cell r="B3496">
            <v>32.67</v>
          </cell>
          <cell r="C3496">
            <v>38.32</v>
          </cell>
          <cell r="D3496">
            <v>44.43</v>
          </cell>
          <cell r="E3496">
            <v>23.57</v>
          </cell>
          <cell r="F3496">
            <v>25.42</v>
          </cell>
          <cell r="G3496">
            <v>22.39</v>
          </cell>
        </row>
        <row r="3497">
          <cell r="A3497">
            <v>44398</v>
          </cell>
          <cell r="B3497">
            <v>32.67</v>
          </cell>
          <cell r="C3497">
            <v>38.32</v>
          </cell>
          <cell r="D3497">
            <v>44.43</v>
          </cell>
          <cell r="E3497">
            <v>23.57</v>
          </cell>
          <cell r="F3497">
            <v>25.42</v>
          </cell>
          <cell r="G3497">
            <v>22.39</v>
          </cell>
        </row>
        <row r="3498">
          <cell r="A3498">
            <v>44399</v>
          </cell>
          <cell r="B3498">
            <v>32.659999999999997</v>
          </cell>
          <cell r="C3498">
            <v>38.29</v>
          </cell>
          <cell r="D3498">
            <v>44.5</v>
          </cell>
          <cell r="E3498">
            <v>23.6</v>
          </cell>
          <cell r="F3498">
            <v>25.75</v>
          </cell>
          <cell r="G3498">
            <v>22.5</v>
          </cell>
        </row>
        <row r="3499">
          <cell r="A3499">
            <v>44400</v>
          </cell>
          <cell r="B3499">
            <v>32.76</v>
          </cell>
          <cell r="C3499">
            <v>38.380000000000003</v>
          </cell>
          <cell r="D3499">
            <v>44.88</v>
          </cell>
          <cell r="E3499">
            <v>23.8</v>
          </cell>
          <cell r="F3499">
            <v>25.87</v>
          </cell>
          <cell r="G3499">
            <v>22.65</v>
          </cell>
        </row>
        <row r="3500">
          <cell r="A3500">
            <v>44401</v>
          </cell>
          <cell r="B3500">
            <v>32.76</v>
          </cell>
          <cell r="C3500">
            <v>38.369999999999997</v>
          </cell>
          <cell r="D3500">
            <v>44.76</v>
          </cell>
          <cell r="E3500">
            <v>23.76</v>
          </cell>
          <cell r="F3500">
            <v>25.87</v>
          </cell>
          <cell r="G3500">
            <v>22.57</v>
          </cell>
        </row>
        <row r="3501">
          <cell r="A3501">
            <v>44402</v>
          </cell>
          <cell r="B3501">
            <v>32.76</v>
          </cell>
          <cell r="C3501">
            <v>38.369999999999997</v>
          </cell>
          <cell r="D3501">
            <v>44.76</v>
          </cell>
          <cell r="E3501">
            <v>23.76</v>
          </cell>
          <cell r="F3501">
            <v>25.87</v>
          </cell>
          <cell r="G3501">
            <v>22.57</v>
          </cell>
        </row>
        <row r="3502">
          <cell r="A3502">
            <v>44403</v>
          </cell>
          <cell r="B3502">
            <v>32.76</v>
          </cell>
          <cell r="C3502">
            <v>38.369999999999997</v>
          </cell>
          <cell r="D3502">
            <v>44.76</v>
          </cell>
          <cell r="E3502">
            <v>23.76</v>
          </cell>
          <cell r="F3502">
            <v>25.87</v>
          </cell>
          <cell r="G3502">
            <v>22.57</v>
          </cell>
        </row>
        <row r="3503">
          <cell r="A3503">
            <v>44404</v>
          </cell>
          <cell r="B3503">
            <v>32.68</v>
          </cell>
          <cell r="C3503">
            <v>38.369999999999997</v>
          </cell>
          <cell r="D3503">
            <v>44.95</v>
          </cell>
          <cell r="E3503">
            <v>23.73</v>
          </cell>
          <cell r="F3503">
            <v>25.83</v>
          </cell>
          <cell r="G3503">
            <v>22.62</v>
          </cell>
        </row>
        <row r="3504">
          <cell r="A3504">
            <v>44405</v>
          </cell>
          <cell r="B3504">
            <v>32.82</v>
          </cell>
          <cell r="C3504">
            <v>38.47</v>
          </cell>
          <cell r="D3504">
            <v>45.02</v>
          </cell>
          <cell r="E3504">
            <v>23.72</v>
          </cell>
          <cell r="F3504">
            <v>25.88</v>
          </cell>
          <cell r="G3504">
            <v>22.56</v>
          </cell>
        </row>
        <row r="3505">
          <cell r="A3505">
            <v>44406</v>
          </cell>
          <cell r="B3505">
            <v>32.700000000000003</v>
          </cell>
          <cell r="C3505">
            <v>38.520000000000003</v>
          </cell>
          <cell r="D3505">
            <v>45.24</v>
          </cell>
          <cell r="E3505">
            <v>23.69</v>
          </cell>
          <cell r="F3505">
            <v>25.89</v>
          </cell>
          <cell r="G3505">
            <v>22.51</v>
          </cell>
        </row>
        <row r="3506">
          <cell r="A3506">
            <v>44407</v>
          </cell>
          <cell r="B3506">
            <v>32.74</v>
          </cell>
          <cell r="C3506">
            <v>38.68</v>
          </cell>
          <cell r="D3506">
            <v>45.43</v>
          </cell>
          <cell r="E3506">
            <v>23.79</v>
          </cell>
          <cell r="F3506">
            <v>26.05</v>
          </cell>
          <cell r="G3506">
            <v>22.68</v>
          </cell>
        </row>
        <row r="3507">
          <cell r="A3507">
            <v>44408</v>
          </cell>
          <cell r="B3507">
            <v>32.71</v>
          </cell>
          <cell r="C3507">
            <v>38.729999999999997</v>
          </cell>
          <cell r="D3507">
            <v>45.49</v>
          </cell>
          <cell r="E3507">
            <v>23.82</v>
          </cell>
          <cell r="F3507">
            <v>26.11</v>
          </cell>
          <cell r="G3507">
            <v>22.67</v>
          </cell>
        </row>
        <row r="3508">
          <cell r="A3508">
            <v>44409</v>
          </cell>
          <cell r="B3508">
            <v>32.71</v>
          </cell>
          <cell r="C3508">
            <v>38.729999999999997</v>
          </cell>
          <cell r="D3508">
            <v>45.49</v>
          </cell>
          <cell r="E3508">
            <v>23.82</v>
          </cell>
          <cell r="F3508">
            <v>26.11</v>
          </cell>
          <cell r="G3508">
            <v>22.67</v>
          </cell>
        </row>
        <row r="3509">
          <cell r="A3509">
            <v>44410</v>
          </cell>
          <cell r="B3509">
            <v>32.770000000000003</v>
          </cell>
          <cell r="C3509">
            <v>38.68</v>
          </cell>
          <cell r="D3509">
            <v>45.32</v>
          </cell>
          <cell r="E3509">
            <v>23.66</v>
          </cell>
          <cell r="F3509">
            <v>26.04</v>
          </cell>
          <cell r="G3509">
            <v>22.6</v>
          </cell>
        </row>
        <row r="3510">
          <cell r="A3510">
            <v>44411</v>
          </cell>
          <cell r="B3510">
            <v>32.81</v>
          </cell>
          <cell r="C3510">
            <v>38.729999999999997</v>
          </cell>
          <cell r="D3510">
            <v>45.34</v>
          </cell>
          <cell r="E3510">
            <v>23.77</v>
          </cell>
          <cell r="F3510">
            <v>26.03</v>
          </cell>
          <cell r="G3510">
            <v>22.71</v>
          </cell>
        </row>
        <row r="3511">
          <cell r="A3511">
            <v>44412</v>
          </cell>
          <cell r="B3511">
            <v>32.93</v>
          </cell>
          <cell r="C3511">
            <v>38.86</v>
          </cell>
          <cell r="D3511">
            <v>45.59</v>
          </cell>
          <cell r="E3511">
            <v>23.96</v>
          </cell>
          <cell r="F3511">
            <v>26.04</v>
          </cell>
          <cell r="G3511">
            <v>22.98</v>
          </cell>
        </row>
        <row r="3512">
          <cell r="A3512">
            <v>44413</v>
          </cell>
          <cell r="B3512">
            <v>32.99</v>
          </cell>
          <cell r="C3512">
            <v>38.83</v>
          </cell>
          <cell r="D3512">
            <v>45.59</v>
          </cell>
          <cell r="E3512">
            <v>23.97</v>
          </cell>
          <cell r="F3512">
            <v>26.09</v>
          </cell>
          <cell r="G3512">
            <v>23.02</v>
          </cell>
        </row>
        <row r="3513">
          <cell r="A3513">
            <v>44414</v>
          </cell>
          <cell r="B3513">
            <v>33.130000000000003</v>
          </cell>
          <cell r="C3513">
            <v>38.96</v>
          </cell>
          <cell r="D3513">
            <v>45.85</v>
          </cell>
          <cell r="E3513">
            <v>24.07</v>
          </cell>
          <cell r="F3513">
            <v>26.27</v>
          </cell>
          <cell r="G3513">
            <v>23.12</v>
          </cell>
        </row>
        <row r="3514">
          <cell r="A3514">
            <v>44415</v>
          </cell>
          <cell r="B3514">
            <v>33.229999999999997</v>
          </cell>
          <cell r="C3514">
            <v>39.1</v>
          </cell>
          <cell r="D3514">
            <v>46.02</v>
          </cell>
          <cell r="E3514">
            <v>24.16</v>
          </cell>
          <cell r="F3514">
            <v>26.37</v>
          </cell>
          <cell r="G3514">
            <v>23.14</v>
          </cell>
        </row>
        <row r="3515">
          <cell r="A3515">
            <v>44416</v>
          </cell>
          <cell r="B3515">
            <v>33.229999999999997</v>
          </cell>
          <cell r="C3515">
            <v>39.1</v>
          </cell>
          <cell r="D3515">
            <v>46.02</v>
          </cell>
          <cell r="E3515">
            <v>24.16</v>
          </cell>
          <cell r="F3515">
            <v>26.37</v>
          </cell>
          <cell r="G3515">
            <v>23.14</v>
          </cell>
        </row>
        <row r="3516">
          <cell r="A3516">
            <v>44417</v>
          </cell>
          <cell r="B3516">
            <v>33.28</v>
          </cell>
          <cell r="C3516">
            <v>38.9</v>
          </cell>
          <cell r="D3516">
            <v>45.91</v>
          </cell>
          <cell r="E3516">
            <v>24.04</v>
          </cell>
          <cell r="F3516">
            <v>26.25</v>
          </cell>
          <cell r="G3516">
            <v>23.11</v>
          </cell>
        </row>
        <row r="3517">
          <cell r="A3517">
            <v>44418</v>
          </cell>
          <cell r="B3517">
            <v>33.31</v>
          </cell>
          <cell r="C3517">
            <v>38.89</v>
          </cell>
          <cell r="D3517">
            <v>45.9</v>
          </cell>
          <cell r="E3517">
            <v>24.02</v>
          </cell>
          <cell r="F3517">
            <v>26.27</v>
          </cell>
          <cell r="G3517">
            <v>23.06</v>
          </cell>
        </row>
        <row r="3518">
          <cell r="A3518">
            <v>44419</v>
          </cell>
          <cell r="B3518">
            <v>33.29</v>
          </cell>
          <cell r="C3518">
            <v>38.78</v>
          </cell>
          <cell r="D3518">
            <v>45.79</v>
          </cell>
          <cell r="E3518">
            <v>24.02</v>
          </cell>
          <cell r="F3518">
            <v>26.36</v>
          </cell>
          <cell r="G3518">
            <v>23.08</v>
          </cell>
        </row>
        <row r="3519">
          <cell r="A3519">
            <v>44420</v>
          </cell>
          <cell r="B3519">
            <v>33.21</v>
          </cell>
          <cell r="C3519">
            <v>38.69</v>
          </cell>
          <cell r="D3519">
            <v>45.68</v>
          </cell>
          <cell r="E3519">
            <v>23.96</v>
          </cell>
          <cell r="F3519">
            <v>26.28</v>
          </cell>
          <cell r="G3519">
            <v>22.97</v>
          </cell>
        </row>
        <row r="3520">
          <cell r="A3520">
            <v>44421</v>
          </cell>
          <cell r="B3520">
            <v>33.01</v>
          </cell>
          <cell r="C3520">
            <v>38.520000000000003</v>
          </cell>
          <cell r="D3520">
            <v>45.34</v>
          </cell>
          <cell r="E3520">
            <v>23.82</v>
          </cell>
          <cell r="F3520">
            <v>26.14</v>
          </cell>
          <cell r="G3520">
            <v>22.89</v>
          </cell>
        </row>
        <row r="3521">
          <cell r="A3521">
            <v>44422</v>
          </cell>
          <cell r="B3521">
            <v>33.21</v>
          </cell>
          <cell r="C3521">
            <v>38.81</v>
          </cell>
          <cell r="D3521">
            <v>45.6</v>
          </cell>
          <cell r="E3521">
            <v>24</v>
          </cell>
          <cell r="F3521">
            <v>26.34</v>
          </cell>
          <cell r="G3521">
            <v>23.01</v>
          </cell>
        </row>
        <row r="3522">
          <cell r="A3522">
            <v>44423</v>
          </cell>
          <cell r="B3522">
            <v>33.21</v>
          </cell>
          <cell r="C3522">
            <v>38.81</v>
          </cell>
          <cell r="D3522">
            <v>45.6</v>
          </cell>
          <cell r="E3522">
            <v>24</v>
          </cell>
          <cell r="F3522">
            <v>26.34</v>
          </cell>
          <cell r="G3522">
            <v>23.01</v>
          </cell>
        </row>
        <row r="3523">
          <cell r="A3523">
            <v>44424</v>
          </cell>
          <cell r="B3523">
            <v>33.19</v>
          </cell>
          <cell r="C3523">
            <v>38.93</v>
          </cell>
          <cell r="D3523">
            <v>45.77</v>
          </cell>
          <cell r="E3523">
            <v>24.03</v>
          </cell>
          <cell r="F3523">
            <v>26.28</v>
          </cell>
          <cell r="G3523">
            <v>23.14</v>
          </cell>
        </row>
        <row r="3524">
          <cell r="A3524">
            <v>44425</v>
          </cell>
          <cell r="B3524">
            <v>33.28</v>
          </cell>
          <cell r="C3524">
            <v>38.97</v>
          </cell>
          <cell r="D3524">
            <v>45.81</v>
          </cell>
          <cell r="E3524">
            <v>23.98</v>
          </cell>
          <cell r="F3524">
            <v>26.24</v>
          </cell>
          <cell r="G3524">
            <v>23.16</v>
          </cell>
        </row>
        <row r="3525">
          <cell r="A3525">
            <v>44426</v>
          </cell>
          <cell r="B3525">
            <v>33.07</v>
          </cell>
          <cell r="C3525">
            <v>38.53</v>
          </cell>
          <cell r="D3525">
            <v>45.22</v>
          </cell>
          <cell r="E3525">
            <v>23.6</v>
          </cell>
          <cell r="F3525">
            <v>25.98</v>
          </cell>
          <cell r="G3525">
            <v>22.7</v>
          </cell>
        </row>
        <row r="3526">
          <cell r="A3526">
            <v>44427</v>
          </cell>
          <cell r="B3526">
            <v>33.200000000000003</v>
          </cell>
          <cell r="C3526">
            <v>38.6</v>
          </cell>
          <cell r="D3526">
            <v>45.37</v>
          </cell>
          <cell r="E3526">
            <v>23.59</v>
          </cell>
          <cell r="F3526">
            <v>25.99</v>
          </cell>
          <cell r="G3526">
            <v>22.59</v>
          </cell>
        </row>
        <row r="3527">
          <cell r="A3527">
            <v>44428</v>
          </cell>
          <cell r="B3527">
            <v>33.17</v>
          </cell>
          <cell r="C3527">
            <v>38.54</v>
          </cell>
          <cell r="D3527">
            <v>45</v>
          </cell>
          <cell r="E3527">
            <v>23.32</v>
          </cell>
          <cell r="F3527">
            <v>25.67</v>
          </cell>
          <cell r="G3527">
            <v>22.43</v>
          </cell>
        </row>
        <row r="3528">
          <cell r="A3528">
            <v>44429</v>
          </cell>
          <cell r="B3528">
            <v>33.229999999999997</v>
          </cell>
          <cell r="C3528">
            <v>38.630000000000003</v>
          </cell>
          <cell r="D3528">
            <v>45.03</v>
          </cell>
          <cell r="E3528">
            <v>23.27</v>
          </cell>
          <cell r="F3528">
            <v>25.6</v>
          </cell>
          <cell r="G3528">
            <v>22.39</v>
          </cell>
        </row>
        <row r="3529">
          <cell r="A3529">
            <v>44430</v>
          </cell>
          <cell r="B3529">
            <v>33.229999999999997</v>
          </cell>
          <cell r="C3529">
            <v>38.630000000000003</v>
          </cell>
          <cell r="D3529">
            <v>45.03</v>
          </cell>
          <cell r="E3529">
            <v>23.27</v>
          </cell>
          <cell r="F3529">
            <v>25.6</v>
          </cell>
          <cell r="G3529">
            <v>22.39</v>
          </cell>
        </row>
        <row r="3530">
          <cell r="A3530">
            <v>44431</v>
          </cell>
          <cell r="B3530">
            <v>33.119999999999997</v>
          </cell>
          <cell r="C3530">
            <v>38.549999999999997</v>
          </cell>
          <cell r="D3530">
            <v>44.96</v>
          </cell>
          <cell r="E3530">
            <v>23.28</v>
          </cell>
          <cell r="F3530">
            <v>25.68</v>
          </cell>
          <cell r="G3530">
            <v>22.43</v>
          </cell>
        </row>
        <row r="3531">
          <cell r="A3531">
            <v>44432</v>
          </cell>
          <cell r="B3531">
            <v>33.07</v>
          </cell>
          <cell r="C3531">
            <v>38.61</v>
          </cell>
          <cell r="D3531">
            <v>45.12</v>
          </cell>
          <cell r="E3531">
            <v>23.45</v>
          </cell>
          <cell r="F3531">
            <v>25.92</v>
          </cell>
          <cell r="G3531">
            <v>22.56</v>
          </cell>
        </row>
        <row r="3532">
          <cell r="A3532">
            <v>44433</v>
          </cell>
          <cell r="B3532">
            <v>32.770000000000003</v>
          </cell>
          <cell r="C3532">
            <v>38.26</v>
          </cell>
          <cell r="D3532">
            <v>44.73</v>
          </cell>
          <cell r="E3532">
            <v>23.37</v>
          </cell>
          <cell r="F3532">
            <v>25.78</v>
          </cell>
          <cell r="G3532">
            <v>22.51</v>
          </cell>
        </row>
        <row r="3533">
          <cell r="A3533">
            <v>44434</v>
          </cell>
          <cell r="B3533">
            <v>32.6</v>
          </cell>
          <cell r="C3533">
            <v>38.130000000000003</v>
          </cell>
          <cell r="D3533">
            <v>44.61</v>
          </cell>
          <cell r="E3533">
            <v>23.31</v>
          </cell>
          <cell r="F3533">
            <v>25.66</v>
          </cell>
          <cell r="G3533">
            <v>22.5</v>
          </cell>
        </row>
        <row r="3534">
          <cell r="A3534">
            <v>44435</v>
          </cell>
          <cell r="B3534">
            <v>32.57</v>
          </cell>
          <cell r="C3534">
            <v>38.07</v>
          </cell>
          <cell r="D3534">
            <v>44.39</v>
          </cell>
          <cell r="E3534">
            <v>23.19</v>
          </cell>
          <cell r="F3534">
            <v>25.46</v>
          </cell>
          <cell r="G3534">
            <v>22.42</v>
          </cell>
        </row>
        <row r="3535">
          <cell r="A3535">
            <v>44436</v>
          </cell>
          <cell r="B3535">
            <v>32.5</v>
          </cell>
          <cell r="C3535">
            <v>38.020000000000003</v>
          </cell>
          <cell r="D3535">
            <v>44.28</v>
          </cell>
          <cell r="E3535">
            <v>23.14</v>
          </cell>
          <cell r="F3535">
            <v>25.43</v>
          </cell>
          <cell r="G3535">
            <v>22.28</v>
          </cell>
        </row>
        <row r="3536">
          <cell r="A3536">
            <v>44437</v>
          </cell>
          <cell r="B3536">
            <v>32.5</v>
          </cell>
          <cell r="C3536">
            <v>38.020000000000003</v>
          </cell>
          <cell r="D3536">
            <v>44.28</v>
          </cell>
          <cell r="E3536">
            <v>23.14</v>
          </cell>
          <cell r="F3536">
            <v>25.43</v>
          </cell>
          <cell r="G3536">
            <v>22.28</v>
          </cell>
        </row>
        <row r="3537">
          <cell r="A3537">
            <v>44438</v>
          </cell>
          <cell r="B3537">
            <v>32.42</v>
          </cell>
          <cell r="C3537">
            <v>38.06</v>
          </cell>
          <cell r="D3537">
            <v>44.4</v>
          </cell>
          <cell r="E3537">
            <v>23.29</v>
          </cell>
          <cell r="F3537">
            <v>25.49</v>
          </cell>
          <cell r="G3537">
            <v>22.53</v>
          </cell>
        </row>
        <row r="3538">
          <cell r="A3538">
            <v>44439</v>
          </cell>
          <cell r="B3538">
            <v>32.270000000000003</v>
          </cell>
          <cell r="C3538">
            <v>37.869999999999997</v>
          </cell>
          <cell r="D3538">
            <v>44.19</v>
          </cell>
          <cell r="E3538">
            <v>23.15</v>
          </cell>
          <cell r="F3538">
            <v>25.38</v>
          </cell>
          <cell r="G3538">
            <v>22.49</v>
          </cell>
        </row>
        <row r="3539">
          <cell r="A3539">
            <v>44440</v>
          </cell>
          <cell r="B3539">
            <v>32.08</v>
          </cell>
          <cell r="C3539">
            <v>37.65</v>
          </cell>
          <cell r="D3539">
            <v>43.84</v>
          </cell>
          <cell r="E3539">
            <v>23.07</v>
          </cell>
          <cell r="F3539">
            <v>25.2</v>
          </cell>
          <cell r="G3539">
            <v>22.39</v>
          </cell>
        </row>
        <row r="3540">
          <cell r="A3540">
            <v>44441</v>
          </cell>
          <cell r="B3540">
            <v>32.15</v>
          </cell>
          <cell r="C3540">
            <v>37.869999999999997</v>
          </cell>
          <cell r="D3540">
            <v>44.06</v>
          </cell>
          <cell r="E3540">
            <v>23.28</v>
          </cell>
          <cell r="F3540">
            <v>25.26</v>
          </cell>
          <cell r="G3540">
            <v>22.53</v>
          </cell>
        </row>
        <row r="3541">
          <cell r="A3541">
            <v>44442</v>
          </cell>
          <cell r="B3541">
            <v>32.24</v>
          </cell>
          <cell r="C3541">
            <v>38.090000000000003</v>
          </cell>
          <cell r="D3541">
            <v>44.39</v>
          </cell>
          <cell r="E3541">
            <v>23.45</v>
          </cell>
          <cell r="F3541">
            <v>25.47</v>
          </cell>
          <cell r="G3541">
            <v>22.72</v>
          </cell>
        </row>
        <row r="3542">
          <cell r="A3542">
            <v>44443</v>
          </cell>
          <cell r="B3542">
            <v>32.479999999999997</v>
          </cell>
          <cell r="C3542">
            <v>38.4</v>
          </cell>
          <cell r="D3542">
            <v>44.7</v>
          </cell>
          <cell r="E3542">
            <v>23.76</v>
          </cell>
          <cell r="F3542">
            <v>25.7</v>
          </cell>
          <cell r="G3542">
            <v>22.88</v>
          </cell>
        </row>
        <row r="3543">
          <cell r="A3543">
            <v>44444</v>
          </cell>
          <cell r="B3543">
            <v>32.479999999999997</v>
          </cell>
          <cell r="C3543">
            <v>38.4</v>
          </cell>
          <cell r="D3543">
            <v>44.7</v>
          </cell>
          <cell r="E3543">
            <v>23.76</v>
          </cell>
          <cell r="F3543">
            <v>25.7</v>
          </cell>
          <cell r="G3543">
            <v>22.88</v>
          </cell>
        </row>
        <row r="3544">
          <cell r="A3544">
            <v>44445</v>
          </cell>
          <cell r="B3544">
            <v>32.369999999999997</v>
          </cell>
          <cell r="C3544">
            <v>38.229999999999997</v>
          </cell>
          <cell r="D3544">
            <v>44.62</v>
          </cell>
          <cell r="E3544">
            <v>23.68</v>
          </cell>
          <cell r="F3544">
            <v>25.6</v>
          </cell>
          <cell r="G3544">
            <v>22.93</v>
          </cell>
        </row>
        <row r="3545">
          <cell r="A3545">
            <v>44446</v>
          </cell>
          <cell r="B3545">
            <v>32.32</v>
          </cell>
          <cell r="C3545">
            <v>38.19</v>
          </cell>
          <cell r="D3545">
            <v>44.54</v>
          </cell>
          <cell r="E3545">
            <v>23.71</v>
          </cell>
          <cell r="F3545">
            <v>25.6</v>
          </cell>
          <cell r="G3545">
            <v>22.92</v>
          </cell>
        </row>
        <row r="3546">
          <cell r="A3546">
            <v>44447</v>
          </cell>
          <cell r="B3546">
            <v>32.6</v>
          </cell>
          <cell r="C3546">
            <v>38.4</v>
          </cell>
          <cell r="D3546">
            <v>44.71</v>
          </cell>
          <cell r="E3546">
            <v>23.72</v>
          </cell>
          <cell r="F3546">
            <v>25.59</v>
          </cell>
          <cell r="G3546">
            <v>22.98</v>
          </cell>
        </row>
        <row r="3547">
          <cell r="A3547">
            <v>44448</v>
          </cell>
          <cell r="B3547">
            <v>32.549999999999997</v>
          </cell>
          <cell r="C3547">
            <v>38.26</v>
          </cell>
          <cell r="D3547">
            <v>44.59</v>
          </cell>
          <cell r="E3547">
            <v>23.55</v>
          </cell>
          <cell r="F3547">
            <v>25.44</v>
          </cell>
          <cell r="G3547">
            <v>22.89</v>
          </cell>
        </row>
        <row r="3548">
          <cell r="A3548">
            <v>44449</v>
          </cell>
          <cell r="B3548">
            <v>32.58</v>
          </cell>
          <cell r="C3548">
            <v>38.299999999999997</v>
          </cell>
          <cell r="D3548">
            <v>44.85</v>
          </cell>
          <cell r="E3548">
            <v>23.59</v>
          </cell>
          <cell r="F3548">
            <v>25.5</v>
          </cell>
          <cell r="G3548">
            <v>22.93</v>
          </cell>
        </row>
        <row r="3549">
          <cell r="A3549">
            <v>44450</v>
          </cell>
          <cell r="B3549">
            <v>32.590000000000003</v>
          </cell>
          <cell r="C3549">
            <v>38.340000000000003</v>
          </cell>
          <cell r="D3549">
            <v>44.86</v>
          </cell>
          <cell r="E3549">
            <v>23.62</v>
          </cell>
          <cell r="F3549">
            <v>25.52</v>
          </cell>
          <cell r="G3549">
            <v>22.86</v>
          </cell>
        </row>
        <row r="3550">
          <cell r="A3550">
            <v>44451</v>
          </cell>
          <cell r="B3550">
            <v>32.590000000000003</v>
          </cell>
          <cell r="C3550">
            <v>38.340000000000003</v>
          </cell>
          <cell r="D3550">
            <v>44.86</v>
          </cell>
          <cell r="E3550">
            <v>23.62</v>
          </cell>
          <cell r="F3550">
            <v>25.52</v>
          </cell>
          <cell r="G3550">
            <v>22.86</v>
          </cell>
        </row>
        <row r="3551">
          <cell r="A3551">
            <v>44452</v>
          </cell>
          <cell r="B3551">
            <v>32.61</v>
          </cell>
          <cell r="C3551">
            <v>38.28</v>
          </cell>
          <cell r="D3551">
            <v>44.87</v>
          </cell>
          <cell r="E3551">
            <v>23.61</v>
          </cell>
          <cell r="F3551">
            <v>25.5</v>
          </cell>
          <cell r="G3551">
            <v>22.97</v>
          </cell>
        </row>
        <row r="3552">
          <cell r="A3552">
            <v>44453</v>
          </cell>
          <cell r="B3552">
            <v>32.729999999999997</v>
          </cell>
          <cell r="C3552">
            <v>38.44</v>
          </cell>
          <cell r="D3552">
            <v>45.09</v>
          </cell>
          <cell r="E3552">
            <v>23.73</v>
          </cell>
          <cell r="F3552">
            <v>25.68</v>
          </cell>
          <cell r="G3552">
            <v>23.13</v>
          </cell>
        </row>
        <row r="3553">
          <cell r="A3553">
            <v>44454</v>
          </cell>
          <cell r="B3553">
            <v>32.799999999999997</v>
          </cell>
          <cell r="C3553">
            <v>38.51</v>
          </cell>
          <cell r="D3553">
            <v>45.05</v>
          </cell>
          <cell r="E3553">
            <v>23.6</v>
          </cell>
          <cell r="F3553">
            <v>25.63</v>
          </cell>
          <cell r="G3553">
            <v>23.07</v>
          </cell>
        </row>
        <row r="3554">
          <cell r="A3554">
            <v>44455</v>
          </cell>
          <cell r="B3554">
            <v>32.71</v>
          </cell>
          <cell r="C3554">
            <v>38.43</v>
          </cell>
          <cell r="D3554">
            <v>45.04</v>
          </cell>
          <cell r="E3554">
            <v>23.62</v>
          </cell>
          <cell r="F3554">
            <v>25.71</v>
          </cell>
          <cell r="G3554">
            <v>23.12</v>
          </cell>
        </row>
        <row r="3555">
          <cell r="A3555">
            <v>44456</v>
          </cell>
          <cell r="B3555">
            <v>33</v>
          </cell>
          <cell r="C3555">
            <v>38.61</v>
          </cell>
          <cell r="D3555">
            <v>45.28</v>
          </cell>
          <cell r="E3555">
            <v>23.66</v>
          </cell>
          <cell r="F3555">
            <v>25.82</v>
          </cell>
          <cell r="G3555">
            <v>23.16</v>
          </cell>
        </row>
        <row r="3556">
          <cell r="A3556">
            <v>44457</v>
          </cell>
          <cell r="B3556">
            <v>33.090000000000003</v>
          </cell>
          <cell r="C3556">
            <v>38.79</v>
          </cell>
          <cell r="D3556">
            <v>45.43</v>
          </cell>
          <cell r="E3556">
            <v>23.84</v>
          </cell>
          <cell r="F3556">
            <v>25.98</v>
          </cell>
          <cell r="G3556">
            <v>23.16</v>
          </cell>
        </row>
        <row r="3557">
          <cell r="A3557">
            <v>44458</v>
          </cell>
          <cell r="B3557">
            <v>33.090000000000003</v>
          </cell>
          <cell r="C3557">
            <v>38.79</v>
          </cell>
          <cell r="D3557">
            <v>45.43</v>
          </cell>
          <cell r="E3557">
            <v>23.84</v>
          </cell>
          <cell r="F3557">
            <v>25.98</v>
          </cell>
          <cell r="G3557">
            <v>23.16</v>
          </cell>
        </row>
        <row r="3558">
          <cell r="A3558">
            <v>44459</v>
          </cell>
          <cell r="B3558">
            <v>33.229999999999997</v>
          </cell>
          <cell r="C3558">
            <v>38.71</v>
          </cell>
          <cell r="D3558">
            <v>45.34</v>
          </cell>
          <cell r="E3558">
            <v>23.68</v>
          </cell>
          <cell r="F3558">
            <v>25.77</v>
          </cell>
          <cell r="G3558">
            <v>23.17</v>
          </cell>
        </row>
        <row r="3559">
          <cell r="A3559">
            <v>44460</v>
          </cell>
          <cell r="B3559">
            <v>33.25</v>
          </cell>
          <cell r="C3559">
            <v>38.770000000000003</v>
          </cell>
          <cell r="D3559">
            <v>45.19</v>
          </cell>
          <cell r="E3559">
            <v>23.72</v>
          </cell>
          <cell r="F3559">
            <v>25.75</v>
          </cell>
          <cell r="G3559">
            <v>23.14</v>
          </cell>
        </row>
        <row r="3560">
          <cell r="A3560">
            <v>44461</v>
          </cell>
          <cell r="B3560">
            <v>33.299999999999997</v>
          </cell>
          <cell r="C3560">
            <v>38.840000000000003</v>
          </cell>
          <cell r="D3560">
            <v>45.29</v>
          </cell>
          <cell r="E3560">
            <v>23.78</v>
          </cell>
          <cell r="F3560">
            <v>25.8</v>
          </cell>
          <cell r="G3560">
            <v>23.22</v>
          </cell>
        </row>
        <row r="3561">
          <cell r="A3561">
            <v>44462</v>
          </cell>
          <cell r="B3561">
            <v>33.380000000000003</v>
          </cell>
          <cell r="C3561">
            <v>38.79</v>
          </cell>
          <cell r="D3561">
            <v>45.21</v>
          </cell>
          <cell r="E3561">
            <v>23.77</v>
          </cell>
          <cell r="F3561">
            <v>25.86</v>
          </cell>
          <cell r="G3561">
            <v>23.16</v>
          </cell>
        </row>
        <row r="3562">
          <cell r="A3562">
            <v>44463</v>
          </cell>
          <cell r="B3562">
            <v>33.380000000000003</v>
          </cell>
          <cell r="C3562">
            <v>38.82</v>
          </cell>
          <cell r="D3562">
            <v>45.22</v>
          </cell>
          <cell r="E3562">
            <v>23.75</v>
          </cell>
          <cell r="F3562">
            <v>25.9</v>
          </cell>
          <cell r="G3562">
            <v>23.06</v>
          </cell>
        </row>
        <row r="3563">
          <cell r="A3563">
            <v>44464</v>
          </cell>
          <cell r="B3563">
            <v>33.380000000000003</v>
          </cell>
          <cell r="C3563">
            <v>38.82</v>
          </cell>
          <cell r="D3563">
            <v>45.22</v>
          </cell>
          <cell r="E3563">
            <v>23.75</v>
          </cell>
          <cell r="F3563">
            <v>25.9</v>
          </cell>
          <cell r="G3563">
            <v>23.06</v>
          </cell>
        </row>
        <row r="3564">
          <cell r="A3564">
            <v>44465</v>
          </cell>
          <cell r="B3564">
            <v>33.380000000000003</v>
          </cell>
          <cell r="C3564">
            <v>38.82</v>
          </cell>
          <cell r="D3564">
            <v>45.22</v>
          </cell>
          <cell r="E3564">
            <v>23.75</v>
          </cell>
          <cell r="F3564">
            <v>25.9</v>
          </cell>
          <cell r="G3564">
            <v>23.06</v>
          </cell>
        </row>
        <row r="3565">
          <cell r="A3565">
            <v>44466</v>
          </cell>
          <cell r="B3565">
            <v>33.18</v>
          </cell>
          <cell r="C3565">
            <v>38.67</v>
          </cell>
          <cell r="D3565">
            <v>45.12</v>
          </cell>
          <cell r="E3565">
            <v>23.76</v>
          </cell>
          <cell r="F3565">
            <v>26.05</v>
          </cell>
          <cell r="G3565">
            <v>23.12</v>
          </cell>
        </row>
        <row r="3566">
          <cell r="A3566">
            <v>44467</v>
          </cell>
          <cell r="B3566">
            <v>33.5</v>
          </cell>
          <cell r="C3566">
            <v>38.93</v>
          </cell>
          <cell r="D3566">
            <v>45.63</v>
          </cell>
          <cell r="E3566">
            <v>23.95</v>
          </cell>
          <cell r="F3566">
            <v>26.27</v>
          </cell>
          <cell r="G3566">
            <v>23.26</v>
          </cell>
        </row>
        <row r="3567">
          <cell r="A3567">
            <v>44468</v>
          </cell>
          <cell r="B3567">
            <v>33.75</v>
          </cell>
          <cell r="C3567">
            <v>39.22</v>
          </cell>
          <cell r="D3567">
            <v>45.5</v>
          </cell>
          <cell r="E3567">
            <v>24.01</v>
          </cell>
          <cell r="F3567">
            <v>26.38</v>
          </cell>
          <cell r="G3567">
            <v>23.26</v>
          </cell>
        </row>
        <row r="3568">
          <cell r="A3568">
            <v>44469</v>
          </cell>
          <cell r="B3568">
            <v>33.78</v>
          </cell>
          <cell r="C3568">
            <v>38.97</v>
          </cell>
          <cell r="D3568">
            <v>45.15</v>
          </cell>
          <cell r="E3568">
            <v>23.88</v>
          </cell>
          <cell r="F3568">
            <v>26.26</v>
          </cell>
          <cell r="G3568">
            <v>23.03</v>
          </cell>
        </row>
        <row r="3569">
          <cell r="A3569">
            <v>44470</v>
          </cell>
          <cell r="B3569">
            <v>33.6</v>
          </cell>
          <cell r="C3569">
            <v>38.659999999999997</v>
          </cell>
          <cell r="D3569">
            <v>44.96</v>
          </cell>
          <cell r="E3569">
            <v>23.87</v>
          </cell>
          <cell r="F3569">
            <v>26.2</v>
          </cell>
          <cell r="G3569">
            <v>22.98</v>
          </cell>
        </row>
        <row r="3570">
          <cell r="A3570">
            <v>44471</v>
          </cell>
          <cell r="B3570">
            <v>33.479999999999997</v>
          </cell>
          <cell r="C3570">
            <v>38.590000000000003</v>
          </cell>
          <cell r="D3570">
            <v>45.04</v>
          </cell>
          <cell r="E3570">
            <v>23.87</v>
          </cell>
          <cell r="F3570">
            <v>26.18</v>
          </cell>
          <cell r="G3570">
            <v>22.87</v>
          </cell>
        </row>
        <row r="3571">
          <cell r="A3571">
            <v>44472</v>
          </cell>
          <cell r="B3571">
            <v>33.479999999999997</v>
          </cell>
          <cell r="C3571">
            <v>38.590000000000003</v>
          </cell>
          <cell r="D3571">
            <v>45.04</v>
          </cell>
          <cell r="E3571">
            <v>23.87</v>
          </cell>
          <cell r="F3571">
            <v>26.18</v>
          </cell>
          <cell r="G3571">
            <v>22.87</v>
          </cell>
        </row>
        <row r="3572">
          <cell r="A3572">
            <v>44473</v>
          </cell>
          <cell r="B3572">
            <v>33.51</v>
          </cell>
          <cell r="C3572">
            <v>38.65</v>
          </cell>
          <cell r="D3572">
            <v>45.19</v>
          </cell>
          <cell r="E3572">
            <v>23.96</v>
          </cell>
          <cell r="F3572">
            <v>26.26</v>
          </cell>
          <cell r="G3572">
            <v>23.06</v>
          </cell>
        </row>
        <row r="3573">
          <cell r="A3573">
            <v>44474</v>
          </cell>
          <cell r="B3573">
            <v>33.68</v>
          </cell>
          <cell r="C3573">
            <v>38.869999999999997</v>
          </cell>
          <cell r="D3573">
            <v>45.52</v>
          </cell>
          <cell r="E3573">
            <v>24.06</v>
          </cell>
          <cell r="F3573">
            <v>26.46</v>
          </cell>
          <cell r="G3573">
            <v>23.22</v>
          </cell>
        </row>
        <row r="3574">
          <cell r="A3574">
            <v>44475</v>
          </cell>
          <cell r="B3574">
            <v>33.67</v>
          </cell>
          <cell r="C3574">
            <v>38.799999999999997</v>
          </cell>
          <cell r="D3574">
            <v>45.62</v>
          </cell>
          <cell r="E3574">
            <v>24.09</v>
          </cell>
          <cell r="F3574">
            <v>26.49</v>
          </cell>
          <cell r="G3574">
            <v>23.23</v>
          </cell>
        </row>
        <row r="3575">
          <cell r="A3575">
            <v>44476</v>
          </cell>
          <cell r="B3575">
            <v>33.69</v>
          </cell>
          <cell r="C3575">
            <v>38.71</v>
          </cell>
          <cell r="D3575">
            <v>45.55</v>
          </cell>
          <cell r="E3575">
            <v>24.12</v>
          </cell>
          <cell r="F3575">
            <v>26.53</v>
          </cell>
          <cell r="G3575">
            <v>23.12</v>
          </cell>
        </row>
        <row r="3576">
          <cell r="A3576">
            <v>44477</v>
          </cell>
          <cell r="B3576">
            <v>33.68</v>
          </cell>
          <cell r="C3576">
            <v>38.68</v>
          </cell>
          <cell r="D3576">
            <v>45.62</v>
          </cell>
          <cell r="E3576">
            <v>24.25</v>
          </cell>
          <cell r="F3576">
            <v>26.6</v>
          </cell>
          <cell r="G3576">
            <v>23.22</v>
          </cell>
        </row>
        <row r="3577">
          <cell r="A3577">
            <v>44478</v>
          </cell>
          <cell r="B3577">
            <v>33.69</v>
          </cell>
          <cell r="C3577">
            <v>38.74</v>
          </cell>
          <cell r="D3577">
            <v>45.66</v>
          </cell>
          <cell r="E3577">
            <v>24.29</v>
          </cell>
          <cell r="F3577">
            <v>26.66</v>
          </cell>
          <cell r="G3577">
            <v>23.14</v>
          </cell>
        </row>
        <row r="3578">
          <cell r="A3578">
            <v>44479</v>
          </cell>
          <cell r="B3578">
            <v>33.69</v>
          </cell>
          <cell r="C3578">
            <v>38.74</v>
          </cell>
          <cell r="D3578">
            <v>45.66</v>
          </cell>
          <cell r="E3578">
            <v>24.29</v>
          </cell>
          <cell r="F3578">
            <v>26.66</v>
          </cell>
          <cell r="G3578">
            <v>23.14</v>
          </cell>
        </row>
        <row r="3579">
          <cell r="A3579">
            <v>44480</v>
          </cell>
          <cell r="B3579">
            <v>33.659999999999997</v>
          </cell>
          <cell r="C3579">
            <v>38.74</v>
          </cell>
          <cell r="D3579">
            <v>45.69</v>
          </cell>
          <cell r="E3579">
            <v>24.24</v>
          </cell>
          <cell r="F3579">
            <v>26.75</v>
          </cell>
          <cell r="G3579">
            <v>23.17</v>
          </cell>
        </row>
        <row r="3580">
          <cell r="A3580">
            <v>44481</v>
          </cell>
          <cell r="B3580">
            <v>33.409999999999997</v>
          </cell>
          <cell r="C3580">
            <v>38.369999999999997</v>
          </cell>
          <cell r="D3580">
            <v>45.15</v>
          </cell>
          <cell r="E3580">
            <v>24.12</v>
          </cell>
          <cell r="F3580">
            <v>26.49</v>
          </cell>
          <cell r="G3580">
            <v>22.96</v>
          </cell>
        </row>
        <row r="3581">
          <cell r="A3581">
            <v>44482</v>
          </cell>
          <cell r="B3581">
            <v>33.4</v>
          </cell>
          <cell r="C3581">
            <v>38.4</v>
          </cell>
          <cell r="D3581">
            <v>45.16</v>
          </cell>
          <cell r="E3581">
            <v>24.13</v>
          </cell>
          <cell r="F3581">
            <v>26.55</v>
          </cell>
          <cell r="G3581">
            <v>22.87</v>
          </cell>
        </row>
        <row r="3582">
          <cell r="A3582">
            <v>44483</v>
          </cell>
          <cell r="B3582">
            <v>33.06</v>
          </cell>
          <cell r="C3582">
            <v>38.119999999999997</v>
          </cell>
          <cell r="D3582">
            <v>44.95</v>
          </cell>
          <cell r="E3582">
            <v>24</v>
          </cell>
          <cell r="F3582">
            <v>26.35</v>
          </cell>
          <cell r="G3582">
            <v>22.89</v>
          </cell>
        </row>
        <row r="3583">
          <cell r="A3583">
            <v>44484</v>
          </cell>
          <cell r="B3583">
            <v>33.11</v>
          </cell>
          <cell r="C3583">
            <v>38.19</v>
          </cell>
          <cell r="D3583">
            <v>45.03</v>
          </cell>
          <cell r="E3583">
            <v>24.14</v>
          </cell>
          <cell r="F3583">
            <v>26.52</v>
          </cell>
          <cell r="G3583">
            <v>23.15</v>
          </cell>
        </row>
        <row r="3584">
          <cell r="A3584">
            <v>44485</v>
          </cell>
          <cell r="B3584">
            <v>33.17</v>
          </cell>
          <cell r="C3584">
            <v>38.32</v>
          </cell>
          <cell r="D3584">
            <v>45.34</v>
          </cell>
          <cell r="E3584">
            <v>24.22</v>
          </cell>
          <cell r="F3584">
            <v>26.67</v>
          </cell>
          <cell r="G3584">
            <v>23.12</v>
          </cell>
        </row>
        <row r="3585">
          <cell r="A3585">
            <v>44486</v>
          </cell>
          <cell r="B3585">
            <v>33.17</v>
          </cell>
          <cell r="C3585">
            <v>38.32</v>
          </cell>
          <cell r="D3585">
            <v>45.34</v>
          </cell>
          <cell r="E3585">
            <v>24.22</v>
          </cell>
          <cell r="F3585">
            <v>26.67</v>
          </cell>
          <cell r="G3585">
            <v>23.12</v>
          </cell>
        </row>
        <row r="3586">
          <cell r="A3586">
            <v>44487</v>
          </cell>
          <cell r="B3586">
            <v>33.270000000000003</v>
          </cell>
          <cell r="C3586">
            <v>38.33</v>
          </cell>
          <cell r="D3586">
            <v>45.46</v>
          </cell>
          <cell r="E3586">
            <v>24.25</v>
          </cell>
          <cell r="F3586">
            <v>26.63</v>
          </cell>
          <cell r="G3586">
            <v>23.37</v>
          </cell>
        </row>
        <row r="3587">
          <cell r="A3587">
            <v>44488</v>
          </cell>
          <cell r="B3587">
            <v>33.21</v>
          </cell>
          <cell r="C3587">
            <v>38.39</v>
          </cell>
          <cell r="D3587">
            <v>45.45</v>
          </cell>
          <cell r="E3587">
            <v>24.28</v>
          </cell>
          <cell r="F3587">
            <v>26.6</v>
          </cell>
          <cell r="G3587">
            <v>23.41</v>
          </cell>
        </row>
        <row r="3588">
          <cell r="A3588">
            <v>44489</v>
          </cell>
          <cell r="B3588">
            <v>33.31</v>
          </cell>
          <cell r="C3588">
            <v>38.56</v>
          </cell>
          <cell r="D3588">
            <v>45.77</v>
          </cell>
          <cell r="E3588">
            <v>24.53</v>
          </cell>
          <cell r="F3588">
            <v>26.72</v>
          </cell>
          <cell r="G3588">
            <v>23.73</v>
          </cell>
        </row>
        <row r="3589">
          <cell r="A3589">
            <v>44490</v>
          </cell>
          <cell r="B3589">
            <v>33.22</v>
          </cell>
          <cell r="C3589">
            <v>38.5</v>
          </cell>
          <cell r="D3589">
            <v>45.7</v>
          </cell>
          <cell r="E3589">
            <v>24.62</v>
          </cell>
          <cell r="F3589">
            <v>26.73</v>
          </cell>
          <cell r="G3589">
            <v>23.76</v>
          </cell>
        </row>
        <row r="3590">
          <cell r="A3590">
            <v>44491</v>
          </cell>
          <cell r="B3590">
            <v>33.22</v>
          </cell>
          <cell r="C3590">
            <v>38.479999999999997</v>
          </cell>
          <cell r="D3590">
            <v>45.61</v>
          </cell>
          <cell r="E3590">
            <v>24.48</v>
          </cell>
          <cell r="F3590">
            <v>26.72</v>
          </cell>
          <cell r="G3590">
            <v>23.57</v>
          </cell>
        </row>
        <row r="3591">
          <cell r="A3591">
            <v>44492</v>
          </cell>
          <cell r="B3591">
            <v>33.22</v>
          </cell>
          <cell r="C3591">
            <v>38.479999999999997</v>
          </cell>
          <cell r="D3591">
            <v>45.61</v>
          </cell>
          <cell r="E3591">
            <v>24.48</v>
          </cell>
          <cell r="F3591">
            <v>26.72</v>
          </cell>
          <cell r="G3591">
            <v>23.57</v>
          </cell>
        </row>
        <row r="3592">
          <cell r="A3592">
            <v>44493</v>
          </cell>
          <cell r="B3592">
            <v>33.22</v>
          </cell>
          <cell r="C3592">
            <v>38.479999999999997</v>
          </cell>
          <cell r="D3592">
            <v>45.61</v>
          </cell>
          <cell r="E3592">
            <v>24.48</v>
          </cell>
          <cell r="F3592">
            <v>26.72</v>
          </cell>
          <cell r="G3592">
            <v>23.57</v>
          </cell>
        </row>
        <row r="3593">
          <cell r="A3593">
            <v>44494</v>
          </cell>
          <cell r="B3593">
            <v>33.119999999999997</v>
          </cell>
          <cell r="C3593">
            <v>38.340000000000003</v>
          </cell>
          <cell r="D3593">
            <v>45.36</v>
          </cell>
          <cell r="E3593">
            <v>24.36</v>
          </cell>
          <cell r="F3593">
            <v>26.53</v>
          </cell>
          <cell r="G3593">
            <v>23.53</v>
          </cell>
        </row>
        <row r="3594">
          <cell r="A3594">
            <v>44495</v>
          </cell>
          <cell r="B3594">
            <v>32.840000000000003</v>
          </cell>
          <cell r="C3594">
            <v>37.9</v>
          </cell>
          <cell r="D3594">
            <v>44.99</v>
          </cell>
          <cell r="E3594">
            <v>24.27</v>
          </cell>
          <cell r="F3594">
            <v>26.3</v>
          </cell>
          <cell r="G3594">
            <v>23.38</v>
          </cell>
        </row>
        <row r="3595">
          <cell r="A3595">
            <v>44496</v>
          </cell>
          <cell r="B3595">
            <v>33.01</v>
          </cell>
          <cell r="C3595">
            <v>38.08</v>
          </cell>
          <cell r="D3595">
            <v>45.21</v>
          </cell>
          <cell r="E3595">
            <v>24.46</v>
          </cell>
          <cell r="F3595">
            <v>26.4</v>
          </cell>
          <cell r="G3595">
            <v>23.48</v>
          </cell>
        </row>
        <row r="3596">
          <cell r="A3596">
            <v>44497</v>
          </cell>
          <cell r="B3596">
            <v>33.17</v>
          </cell>
          <cell r="C3596">
            <v>38.229999999999997</v>
          </cell>
          <cell r="D3596">
            <v>45.29</v>
          </cell>
          <cell r="E3596">
            <v>24.43</v>
          </cell>
          <cell r="F3596">
            <v>26.56</v>
          </cell>
          <cell r="G3596">
            <v>23.56</v>
          </cell>
        </row>
        <row r="3597">
          <cell r="A3597">
            <v>44498</v>
          </cell>
          <cell r="B3597">
            <v>33</v>
          </cell>
          <cell r="C3597">
            <v>38.33</v>
          </cell>
          <cell r="D3597">
            <v>45.28</v>
          </cell>
          <cell r="E3597">
            <v>24.44</v>
          </cell>
          <cell r="F3597">
            <v>26.44</v>
          </cell>
          <cell r="G3597">
            <v>23.51</v>
          </cell>
        </row>
        <row r="3598">
          <cell r="A3598">
            <v>44499</v>
          </cell>
          <cell r="B3598">
            <v>33.049999999999997</v>
          </cell>
          <cell r="C3598">
            <v>38.340000000000003</v>
          </cell>
          <cell r="D3598">
            <v>45.32</v>
          </cell>
          <cell r="E3598">
            <v>24.53</v>
          </cell>
          <cell r="F3598">
            <v>26.56</v>
          </cell>
          <cell r="G3598">
            <v>23.46</v>
          </cell>
        </row>
        <row r="3599">
          <cell r="A3599">
            <v>44500</v>
          </cell>
          <cell r="B3599">
            <v>33.049999999999997</v>
          </cell>
          <cell r="C3599">
            <v>38.340000000000003</v>
          </cell>
          <cell r="D3599">
            <v>45.32</v>
          </cell>
          <cell r="E3599">
            <v>24.53</v>
          </cell>
          <cell r="F3599">
            <v>26.56</v>
          </cell>
          <cell r="G3599">
            <v>23.46</v>
          </cell>
        </row>
        <row r="3600">
          <cell r="A3600">
            <v>44501</v>
          </cell>
          <cell r="B3600">
            <v>33.17</v>
          </cell>
          <cell r="C3600">
            <v>38.11</v>
          </cell>
          <cell r="D3600">
            <v>45.13</v>
          </cell>
          <cell r="E3600">
            <v>24.51</v>
          </cell>
          <cell r="F3600">
            <v>26.53</v>
          </cell>
          <cell r="G3600">
            <v>23.63</v>
          </cell>
        </row>
        <row r="3601">
          <cell r="A3601">
            <v>44502</v>
          </cell>
          <cell r="B3601">
            <v>33.119999999999997</v>
          </cell>
          <cell r="C3601">
            <v>38.19</v>
          </cell>
          <cell r="D3601">
            <v>44.98</v>
          </cell>
          <cell r="E3601">
            <v>24.54</v>
          </cell>
          <cell r="F3601">
            <v>26.52</v>
          </cell>
          <cell r="G3601">
            <v>23.61</v>
          </cell>
        </row>
        <row r="3602">
          <cell r="A3602">
            <v>44503</v>
          </cell>
          <cell r="B3602">
            <v>33.159999999999997</v>
          </cell>
          <cell r="C3602">
            <v>38.18</v>
          </cell>
          <cell r="D3602">
            <v>44.93</v>
          </cell>
          <cell r="E3602">
            <v>24.27</v>
          </cell>
          <cell r="F3602">
            <v>26.5</v>
          </cell>
          <cell r="G3602">
            <v>23.42</v>
          </cell>
        </row>
        <row r="3603">
          <cell r="A3603">
            <v>44504</v>
          </cell>
          <cell r="B3603">
            <v>33.159999999999997</v>
          </cell>
          <cell r="C3603">
            <v>38.28</v>
          </cell>
          <cell r="D3603">
            <v>45.13</v>
          </cell>
          <cell r="E3603">
            <v>24.32</v>
          </cell>
          <cell r="F3603">
            <v>26.54</v>
          </cell>
          <cell r="G3603">
            <v>23.59</v>
          </cell>
        </row>
        <row r="3604">
          <cell r="A3604">
            <v>44505</v>
          </cell>
          <cell r="B3604">
            <v>33.19</v>
          </cell>
          <cell r="C3604">
            <v>38.1</v>
          </cell>
          <cell r="D3604">
            <v>44.52</v>
          </cell>
          <cell r="E3604">
            <v>24.13</v>
          </cell>
          <cell r="F3604">
            <v>26.4</v>
          </cell>
          <cell r="G3604">
            <v>23.36</v>
          </cell>
        </row>
        <row r="3605">
          <cell r="A3605">
            <v>44506</v>
          </cell>
          <cell r="B3605">
            <v>33.17</v>
          </cell>
          <cell r="C3605">
            <v>38.159999999999997</v>
          </cell>
          <cell r="D3605">
            <v>44.5</v>
          </cell>
          <cell r="E3605">
            <v>24.12</v>
          </cell>
          <cell r="F3605">
            <v>26.42</v>
          </cell>
          <cell r="G3605">
            <v>23.22</v>
          </cell>
        </row>
        <row r="3606">
          <cell r="A3606">
            <v>44507</v>
          </cell>
          <cell r="B3606">
            <v>33.17</v>
          </cell>
          <cell r="C3606">
            <v>38.159999999999997</v>
          </cell>
          <cell r="D3606">
            <v>44.5</v>
          </cell>
          <cell r="E3606">
            <v>24.12</v>
          </cell>
          <cell r="F3606">
            <v>26.42</v>
          </cell>
          <cell r="G3606">
            <v>23.22</v>
          </cell>
        </row>
        <row r="3607">
          <cell r="A3607">
            <v>44508</v>
          </cell>
          <cell r="B3607">
            <v>32.979999999999997</v>
          </cell>
          <cell r="C3607">
            <v>37.909999999999997</v>
          </cell>
          <cell r="D3607">
            <v>44.21</v>
          </cell>
          <cell r="E3607">
            <v>23.99</v>
          </cell>
          <cell r="F3607">
            <v>26.25</v>
          </cell>
          <cell r="G3607">
            <v>23.23</v>
          </cell>
        </row>
        <row r="3608">
          <cell r="A3608">
            <v>44509</v>
          </cell>
          <cell r="B3608">
            <v>32.64</v>
          </cell>
          <cell r="C3608">
            <v>37.6</v>
          </cell>
          <cell r="D3608">
            <v>44.05</v>
          </cell>
          <cell r="E3608">
            <v>23.78</v>
          </cell>
          <cell r="F3608">
            <v>26</v>
          </cell>
          <cell r="G3608">
            <v>23.15</v>
          </cell>
        </row>
        <row r="3609">
          <cell r="A3609">
            <v>44510</v>
          </cell>
          <cell r="B3609">
            <v>32.64</v>
          </cell>
          <cell r="C3609">
            <v>37.619999999999997</v>
          </cell>
          <cell r="D3609">
            <v>44.03</v>
          </cell>
          <cell r="E3609">
            <v>23.68</v>
          </cell>
          <cell r="F3609">
            <v>26.03</v>
          </cell>
          <cell r="G3609">
            <v>23.02</v>
          </cell>
        </row>
        <row r="3610">
          <cell r="A3610">
            <v>44511</v>
          </cell>
          <cell r="B3610">
            <v>32.729999999999997</v>
          </cell>
          <cell r="C3610">
            <v>37.340000000000003</v>
          </cell>
          <cell r="D3610">
            <v>43.65</v>
          </cell>
          <cell r="E3610">
            <v>23.57</v>
          </cell>
          <cell r="F3610">
            <v>25.99</v>
          </cell>
          <cell r="G3610">
            <v>22.87</v>
          </cell>
        </row>
        <row r="3611">
          <cell r="A3611">
            <v>44512</v>
          </cell>
          <cell r="B3611">
            <v>32.65</v>
          </cell>
          <cell r="C3611">
            <v>37.119999999999997</v>
          </cell>
          <cell r="D3611">
            <v>43.39</v>
          </cell>
          <cell r="E3611">
            <v>23.39</v>
          </cell>
          <cell r="F3611">
            <v>25.71</v>
          </cell>
          <cell r="G3611">
            <v>22.67</v>
          </cell>
        </row>
        <row r="3612">
          <cell r="A3612">
            <v>44513</v>
          </cell>
          <cell r="B3612">
            <v>32.659999999999997</v>
          </cell>
          <cell r="C3612">
            <v>37.22</v>
          </cell>
          <cell r="D3612">
            <v>43.5</v>
          </cell>
          <cell r="E3612">
            <v>23.47</v>
          </cell>
          <cell r="F3612">
            <v>25.79</v>
          </cell>
          <cell r="G3612">
            <v>22.7</v>
          </cell>
        </row>
        <row r="3613">
          <cell r="A3613">
            <v>44514</v>
          </cell>
          <cell r="B3613">
            <v>32.659999999999997</v>
          </cell>
          <cell r="C3613">
            <v>37.22</v>
          </cell>
          <cell r="D3613">
            <v>43.5</v>
          </cell>
          <cell r="E3613">
            <v>23.47</v>
          </cell>
          <cell r="F3613">
            <v>25.79</v>
          </cell>
          <cell r="G3613">
            <v>22.7</v>
          </cell>
        </row>
        <row r="3614">
          <cell r="A3614">
            <v>44515</v>
          </cell>
          <cell r="B3614">
            <v>32.56</v>
          </cell>
          <cell r="C3614">
            <v>37.04</v>
          </cell>
          <cell r="D3614">
            <v>43.47</v>
          </cell>
          <cell r="E3614">
            <v>23.48</v>
          </cell>
          <cell r="F3614">
            <v>25.73</v>
          </cell>
          <cell r="G3614">
            <v>22.7</v>
          </cell>
        </row>
        <row r="3615">
          <cell r="A3615">
            <v>44516</v>
          </cell>
          <cell r="B3615">
            <v>32.590000000000003</v>
          </cell>
          <cell r="C3615">
            <v>36.86</v>
          </cell>
          <cell r="D3615">
            <v>43.51</v>
          </cell>
          <cell r="E3615">
            <v>23.58</v>
          </cell>
          <cell r="F3615">
            <v>25.84</v>
          </cell>
          <cell r="G3615">
            <v>22.76</v>
          </cell>
        </row>
        <row r="3616">
          <cell r="A3616">
            <v>44517</v>
          </cell>
          <cell r="B3616">
            <v>32.6</v>
          </cell>
          <cell r="C3616">
            <v>36.71</v>
          </cell>
          <cell r="D3616">
            <v>43.55</v>
          </cell>
          <cell r="E3616">
            <v>23.36</v>
          </cell>
          <cell r="F3616">
            <v>25.73</v>
          </cell>
          <cell r="G3616">
            <v>22.59</v>
          </cell>
        </row>
        <row r="3617">
          <cell r="A3617">
            <v>44518</v>
          </cell>
          <cell r="B3617">
            <v>32.479999999999997</v>
          </cell>
          <cell r="C3617">
            <v>36.57</v>
          </cell>
          <cell r="D3617">
            <v>43.59</v>
          </cell>
          <cell r="E3617">
            <v>23.19</v>
          </cell>
          <cell r="F3617">
            <v>25.54</v>
          </cell>
          <cell r="G3617">
            <v>22.53</v>
          </cell>
        </row>
        <row r="3618">
          <cell r="A3618">
            <v>44519</v>
          </cell>
          <cell r="B3618">
            <v>32.47</v>
          </cell>
          <cell r="C3618">
            <v>36.67</v>
          </cell>
          <cell r="D3618">
            <v>43.57</v>
          </cell>
          <cell r="E3618">
            <v>23.22</v>
          </cell>
          <cell r="F3618">
            <v>25.57</v>
          </cell>
          <cell r="G3618">
            <v>22.63</v>
          </cell>
        </row>
        <row r="3619">
          <cell r="A3619">
            <v>44520</v>
          </cell>
          <cell r="B3619">
            <v>32.47</v>
          </cell>
          <cell r="C3619">
            <v>36.67</v>
          </cell>
          <cell r="D3619">
            <v>43.57</v>
          </cell>
          <cell r="E3619">
            <v>23.22</v>
          </cell>
          <cell r="F3619">
            <v>25.57</v>
          </cell>
          <cell r="G3619">
            <v>22.63</v>
          </cell>
        </row>
        <row r="3620">
          <cell r="A3620">
            <v>44521</v>
          </cell>
          <cell r="B3620">
            <v>32.47</v>
          </cell>
          <cell r="C3620">
            <v>36.67</v>
          </cell>
          <cell r="D3620">
            <v>43.57</v>
          </cell>
          <cell r="E3620">
            <v>23.22</v>
          </cell>
          <cell r="F3620">
            <v>25.57</v>
          </cell>
          <cell r="G3620">
            <v>22.63</v>
          </cell>
        </row>
        <row r="3621">
          <cell r="A3621">
            <v>44522</v>
          </cell>
          <cell r="B3621">
            <v>32.69</v>
          </cell>
          <cell r="C3621">
            <v>36.68</v>
          </cell>
          <cell r="D3621">
            <v>43.72</v>
          </cell>
          <cell r="E3621">
            <v>23.26</v>
          </cell>
          <cell r="F3621">
            <v>25.61</v>
          </cell>
          <cell r="G3621">
            <v>22.7</v>
          </cell>
        </row>
        <row r="3622">
          <cell r="A3622">
            <v>44523</v>
          </cell>
          <cell r="B3622">
            <v>32.89</v>
          </cell>
          <cell r="C3622">
            <v>36.75</v>
          </cell>
          <cell r="D3622">
            <v>43.84</v>
          </cell>
          <cell r="E3622">
            <v>23.38</v>
          </cell>
          <cell r="F3622">
            <v>25.67</v>
          </cell>
          <cell r="G3622">
            <v>22.7</v>
          </cell>
        </row>
        <row r="3623">
          <cell r="A3623">
            <v>44524</v>
          </cell>
          <cell r="B3623">
            <v>33.06</v>
          </cell>
          <cell r="C3623">
            <v>36.94</v>
          </cell>
          <cell r="D3623">
            <v>43.99</v>
          </cell>
          <cell r="E3623">
            <v>23.47</v>
          </cell>
          <cell r="F3623">
            <v>25.84</v>
          </cell>
          <cell r="G3623">
            <v>22.72</v>
          </cell>
        </row>
        <row r="3624">
          <cell r="A3624">
            <v>44525</v>
          </cell>
          <cell r="B3624">
            <v>33.14</v>
          </cell>
          <cell r="C3624">
            <v>36.92</v>
          </cell>
          <cell r="D3624">
            <v>43.94</v>
          </cell>
          <cell r="E3624">
            <v>23.46</v>
          </cell>
          <cell r="F3624">
            <v>25.94</v>
          </cell>
          <cell r="G3624">
            <v>22.64</v>
          </cell>
        </row>
        <row r="3625">
          <cell r="A3625">
            <v>44526</v>
          </cell>
          <cell r="B3625">
            <v>33.39</v>
          </cell>
          <cell r="C3625">
            <v>37.229999999999997</v>
          </cell>
          <cell r="D3625">
            <v>44.17</v>
          </cell>
          <cell r="E3625">
            <v>23.47</v>
          </cell>
          <cell r="F3625">
            <v>26.08</v>
          </cell>
          <cell r="G3625">
            <v>22.63</v>
          </cell>
        </row>
        <row r="3626">
          <cell r="A3626">
            <v>44527</v>
          </cell>
          <cell r="B3626">
            <v>33.47</v>
          </cell>
          <cell r="C3626">
            <v>37.56</v>
          </cell>
          <cell r="D3626">
            <v>44.31</v>
          </cell>
          <cell r="E3626">
            <v>23.48</v>
          </cell>
          <cell r="F3626">
            <v>26.02</v>
          </cell>
          <cell r="G3626">
            <v>22.52</v>
          </cell>
        </row>
        <row r="3627">
          <cell r="A3627">
            <v>44528</v>
          </cell>
          <cell r="B3627">
            <v>33.47</v>
          </cell>
          <cell r="C3627">
            <v>37.56</v>
          </cell>
          <cell r="D3627">
            <v>44.31</v>
          </cell>
          <cell r="E3627">
            <v>23.48</v>
          </cell>
          <cell r="F3627">
            <v>26.02</v>
          </cell>
          <cell r="G3627">
            <v>22.52</v>
          </cell>
        </row>
        <row r="3628">
          <cell r="A3628">
            <v>44529</v>
          </cell>
          <cell r="B3628">
            <v>33.54</v>
          </cell>
          <cell r="C3628">
            <v>37.630000000000003</v>
          </cell>
          <cell r="D3628">
            <v>44.47</v>
          </cell>
          <cell r="E3628">
            <v>23.53</v>
          </cell>
          <cell r="F3628">
            <v>26.07</v>
          </cell>
          <cell r="G3628">
            <v>22.72</v>
          </cell>
        </row>
        <row r="3629">
          <cell r="A3629">
            <v>44530</v>
          </cell>
          <cell r="B3629">
            <v>33.479999999999997</v>
          </cell>
          <cell r="C3629">
            <v>37.56</v>
          </cell>
          <cell r="D3629">
            <v>44.36</v>
          </cell>
          <cell r="E3629">
            <v>23.5</v>
          </cell>
          <cell r="F3629">
            <v>26.03</v>
          </cell>
          <cell r="G3629">
            <v>22.64</v>
          </cell>
        </row>
        <row r="3630">
          <cell r="A3630">
            <v>44531</v>
          </cell>
          <cell r="B3630">
            <v>33.56</v>
          </cell>
          <cell r="C3630">
            <v>37.770000000000003</v>
          </cell>
          <cell r="D3630">
            <v>44.37</v>
          </cell>
          <cell r="E3630">
            <v>23.54</v>
          </cell>
          <cell r="F3630">
            <v>26.05</v>
          </cell>
          <cell r="G3630">
            <v>22.73</v>
          </cell>
        </row>
        <row r="3631">
          <cell r="A3631">
            <v>44532</v>
          </cell>
          <cell r="B3631">
            <v>33.57</v>
          </cell>
          <cell r="C3631">
            <v>37.78</v>
          </cell>
          <cell r="D3631">
            <v>44.35</v>
          </cell>
          <cell r="E3631">
            <v>23.45</v>
          </cell>
          <cell r="F3631">
            <v>25.97</v>
          </cell>
          <cell r="G3631">
            <v>22.69</v>
          </cell>
        </row>
        <row r="3632">
          <cell r="A3632">
            <v>44533</v>
          </cell>
          <cell r="B3632">
            <v>33.799999999999997</v>
          </cell>
          <cell r="C3632">
            <v>37.94</v>
          </cell>
          <cell r="D3632">
            <v>44.67</v>
          </cell>
          <cell r="E3632">
            <v>23.49</v>
          </cell>
          <cell r="F3632">
            <v>26.11</v>
          </cell>
          <cell r="G3632">
            <v>22.79</v>
          </cell>
        </row>
        <row r="3633">
          <cell r="A3633">
            <v>44534</v>
          </cell>
          <cell r="B3633">
            <v>33.54</v>
          </cell>
          <cell r="C3633">
            <v>37.69</v>
          </cell>
          <cell r="D3633">
            <v>44.18</v>
          </cell>
          <cell r="E3633">
            <v>23.24</v>
          </cell>
          <cell r="F3633">
            <v>25.9</v>
          </cell>
          <cell r="G3633">
            <v>22.41</v>
          </cell>
        </row>
        <row r="3634">
          <cell r="A3634">
            <v>44535</v>
          </cell>
          <cell r="B3634">
            <v>33.54</v>
          </cell>
          <cell r="C3634">
            <v>37.69</v>
          </cell>
          <cell r="D3634">
            <v>44.18</v>
          </cell>
          <cell r="E3634">
            <v>23.24</v>
          </cell>
          <cell r="F3634">
            <v>25.9</v>
          </cell>
          <cell r="G3634">
            <v>22.41</v>
          </cell>
        </row>
        <row r="3635">
          <cell r="A3635">
            <v>44536</v>
          </cell>
          <cell r="B3635">
            <v>33.54</v>
          </cell>
          <cell r="C3635">
            <v>37.69</v>
          </cell>
          <cell r="D3635">
            <v>44.18</v>
          </cell>
          <cell r="E3635">
            <v>23.24</v>
          </cell>
          <cell r="F3635">
            <v>25.9</v>
          </cell>
          <cell r="G3635">
            <v>22.41</v>
          </cell>
        </row>
        <row r="3636">
          <cell r="A3636">
            <v>44537</v>
          </cell>
          <cell r="B3636">
            <v>33.69</v>
          </cell>
          <cell r="C3636">
            <v>37.770000000000003</v>
          </cell>
          <cell r="D3636">
            <v>44.44</v>
          </cell>
          <cell r="E3636">
            <v>23.33</v>
          </cell>
          <cell r="F3636">
            <v>26.17</v>
          </cell>
          <cell r="G3636">
            <v>22.55</v>
          </cell>
        </row>
        <row r="3637">
          <cell r="A3637">
            <v>44538</v>
          </cell>
          <cell r="B3637">
            <v>33.4</v>
          </cell>
          <cell r="C3637">
            <v>37.44</v>
          </cell>
          <cell r="D3637">
            <v>44</v>
          </cell>
          <cell r="E3637">
            <v>23.38</v>
          </cell>
          <cell r="F3637">
            <v>26.19</v>
          </cell>
          <cell r="G3637">
            <v>22.49</v>
          </cell>
        </row>
        <row r="3638">
          <cell r="A3638">
            <v>44539</v>
          </cell>
          <cell r="B3638">
            <v>33.229999999999997</v>
          </cell>
          <cell r="C3638">
            <v>37.43</v>
          </cell>
          <cell r="D3638">
            <v>43.63</v>
          </cell>
          <cell r="E3638">
            <v>23.39</v>
          </cell>
          <cell r="F3638">
            <v>26</v>
          </cell>
          <cell r="G3638">
            <v>22.42</v>
          </cell>
        </row>
        <row r="3639">
          <cell r="A3639">
            <v>44540</v>
          </cell>
          <cell r="B3639">
            <v>33.32</v>
          </cell>
          <cell r="C3639">
            <v>37.54</v>
          </cell>
          <cell r="D3639">
            <v>43.75</v>
          </cell>
          <cell r="E3639">
            <v>23.51</v>
          </cell>
          <cell r="F3639">
            <v>26.12</v>
          </cell>
          <cell r="G3639">
            <v>22.44</v>
          </cell>
        </row>
        <row r="3640">
          <cell r="A3640">
            <v>44541</v>
          </cell>
          <cell r="B3640">
            <v>33.32</v>
          </cell>
          <cell r="C3640">
            <v>37.54</v>
          </cell>
          <cell r="D3640">
            <v>43.75</v>
          </cell>
          <cell r="E3640">
            <v>23.51</v>
          </cell>
          <cell r="F3640">
            <v>26.12</v>
          </cell>
          <cell r="G3640">
            <v>22.44</v>
          </cell>
        </row>
        <row r="3641">
          <cell r="A3641">
            <v>44542</v>
          </cell>
          <cell r="B3641">
            <v>33.32</v>
          </cell>
          <cell r="C3641">
            <v>37.54</v>
          </cell>
          <cell r="D3641">
            <v>43.75</v>
          </cell>
          <cell r="E3641">
            <v>23.51</v>
          </cell>
          <cell r="F3641">
            <v>26.12</v>
          </cell>
          <cell r="G3641">
            <v>22.44</v>
          </cell>
        </row>
        <row r="3642">
          <cell r="A3642">
            <v>44543</v>
          </cell>
          <cell r="B3642">
            <v>33.33</v>
          </cell>
          <cell r="C3642">
            <v>37.479999999999997</v>
          </cell>
          <cell r="D3642">
            <v>43.95</v>
          </cell>
          <cell r="E3642">
            <v>23.48</v>
          </cell>
          <cell r="F3642">
            <v>25.98</v>
          </cell>
          <cell r="G3642">
            <v>22.46</v>
          </cell>
        </row>
        <row r="3643">
          <cell r="A3643">
            <v>44544</v>
          </cell>
          <cell r="B3643">
            <v>33.24</v>
          </cell>
          <cell r="C3643">
            <v>37.28</v>
          </cell>
          <cell r="D3643">
            <v>43.66</v>
          </cell>
          <cell r="E3643">
            <v>23.22</v>
          </cell>
          <cell r="F3643">
            <v>25.73</v>
          </cell>
          <cell r="G3643">
            <v>22.23</v>
          </cell>
        </row>
        <row r="3644">
          <cell r="A3644">
            <v>44545</v>
          </cell>
          <cell r="B3644">
            <v>33.25</v>
          </cell>
          <cell r="C3644">
            <v>37.24</v>
          </cell>
          <cell r="D3644">
            <v>43.76</v>
          </cell>
          <cell r="E3644">
            <v>23.23</v>
          </cell>
          <cell r="F3644">
            <v>25.63</v>
          </cell>
          <cell r="G3644">
            <v>22.22</v>
          </cell>
        </row>
        <row r="3645">
          <cell r="A3645">
            <v>44546</v>
          </cell>
          <cell r="B3645">
            <v>33.26</v>
          </cell>
          <cell r="C3645">
            <v>37.32</v>
          </cell>
          <cell r="D3645">
            <v>43.85</v>
          </cell>
          <cell r="E3645">
            <v>23.46</v>
          </cell>
          <cell r="F3645">
            <v>25.66</v>
          </cell>
          <cell r="G3645">
            <v>22.36</v>
          </cell>
        </row>
        <row r="3646">
          <cell r="A3646">
            <v>44547</v>
          </cell>
          <cell r="B3646">
            <v>33.25</v>
          </cell>
          <cell r="C3646">
            <v>37.44</v>
          </cell>
          <cell r="D3646">
            <v>44.07</v>
          </cell>
          <cell r="E3646">
            <v>23.47</v>
          </cell>
          <cell r="F3646">
            <v>25.78</v>
          </cell>
          <cell r="G3646">
            <v>22.42</v>
          </cell>
        </row>
        <row r="3647">
          <cell r="A3647">
            <v>44548</v>
          </cell>
          <cell r="B3647">
            <v>33</v>
          </cell>
          <cell r="C3647">
            <v>37.229999999999997</v>
          </cell>
          <cell r="D3647">
            <v>43.63</v>
          </cell>
          <cell r="E3647">
            <v>23.24</v>
          </cell>
          <cell r="F3647">
            <v>25.54</v>
          </cell>
          <cell r="G3647">
            <v>22.05</v>
          </cell>
        </row>
        <row r="3648">
          <cell r="A3648">
            <v>44549</v>
          </cell>
          <cell r="B3648">
            <v>33</v>
          </cell>
          <cell r="C3648">
            <v>37.229999999999997</v>
          </cell>
          <cell r="D3648">
            <v>43.63</v>
          </cell>
          <cell r="E3648">
            <v>23.24</v>
          </cell>
          <cell r="F3648">
            <v>25.54</v>
          </cell>
          <cell r="G3648">
            <v>22.05</v>
          </cell>
        </row>
        <row r="3649">
          <cell r="A3649">
            <v>44550</v>
          </cell>
          <cell r="B3649">
            <v>33.369999999999997</v>
          </cell>
          <cell r="C3649">
            <v>37.31</v>
          </cell>
          <cell r="D3649">
            <v>43.91</v>
          </cell>
          <cell r="E3649">
            <v>23.36</v>
          </cell>
          <cell r="F3649">
            <v>25.66</v>
          </cell>
          <cell r="G3649">
            <v>22.23</v>
          </cell>
        </row>
        <row r="3650">
          <cell r="A3650">
            <v>44551</v>
          </cell>
          <cell r="B3650">
            <v>33.58</v>
          </cell>
          <cell r="C3650">
            <v>37.64</v>
          </cell>
          <cell r="D3650">
            <v>44.09</v>
          </cell>
          <cell r="E3650">
            <v>23.46</v>
          </cell>
          <cell r="F3650">
            <v>25.74</v>
          </cell>
          <cell r="G3650">
            <v>22.31</v>
          </cell>
        </row>
        <row r="3651">
          <cell r="A3651">
            <v>44552</v>
          </cell>
          <cell r="B3651">
            <v>33.56</v>
          </cell>
          <cell r="C3651">
            <v>37.65</v>
          </cell>
          <cell r="D3651">
            <v>44.28</v>
          </cell>
          <cell r="E3651">
            <v>23.58</v>
          </cell>
          <cell r="F3651">
            <v>25.78</v>
          </cell>
          <cell r="G3651">
            <v>22.43</v>
          </cell>
        </row>
        <row r="3652">
          <cell r="A3652">
            <v>44553</v>
          </cell>
          <cell r="B3652">
            <v>33.479999999999997</v>
          </cell>
          <cell r="C3652">
            <v>37.729999999999997</v>
          </cell>
          <cell r="D3652">
            <v>44.46</v>
          </cell>
          <cell r="E3652">
            <v>23.72</v>
          </cell>
          <cell r="F3652">
            <v>25.84</v>
          </cell>
          <cell r="G3652">
            <v>22.54</v>
          </cell>
        </row>
        <row r="3653">
          <cell r="A3653">
            <v>44554</v>
          </cell>
          <cell r="B3653">
            <v>33.369999999999997</v>
          </cell>
          <cell r="C3653">
            <v>37.57</v>
          </cell>
          <cell r="D3653">
            <v>44.5</v>
          </cell>
          <cell r="E3653">
            <v>23.73</v>
          </cell>
          <cell r="F3653">
            <v>25.83</v>
          </cell>
          <cell r="G3653">
            <v>22.53</v>
          </cell>
        </row>
        <row r="3654">
          <cell r="A3654">
            <v>44555</v>
          </cell>
          <cell r="B3654">
            <v>33.29</v>
          </cell>
          <cell r="C3654">
            <v>37.56</v>
          </cell>
          <cell r="D3654">
            <v>44.4</v>
          </cell>
          <cell r="E3654">
            <v>23.72</v>
          </cell>
          <cell r="F3654">
            <v>25.75</v>
          </cell>
          <cell r="G3654">
            <v>22.44</v>
          </cell>
        </row>
        <row r="3655">
          <cell r="A3655">
            <v>44556</v>
          </cell>
          <cell r="B3655">
            <v>33.29</v>
          </cell>
          <cell r="C3655">
            <v>37.56</v>
          </cell>
          <cell r="D3655">
            <v>44.4</v>
          </cell>
          <cell r="E3655">
            <v>23.72</v>
          </cell>
          <cell r="F3655">
            <v>25.75</v>
          </cell>
          <cell r="G3655">
            <v>22.44</v>
          </cell>
        </row>
        <row r="3656">
          <cell r="A3656">
            <v>44557</v>
          </cell>
          <cell r="B3656">
            <v>33.270000000000003</v>
          </cell>
          <cell r="C3656">
            <v>37.450000000000003</v>
          </cell>
          <cell r="D3656">
            <v>44.35</v>
          </cell>
          <cell r="E3656">
            <v>23.67</v>
          </cell>
          <cell r="F3656">
            <v>25.75</v>
          </cell>
          <cell r="G3656">
            <v>22.47</v>
          </cell>
        </row>
        <row r="3657">
          <cell r="A3657">
            <v>44558</v>
          </cell>
          <cell r="B3657">
            <v>33.36</v>
          </cell>
          <cell r="C3657">
            <v>37.56</v>
          </cell>
          <cell r="D3657">
            <v>44.59</v>
          </cell>
          <cell r="E3657">
            <v>23.74</v>
          </cell>
          <cell r="F3657">
            <v>25.87</v>
          </cell>
          <cell r="G3657">
            <v>22.49</v>
          </cell>
        </row>
        <row r="3658">
          <cell r="A3658">
            <v>44559</v>
          </cell>
          <cell r="B3658">
            <v>33.42</v>
          </cell>
          <cell r="C3658">
            <v>37.549999999999997</v>
          </cell>
          <cell r="D3658">
            <v>44.65</v>
          </cell>
          <cell r="E3658">
            <v>23.76</v>
          </cell>
          <cell r="F3658">
            <v>25.86</v>
          </cell>
          <cell r="G3658">
            <v>22.54</v>
          </cell>
        </row>
        <row r="3659">
          <cell r="A3659">
            <v>44560</v>
          </cell>
          <cell r="B3659">
            <v>33.31</v>
          </cell>
          <cell r="C3659">
            <v>37.590000000000003</v>
          </cell>
          <cell r="D3659">
            <v>44.74</v>
          </cell>
          <cell r="E3659">
            <v>23.77</v>
          </cell>
          <cell r="F3659">
            <v>25.85</v>
          </cell>
          <cell r="G3659">
            <v>22.56</v>
          </cell>
        </row>
        <row r="3660">
          <cell r="A3660">
            <v>44561</v>
          </cell>
          <cell r="B3660">
            <v>33.200000000000003</v>
          </cell>
          <cell r="C3660">
            <v>37.36</v>
          </cell>
          <cell r="D3660">
            <v>44.46</v>
          </cell>
          <cell r="E3660">
            <v>23.71</v>
          </cell>
          <cell r="F3660">
            <v>25.73</v>
          </cell>
          <cell r="G3660">
            <v>22.38</v>
          </cell>
        </row>
        <row r="3661">
          <cell r="A3661">
            <v>44562</v>
          </cell>
          <cell r="B3661">
            <v>33.200000000000003</v>
          </cell>
          <cell r="C3661">
            <v>37.36</v>
          </cell>
          <cell r="D3661">
            <v>44.46</v>
          </cell>
          <cell r="E3661">
            <v>23.71</v>
          </cell>
          <cell r="F3661">
            <v>25.73</v>
          </cell>
          <cell r="G3661">
            <v>22.38</v>
          </cell>
        </row>
        <row r="3662">
          <cell r="A3662">
            <v>44563</v>
          </cell>
          <cell r="B3662">
            <v>33.200000000000003</v>
          </cell>
          <cell r="C3662">
            <v>37.36</v>
          </cell>
          <cell r="D3662">
            <v>44.46</v>
          </cell>
          <cell r="E3662">
            <v>23.71</v>
          </cell>
          <cell r="F3662">
            <v>25.73</v>
          </cell>
          <cell r="G3662">
            <v>22.38</v>
          </cell>
        </row>
        <row r="3663">
          <cell r="A3663">
            <v>44564</v>
          </cell>
          <cell r="B3663">
            <v>33.200000000000003</v>
          </cell>
          <cell r="C3663">
            <v>37.36</v>
          </cell>
          <cell r="D3663">
            <v>44.46</v>
          </cell>
          <cell r="E3663">
            <v>23.71</v>
          </cell>
          <cell r="F3663">
            <v>25.73</v>
          </cell>
          <cell r="G3663">
            <v>22.38</v>
          </cell>
        </row>
        <row r="3664">
          <cell r="A3664">
            <v>44565</v>
          </cell>
          <cell r="B3664">
            <v>33.119999999999997</v>
          </cell>
          <cell r="C3664">
            <v>37.229999999999997</v>
          </cell>
          <cell r="D3664">
            <v>44.41</v>
          </cell>
          <cell r="E3664">
            <v>23.47</v>
          </cell>
          <cell r="F3664">
            <v>25.77</v>
          </cell>
          <cell r="G3664">
            <v>22.28</v>
          </cell>
        </row>
        <row r="3665">
          <cell r="A3665">
            <v>44566</v>
          </cell>
          <cell r="B3665">
            <v>33.049999999999997</v>
          </cell>
          <cell r="C3665">
            <v>37.07</v>
          </cell>
          <cell r="D3665">
            <v>44.5</v>
          </cell>
          <cell r="E3665">
            <v>23.55</v>
          </cell>
          <cell r="F3665">
            <v>25.81</v>
          </cell>
          <cell r="G3665">
            <v>22.3</v>
          </cell>
        </row>
        <row r="3666">
          <cell r="A3666">
            <v>44567</v>
          </cell>
          <cell r="B3666">
            <v>33.14</v>
          </cell>
          <cell r="C3666">
            <v>37.270000000000003</v>
          </cell>
          <cell r="D3666">
            <v>44.64</v>
          </cell>
          <cell r="E3666">
            <v>23.5</v>
          </cell>
          <cell r="F3666">
            <v>25.74</v>
          </cell>
          <cell r="G3666">
            <v>22.25</v>
          </cell>
        </row>
        <row r="3667">
          <cell r="A3667">
            <v>44568</v>
          </cell>
          <cell r="B3667">
            <v>33.409999999999997</v>
          </cell>
          <cell r="C3667">
            <v>37.54</v>
          </cell>
          <cell r="D3667">
            <v>45.04</v>
          </cell>
          <cell r="E3667">
            <v>23.57</v>
          </cell>
          <cell r="F3667">
            <v>26.07</v>
          </cell>
          <cell r="G3667">
            <v>22.33</v>
          </cell>
        </row>
        <row r="3668">
          <cell r="A3668">
            <v>44569</v>
          </cell>
          <cell r="B3668">
            <v>33.5</v>
          </cell>
          <cell r="C3668">
            <v>37.72</v>
          </cell>
          <cell r="D3668">
            <v>45.16</v>
          </cell>
          <cell r="E3668">
            <v>23.59</v>
          </cell>
          <cell r="F3668">
            <v>26.15</v>
          </cell>
          <cell r="G3668">
            <v>22.35</v>
          </cell>
        </row>
        <row r="3669">
          <cell r="A3669">
            <v>44570</v>
          </cell>
          <cell r="B3669">
            <v>33.5</v>
          </cell>
          <cell r="C3669">
            <v>37.72</v>
          </cell>
          <cell r="D3669">
            <v>45.16</v>
          </cell>
          <cell r="E3669">
            <v>23.59</v>
          </cell>
          <cell r="F3669">
            <v>26.15</v>
          </cell>
          <cell r="G3669">
            <v>22.35</v>
          </cell>
        </row>
        <row r="3670">
          <cell r="A3670">
            <v>44571</v>
          </cell>
          <cell r="B3670">
            <v>33.43</v>
          </cell>
          <cell r="C3670">
            <v>37.74</v>
          </cell>
          <cell r="D3670">
            <v>45.21</v>
          </cell>
          <cell r="E3670">
            <v>23.64</v>
          </cell>
          <cell r="F3670">
            <v>26.23</v>
          </cell>
          <cell r="G3670">
            <v>22.42</v>
          </cell>
        </row>
        <row r="3671">
          <cell r="A3671">
            <v>44572</v>
          </cell>
          <cell r="B3671">
            <v>33.409999999999997</v>
          </cell>
          <cell r="C3671">
            <v>37.65</v>
          </cell>
          <cell r="D3671">
            <v>45.15</v>
          </cell>
          <cell r="E3671">
            <v>23.59</v>
          </cell>
          <cell r="F3671">
            <v>26.18</v>
          </cell>
          <cell r="G3671">
            <v>22.39</v>
          </cell>
        </row>
        <row r="3672">
          <cell r="A3672">
            <v>44573</v>
          </cell>
          <cell r="B3672">
            <v>33.119999999999997</v>
          </cell>
          <cell r="C3672">
            <v>37.43</v>
          </cell>
          <cell r="D3672">
            <v>44.91</v>
          </cell>
          <cell r="E3672">
            <v>23.47</v>
          </cell>
          <cell r="F3672">
            <v>26.13</v>
          </cell>
          <cell r="G3672">
            <v>22.23</v>
          </cell>
        </row>
        <row r="3673">
          <cell r="A3673">
            <v>44574</v>
          </cell>
          <cell r="B3673">
            <v>33.14</v>
          </cell>
          <cell r="C3673">
            <v>37.700000000000003</v>
          </cell>
          <cell r="D3673">
            <v>45.2</v>
          </cell>
          <cell r="E3673">
            <v>23.73</v>
          </cell>
          <cell r="F3673">
            <v>26.28</v>
          </cell>
          <cell r="G3673">
            <v>22.48</v>
          </cell>
        </row>
        <row r="3674">
          <cell r="A3674">
            <v>44575</v>
          </cell>
          <cell r="B3674">
            <v>33.1</v>
          </cell>
          <cell r="C3674">
            <v>37.72</v>
          </cell>
          <cell r="D3674">
            <v>45.15</v>
          </cell>
          <cell r="E3674">
            <v>23.68</v>
          </cell>
          <cell r="F3674">
            <v>26.22</v>
          </cell>
          <cell r="G3674">
            <v>22.47</v>
          </cell>
        </row>
        <row r="3675">
          <cell r="A3675">
            <v>44576</v>
          </cell>
          <cell r="B3675">
            <v>32.880000000000003</v>
          </cell>
          <cell r="C3675">
            <v>37.5</v>
          </cell>
          <cell r="D3675">
            <v>44.8</v>
          </cell>
          <cell r="E3675">
            <v>23.52</v>
          </cell>
          <cell r="F3675">
            <v>26.1</v>
          </cell>
          <cell r="G3675">
            <v>22.23</v>
          </cell>
        </row>
        <row r="3676">
          <cell r="A3676">
            <v>44577</v>
          </cell>
          <cell r="B3676">
            <v>32.880000000000003</v>
          </cell>
          <cell r="C3676">
            <v>37.5</v>
          </cell>
          <cell r="D3676">
            <v>44.8</v>
          </cell>
          <cell r="E3676">
            <v>23.52</v>
          </cell>
          <cell r="F3676">
            <v>26.1</v>
          </cell>
          <cell r="G3676">
            <v>22.23</v>
          </cell>
        </row>
        <row r="3677">
          <cell r="A3677">
            <v>44578</v>
          </cell>
          <cell r="B3677">
            <v>33.14</v>
          </cell>
          <cell r="C3677">
            <v>37.58</v>
          </cell>
          <cell r="D3677">
            <v>45.07</v>
          </cell>
          <cell r="E3677">
            <v>23.48</v>
          </cell>
          <cell r="F3677">
            <v>26.19</v>
          </cell>
          <cell r="G3677">
            <v>22.3</v>
          </cell>
        </row>
        <row r="3678">
          <cell r="A3678">
            <v>44579</v>
          </cell>
          <cell r="B3678">
            <v>32.79</v>
          </cell>
          <cell r="C3678">
            <v>37.229999999999997</v>
          </cell>
          <cell r="D3678">
            <v>44.56</v>
          </cell>
          <cell r="E3678">
            <v>23.28</v>
          </cell>
          <cell r="F3678">
            <v>25.99</v>
          </cell>
          <cell r="G3678">
            <v>22.08</v>
          </cell>
        </row>
        <row r="3679">
          <cell r="A3679">
            <v>44580</v>
          </cell>
          <cell r="B3679">
            <v>33</v>
          </cell>
          <cell r="C3679">
            <v>37.14</v>
          </cell>
          <cell r="D3679">
            <v>44.63</v>
          </cell>
          <cell r="E3679">
            <v>23.31</v>
          </cell>
          <cell r="F3679">
            <v>26.15</v>
          </cell>
          <cell r="G3679">
            <v>22.19</v>
          </cell>
        </row>
        <row r="3680">
          <cell r="A3680">
            <v>44581</v>
          </cell>
          <cell r="B3680">
            <v>32.69</v>
          </cell>
          <cell r="C3680">
            <v>36.909999999999997</v>
          </cell>
          <cell r="D3680">
            <v>44.33</v>
          </cell>
          <cell r="E3680">
            <v>23.31</v>
          </cell>
          <cell r="F3680">
            <v>25.91</v>
          </cell>
          <cell r="G3680">
            <v>22.01</v>
          </cell>
        </row>
        <row r="3681">
          <cell r="A3681">
            <v>44582</v>
          </cell>
          <cell r="B3681">
            <v>32.869999999999997</v>
          </cell>
          <cell r="C3681">
            <v>36.93</v>
          </cell>
          <cell r="D3681">
            <v>44.41</v>
          </cell>
          <cell r="E3681">
            <v>23.22</v>
          </cell>
          <cell r="F3681">
            <v>25.99</v>
          </cell>
          <cell r="G3681">
            <v>21.93</v>
          </cell>
        </row>
        <row r="3682">
          <cell r="A3682">
            <v>44583</v>
          </cell>
          <cell r="B3682">
            <v>32.799999999999997</v>
          </cell>
          <cell r="C3682">
            <v>36.99</v>
          </cell>
          <cell r="D3682">
            <v>44.27</v>
          </cell>
          <cell r="E3682">
            <v>23.22</v>
          </cell>
          <cell r="F3682">
            <v>26.01</v>
          </cell>
          <cell r="G3682">
            <v>21.79</v>
          </cell>
        </row>
        <row r="3683">
          <cell r="A3683">
            <v>44584</v>
          </cell>
          <cell r="B3683">
            <v>32.799999999999997</v>
          </cell>
          <cell r="C3683">
            <v>36.99</v>
          </cell>
          <cell r="D3683">
            <v>44.27</v>
          </cell>
          <cell r="E3683">
            <v>23.22</v>
          </cell>
          <cell r="F3683">
            <v>26.01</v>
          </cell>
          <cell r="G3683">
            <v>21.79</v>
          </cell>
        </row>
        <row r="3684">
          <cell r="A3684">
            <v>44585</v>
          </cell>
          <cell r="B3684">
            <v>32.89</v>
          </cell>
          <cell r="C3684">
            <v>37.07</v>
          </cell>
          <cell r="D3684">
            <v>44.34</v>
          </cell>
          <cell r="E3684">
            <v>23.2</v>
          </cell>
          <cell r="F3684">
            <v>25.92</v>
          </cell>
          <cell r="G3684">
            <v>21.9</v>
          </cell>
        </row>
        <row r="3685">
          <cell r="A3685">
            <v>44586</v>
          </cell>
          <cell r="B3685">
            <v>32.82</v>
          </cell>
          <cell r="C3685">
            <v>36.94</v>
          </cell>
          <cell r="D3685">
            <v>44</v>
          </cell>
          <cell r="E3685">
            <v>23.07</v>
          </cell>
          <cell r="F3685">
            <v>25.73</v>
          </cell>
          <cell r="G3685">
            <v>21.79</v>
          </cell>
        </row>
        <row r="3686">
          <cell r="A3686">
            <v>44587</v>
          </cell>
          <cell r="B3686">
            <v>32.799999999999997</v>
          </cell>
          <cell r="C3686">
            <v>36.85</v>
          </cell>
          <cell r="D3686">
            <v>44.07</v>
          </cell>
          <cell r="E3686">
            <v>23.06</v>
          </cell>
          <cell r="F3686">
            <v>25.74</v>
          </cell>
          <cell r="G3686">
            <v>21.72</v>
          </cell>
        </row>
        <row r="3687">
          <cell r="A3687">
            <v>44588</v>
          </cell>
          <cell r="B3687">
            <v>33.04</v>
          </cell>
          <cell r="C3687">
            <v>36.89</v>
          </cell>
          <cell r="D3687">
            <v>44.19</v>
          </cell>
          <cell r="E3687">
            <v>23.01</v>
          </cell>
          <cell r="F3687">
            <v>25.79</v>
          </cell>
          <cell r="G3687">
            <v>21.72</v>
          </cell>
        </row>
        <row r="3688">
          <cell r="A3688">
            <v>44589</v>
          </cell>
          <cell r="B3688">
            <v>33.119999999999997</v>
          </cell>
          <cell r="C3688">
            <v>36.700000000000003</v>
          </cell>
          <cell r="D3688">
            <v>44.12</v>
          </cell>
          <cell r="E3688">
            <v>22.9</v>
          </cell>
          <cell r="F3688">
            <v>25.76</v>
          </cell>
          <cell r="G3688">
            <v>21.6</v>
          </cell>
        </row>
        <row r="3689">
          <cell r="A3689">
            <v>44590</v>
          </cell>
          <cell r="B3689">
            <v>33.020000000000003</v>
          </cell>
          <cell r="C3689">
            <v>36.57</v>
          </cell>
          <cell r="D3689">
            <v>43.79</v>
          </cell>
          <cell r="E3689">
            <v>22.71</v>
          </cell>
          <cell r="F3689">
            <v>25.6</v>
          </cell>
          <cell r="G3689">
            <v>21.33</v>
          </cell>
        </row>
        <row r="3690">
          <cell r="A3690">
            <v>44591</v>
          </cell>
          <cell r="B3690">
            <v>33.020000000000003</v>
          </cell>
          <cell r="C3690">
            <v>36.57</v>
          </cell>
          <cell r="D3690">
            <v>43.79</v>
          </cell>
          <cell r="E3690">
            <v>22.71</v>
          </cell>
          <cell r="F3690">
            <v>25.6</v>
          </cell>
          <cell r="G3690">
            <v>21.33</v>
          </cell>
        </row>
        <row r="3691">
          <cell r="A3691">
            <v>44592</v>
          </cell>
          <cell r="B3691">
            <v>33.29</v>
          </cell>
          <cell r="C3691">
            <v>36.89</v>
          </cell>
          <cell r="D3691">
            <v>44.39</v>
          </cell>
          <cell r="E3691">
            <v>22.9</v>
          </cell>
          <cell r="F3691">
            <v>25.86</v>
          </cell>
          <cell r="G3691">
            <v>21.62</v>
          </cell>
        </row>
        <row r="3692">
          <cell r="A3692">
            <v>44593</v>
          </cell>
          <cell r="B3692">
            <v>33.06</v>
          </cell>
          <cell r="C3692">
            <v>36.880000000000003</v>
          </cell>
          <cell r="D3692">
            <v>44.18</v>
          </cell>
          <cell r="E3692">
            <v>22.96</v>
          </cell>
          <cell r="F3692">
            <v>25.77</v>
          </cell>
          <cell r="G3692">
            <v>21.55</v>
          </cell>
        </row>
        <row r="3693">
          <cell r="A3693">
            <v>44594</v>
          </cell>
          <cell r="B3693">
            <v>33.01</v>
          </cell>
          <cell r="C3693">
            <v>36.99</v>
          </cell>
          <cell r="D3693">
            <v>44.4</v>
          </cell>
          <cell r="E3693">
            <v>23.17</v>
          </cell>
          <cell r="F3693">
            <v>25.79</v>
          </cell>
          <cell r="G3693">
            <v>21.76</v>
          </cell>
        </row>
        <row r="3694">
          <cell r="A3694">
            <v>44595</v>
          </cell>
          <cell r="B3694">
            <v>33.020000000000003</v>
          </cell>
          <cell r="C3694">
            <v>37.06</v>
          </cell>
          <cell r="D3694">
            <v>44.53</v>
          </cell>
          <cell r="E3694">
            <v>23.1</v>
          </cell>
          <cell r="F3694">
            <v>25.79</v>
          </cell>
          <cell r="G3694">
            <v>21.69</v>
          </cell>
        </row>
        <row r="3695">
          <cell r="A3695">
            <v>44596</v>
          </cell>
          <cell r="B3695">
            <v>32.9</v>
          </cell>
          <cell r="C3695">
            <v>37.46</v>
          </cell>
          <cell r="D3695">
            <v>44.55</v>
          </cell>
          <cell r="E3695">
            <v>23.11</v>
          </cell>
          <cell r="F3695">
            <v>25.72</v>
          </cell>
          <cell r="G3695">
            <v>21.79</v>
          </cell>
        </row>
        <row r="3696">
          <cell r="A3696">
            <v>44597</v>
          </cell>
          <cell r="B3696">
            <v>32.840000000000003</v>
          </cell>
          <cell r="C3696">
            <v>37.409999999999997</v>
          </cell>
          <cell r="D3696">
            <v>44.37</v>
          </cell>
          <cell r="E3696">
            <v>22.98</v>
          </cell>
          <cell r="F3696">
            <v>25.67</v>
          </cell>
          <cell r="G3696">
            <v>21.57</v>
          </cell>
        </row>
        <row r="3697">
          <cell r="A3697">
            <v>44598</v>
          </cell>
          <cell r="B3697">
            <v>32.840000000000003</v>
          </cell>
          <cell r="C3697">
            <v>37.409999999999997</v>
          </cell>
          <cell r="D3697">
            <v>44.37</v>
          </cell>
          <cell r="E3697">
            <v>22.98</v>
          </cell>
          <cell r="F3697">
            <v>25.67</v>
          </cell>
          <cell r="G3697">
            <v>21.57</v>
          </cell>
        </row>
        <row r="3698">
          <cell r="A3698">
            <v>44599</v>
          </cell>
          <cell r="B3698">
            <v>32.85</v>
          </cell>
          <cell r="C3698">
            <v>37.369999999999997</v>
          </cell>
          <cell r="D3698">
            <v>44.22</v>
          </cell>
          <cell r="E3698">
            <v>22.85</v>
          </cell>
          <cell r="F3698">
            <v>25.53</v>
          </cell>
          <cell r="G3698">
            <v>21.54</v>
          </cell>
        </row>
        <row r="3699">
          <cell r="A3699">
            <v>44600</v>
          </cell>
          <cell r="B3699">
            <v>32.79</v>
          </cell>
          <cell r="C3699">
            <v>37.299999999999997</v>
          </cell>
          <cell r="D3699">
            <v>44.14</v>
          </cell>
          <cell r="E3699">
            <v>22.99</v>
          </cell>
          <cell r="F3699">
            <v>25.64</v>
          </cell>
          <cell r="G3699">
            <v>21.59</v>
          </cell>
        </row>
        <row r="3700">
          <cell r="A3700">
            <v>44601</v>
          </cell>
          <cell r="B3700">
            <v>32.71</v>
          </cell>
          <cell r="C3700">
            <v>37.130000000000003</v>
          </cell>
          <cell r="D3700">
            <v>44.09</v>
          </cell>
          <cell r="E3700">
            <v>22.98</v>
          </cell>
          <cell r="F3700">
            <v>25.5</v>
          </cell>
          <cell r="G3700">
            <v>21.57</v>
          </cell>
        </row>
        <row r="3701">
          <cell r="A3701">
            <v>44602</v>
          </cell>
          <cell r="B3701">
            <v>32.56</v>
          </cell>
          <cell r="C3701">
            <v>36.96</v>
          </cell>
          <cell r="D3701">
            <v>43.83</v>
          </cell>
          <cell r="E3701">
            <v>22.95</v>
          </cell>
          <cell r="F3701">
            <v>25.44</v>
          </cell>
          <cell r="G3701">
            <v>21.58</v>
          </cell>
        </row>
        <row r="3702">
          <cell r="A3702">
            <v>44603</v>
          </cell>
          <cell r="B3702">
            <v>32.57</v>
          </cell>
          <cell r="C3702">
            <v>36.92</v>
          </cell>
          <cell r="D3702">
            <v>43.89</v>
          </cell>
          <cell r="E3702">
            <v>22.86</v>
          </cell>
          <cell r="F3702">
            <v>25.32</v>
          </cell>
          <cell r="G3702">
            <v>21.51</v>
          </cell>
        </row>
        <row r="3703">
          <cell r="A3703">
            <v>44604</v>
          </cell>
          <cell r="B3703">
            <v>32.549999999999997</v>
          </cell>
          <cell r="C3703">
            <v>36.89</v>
          </cell>
          <cell r="D3703">
            <v>43.88</v>
          </cell>
          <cell r="E3703">
            <v>22.84</v>
          </cell>
          <cell r="F3703">
            <v>25.38</v>
          </cell>
          <cell r="G3703">
            <v>21.39</v>
          </cell>
        </row>
        <row r="3704">
          <cell r="A3704">
            <v>44605</v>
          </cell>
          <cell r="B3704">
            <v>32.549999999999997</v>
          </cell>
          <cell r="C3704">
            <v>36.89</v>
          </cell>
          <cell r="D3704">
            <v>43.88</v>
          </cell>
          <cell r="E3704">
            <v>22.84</v>
          </cell>
          <cell r="F3704">
            <v>25.38</v>
          </cell>
          <cell r="G3704">
            <v>21.39</v>
          </cell>
        </row>
        <row r="3705">
          <cell r="A3705">
            <v>44606</v>
          </cell>
          <cell r="B3705">
            <v>32.450000000000003</v>
          </cell>
          <cell r="C3705">
            <v>36.65</v>
          </cell>
          <cell r="D3705">
            <v>43.78</v>
          </cell>
          <cell r="E3705">
            <v>22.76</v>
          </cell>
          <cell r="F3705">
            <v>25.27</v>
          </cell>
          <cell r="G3705">
            <v>21.31</v>
          </cell>
        </row>
        <row r="3706">
          <cell r="A3706">
            <v>44607</v>
          </cell>
          <cell r="B3706">
            <v>32.200000000000003</v>
          </cell>
          <cell r="C3706">
            <v>36.229999999999997</v>
          </cell>
          <cell r="D3706">
            <v>43.37</v>
          </cell>
          <cell r="E3706">
            <v>22.57</v>
          </cell>
          <cell r="F3706">
            <v>25.08</v>
          </cell>
          <cell r="G3706">
            <v>21.1</v>
          </cell>
        </row>
        <row r="3707">
          <cell r="A3707">
            <v>44608</v>
          </cell>
          <cell r="B3707">
            <v>32.200000000000003</v>
          </cell>
          <cell r="C3707">
            <v>36.299999999999997</v>
          </cell>
          <cell r="D3707">
            <v>43.41</v>
          </cell>
          <cell r="E3707">
            <v>22.61</v>
          </cell>
          <cell r="F3707">
            <v>25.1</v>
          </cell>
          <cell r="G3707">
            <v>21.12</v>
          </cell>
        </row>
        <row r="3708">
          <cell r="A3708">
            <v>44609</v>
          </cell>
          <cell r="B3708">
            <v>32.090000000000003</v>
          </cell>
          <cell r="C3708">
            <v>36.29</v>
          </cell>
          <cell r="D3708">
            <v>43.37</v>
          </cell>
          <cell r="E3708">
            <v>22.7</v>
          </cell>
          <cell r="F3708">
            <v>25.06</v>
          </cell>
          <cell r="G3708">
            <v>21.25</v>
          </cell>
        </row>
        <row r="3709">
          <cell r="A3709">
            <v>44610</v>
          </cell>
          <cell r="B3709">
            <v>31.95</v>
          </cell>
          <cell r="C3709">
            <v>36.090000000000003</v>
          </cell>
          <cell r="D3709">
            <v>43.24</v>
          </cell>
          <cell r="E3709">
            <v>22.56</v>
          </cell>
          <cell r="F3709">
            <v>24.92</v>
          </cell>
          <cell r="G3709">
            <v>21.19</v>
          </cell>
        </row>
        <row r="3710">
          <cell r="A3710">
            <v>44611</v>
          </cell>
          <cell r="B3710">
            <v>32.03</v>
          </cell>
          <cell r="C3710">
            <v>36.229999999999997</v>
          </cell>
          <cell r="D3710">
            <v>43.43</v>
          </cell>
          <cell r="E3710">
            <v>22.73</v>
          </cell>
          <cell r="F3710">
            <v>25.06</v>
          </cell>
          <cell r="G3710">
            <v>21.26</v>
          </cell>
        </row>
        <row r="3711">
          <cell r="A3711">
            <v>44612</v>
          </cell>
          <cell r="B3711">
            <v>32.03</v>
          </cell>
          <cell r="C3711">
            <v>36.229999999999997</v>
          </cell>
          <cell r="D3711">
            <v>43.43</v>
          </cell>
          <cell r="E3711">
            <v>22.73</v>
          </cell>
          <cell r="F3711">
            <v>25.06</v>
          </cell>
          <cell r="G3711">
            <v>21.26</v>
          </cell>
        </row>
        <row r="3712">
          <cell r="A3712">
            <v>44613</v>
          </cell>
          <cell r="B3712">
            <v>32</v>
          </cell>
          <cell r="C3712">
            <v>36.049999999999997</v>
          </cell>
          <cell r="D3712">
            <v>43.3</v>
          </cell>
          <cell r="E3712">
            <v>22.61</v>
          </cell>
          <cell r="F3712">
            <v>24.91</v>
          </cell>
          <cell r="G3712">
            <v>21.26</v>
          </cell>
        </row>
        <row r="3713">
          <cell r="A3713">
            <v>44614</v>
          </cell>
          <cell r="B3713">
            <v>32.18</v>
          </cell>
          <cell r="C3713">
            <v>36.17</v>
          </cell>
          <cell r="D3713">
            <v>43.48</v>
          </cell>
          <cell r="E3713">
            <v>22.74</v>
          </cell>
          <cell r="F3713">
            <v>25.01</v>
          </cell>
          <cell r="G3713">
            <v>21.38</v>
          </cell>
        </row>
        <row r="3714">
          <cell r="A3714">
            <v>44615</v>
          </cell>
          <cell r="B3714">
            <v>32.26</v>
          </cell>
          <cell r="C3714">
            <v>36.340000000000003</v>
          </cell>
          <cell r="D3714">
            <v>43.63</v>
          </cell>
          <cell r="E3714">
            <v>22.92</v>
          </cell>
          <cell r="F3714">
            <v>25.09</v>
          </cell>
          <cell r="G3714">
            <v>21.64</v>
          </cell>
        </row>
        <row r="3715">
          <cell r="A3715">
            <v>44616</v>
          </cell>
          <cell r="B3715">
            <v>32.18</v>
          </cell>
          <cell r="C3715">
            <v>36.11</v>
          </cell>
          <cell r="D3715">
            <v>43.3</v>
          </cell>
          <cell r="E3715">
            <v>22.8</v>
          </cell>
          <cell r="F3715">
            <v>25.03</v>
          </cell>
          <cell r="G3715">
            <v>21.52</v>
          </cell>
        </row>
        <row r="3716">
          <cell r="A3716">
            <v>44617</v>
          </cell>
          <cell r="B3716">
            <v>32.39</v>
          </cell>
          <cell r="C3716">
            <v>36.08</v>
          </cell>
          <cell r="D3716">
            <v>43.13</v>
          </cell>
          <cell r="E3716">
            <v>22.82</v>
          </cell>
          <cell r="F3716">
            <v>25.11</v>
          </cell>
          <cell r="G3716">
            <v>21.52</v>
          </cell>
        </row>
        <row r="3717">
          <cell r="A3717">
            <v>44618</v>
          </cell>
          <cell r="B3717">
            <v>32.36</v>
          </cell>
          <cell r="C3717">
            <v>35.979999999999997</v>
          </cell>
          <cell r="D3717">
            <v>43.06</v>
          </cell>
          <cell r="E3717">
            <v>22.92</v>
          </cell>
          <cell r="F3717">
            <v>25.07</v>
          </cell>
          <cell r="G3717">
            <v>21.45</v>
          </cell>
        </row>
        <row r="3718">
          <cell r="A3718">
            <v>44619</v>
          </cell>
          <cell r="B3718">
            <v>32.36</v>
          </cell>
          <cell r="C3718">
            <v>35.979999999999997</v>
          </cell>
          <cell r="D3718">
            <v>43.06</v>
          </cell>
          <cell r="E3718">
            <v>22.92</v>
          </cell>
          <cell r="F3718">
            <v>25.07</v>
          </cell>
          <cell r="G3718">
            <v>21.45</v>
          </cell>
        </row>
        <row r="3719">
          <cell r="A3719">
            <v>44620</v>
          </cell>
          <cell r="B3719">
            <v>32.57</v>
          </cell>
          <cell r="C3719">
            <v>36.200000000000003</v>
          </cell>
          <cell r="D3719">
            <v>43.32</v>
          </cell>
          <cell r="E3719">
            <v>23.03</v>
          </cell>
          <cell r="F3719">
            <v>25.32</v>
          </cell>
          <cell r="G3719">
            <v>21.62</v>
          </cell>
        </row>
        <row r="3720">
          <cell r="A3720">
            <v>44621</v>
          </cell>
          <cell r="B3720">
            <v>32.5</v>
          </cell>
          <cell r="C3720">
            <v>36.19</v>
          </cell>
          <cell r="D3720">
            <v>43.36</v>
          </cell>
          <cell r="E3720">
            <v>23.19</v>
          </cell>
          <cell r="F3720">
            <v>25.41</v>
          </cell>
          <cell r="G3720">
            <v>21.78</v>
          </cell>
        </row>
        <row r="3721">
          <cell r="A3721">
            <v>44622</v>
          </cell>
          <cell r="B3721">
            <v>32.53</v>
          </cell>
          <cell r="C3721">
            <v>35.979999999999997</v>
          </cell>
          <cell r="D3721">
            <v>43.12</v>
          </cell>
          <cell r="E3721">
            <v>23.23</v>
          </cell>
          <cell r="F3721">
            <v>25.33</v>
          </cell>
          <cell r="G3721">
            <v>21.84</v>
          </cell>
        </row>
        <row r="3722">
          <cell r="A3722">
            <v>44623</v>
          </cell>
          <cell r="B3722">
            <v>32.35</v>
          </cell>
          <cell r="C3722">
            <v>35.68</v>
          </cell>
          <cell r="D3722">
            <v>43.06</v>
          </cell>
          <cell r="E3722">
            <v>23.18</v>
          </cell>
          <cell r="F3722">
            <v>25.33</v>
          </cell>
          <cell r="G3722">
            <v>21.73</v>
          </cell>
        </row>
        <row r="3723">
          <cell r="A3723">
            <v>44624</v>
          </cell>
          <cell r="B3723">
            <v>32.51</v>
          </cell>
          <cell r="C3723">
            <v>35.64</v>
          </cell>
          <cell r="D3723">
            <v>43.12</v>
          </cell>
          <cell r="E3723">
            <v>23.4</v>
          </cell>
          <cell r="F3723">
            <v>25.4</v>
          </cell>
          <cell r="G3723">
            <v>21.8</v>
          </cell>
        </row>
        <row r="3724">
          <cell r="A3724">
            <v>44625</v>
          </cell>
          <cell r="B3724">
            <v>32.54</v>
          </cell>
          <cell r="C3724">
            <v>35.68</v>
          </cell>
          <cell r="D3724">
            <v>43.09</v>
          </cell>
          <cell r="E3724">
            <v>23.58</v>
          </cell>
          <cell r="F3724">
            <v>25.39</v>
          </cell>
          <cell r="G3724">
            <v>21.97</v>
          </cell>
        </row>
        <row r="3725">
          <cell r="A3725">
            <v>44626</v>
          </cell>
          <cell r="B3725">
            <v>32.54</v>
          </cell>
          <cell r="C3725">
            <v>35.68</v>
          </cell>
          <cell r="D3725">
            <v>43.09</v>
          </cell>
          <cell r="E3725">
            <v>23.58</v>
          </cell>
          <cell r="F3725">
            <v>25.39</v>
          </cell>
          <cell r="G3725">
            <v>21.97</v>
          </cell>
        </row>
        <row r="3726">
          <cell r="A3726">
            <v>44627</v>
          </cell>
          <cell r="B3726">
            <v>32.700000000000003</v>
          </cell>
          <cell r="C3726">
            <v>35.24</v>
          </cell>
          <cell r="D3726">
            <v>42.92</v>
          </cell>
          <cell r="E3726">
            <v>23.91</v>
          </cell>
          <cell r="F3726">
            <v>25.52</v>
          </cell>
          <cell r="G3726">
            <v>22.36</v>
          </cell>
        </row>
        <row r="3727">
          <cell r="A3727">
            <v>44628</v>
          </cell>
          <cell r="B3727">
            <v>32.86</v>
          </cell>
          <cell r="C3727">
            <v>35.549999999999997</v>
          </cell>
          <cell r="D3727">
            <v>42.9</v>
          </cell>
          <cell r="E3727">
            <v>23.74</v>
          </cell>
          <cell r="F3727">
            <v>25.47</v>
          </cell>
          <cell r="G3727">
            <v>22.22</v>
          </cell>
        </row>
        <row r="3728">
          <cell r="A3728">
            <v>44629</v>
          </cell>
          <cell r="B3728">
            <v>33.01</v>
          </cell>
          <cell r="C3728">
            <v>35.83</v>
          </cell>
          <cell r="D3728">
            <v>43.04</v>
          </cell>
          <cell r="E3728">
            <v>23.63</v>
          </cell>
          <cell r="F3728">
            <v>25.44</v>
          </cell>
          <cell r="G3728">
            <v>22.22</v>
          </cell>
        </row>
        <row r="3729">
          <cell r="A3729">
            <v>44630</v>
          </cell>
          <cell r="B3729">
            <v>32.909999999999997</v>
          </cell>
          <cell r="C3729">
            <v>36.15</v>
          </cell>
          <cell r="D3729">
            <v>43.03</v>
          </cell>
          <cell r="E3729">
            <v>23.62</v>
          </cell>
          <cell r="F3729">
            <v>25.45</v>
          </cell>
          <cell r="G3729">
            <v>22.16</v>
          </cell>
        </row>
        <row r="3730">
          <cell r="A3730">
            <v>44631</v>
          </cell>
          <cell r="B3730">
            <v>33.04</v>
          </cell>
          <cell r="C3730">
            <v>36.130000000000003</v>
          </cell>
          <cell r="D3730">
            <v>43.02</v>
          </cell>
          <cell r="E3730">
            <v>23.89</v>
          </cell>
          <cell r="F3730">
            <v>25.68</v>
          </cell>
          <cell r="G3730">
            <v>22.39</v>
          </cell>
        </row>
        <row r="3731">
          <cell r="A3731">
            <v>44632</v>
          </cell>
          <cell r="B3731">
            <v>33.130000000000003</v>
          </cell>
          <cell r="C3731">
            <v>36.25</v>
          </cell>
          <cell r="D3731">
            <v>43.09</v>
          </cell>
          <cell r="E3731">
            <v>23.93</v>
          </cell>
          <cell r="F3731">
            <v>25.72</v>
          </cell>
          <cell r="G3731">
            <v>22.4</v>
          </cell>
        </row>
        <row r="3732">
          <cell r="A3732">
            <v>44633</v>
          </cell>
          <cell r="B3732">
            <v>33.130000000000003</v>
          </cell>
          <cell r="C3732">
            <v>36.25</v>
          </cell>
          <cell r="D3732">
            <v>43.09</v>
          </cell>
          <cell r="E3732">
            <v>23.93</v>
          </cell>
          <cell r="F3732">
            <v>25.72</v>
          </cell>
          <cell r="G3732">
            <v>22.4</v>
          </cell>
        </row>
        <row r="3733">
          <cell r="A3733">
            <v>44634</v>
          </cell>
          <cell r="B3733">
            <v>33.25</v>
          </cell>
          <cell r="C3733">
            <v>36.15</v>
          </cell>
          <cell r="D3733">
            <v>43.14</v>
          </cell>
          <cell r="E3733">
            <v>23.81</v>
          </cell>
          <cell r="F3733">
            <v>25.9</v>
          </cell>
          <cell r="G3733">
            <v>22.35</v>
          </cell>
        </row>
        <row r="3734">
          <cell r="A3734">
            <v>44635</v>
          </cell>
          <cell r="B3734">
            <v>33.369999999999997</v>
          </cell>
          <cell r="C3734">
            <v>36.340000000000003</v>
          </cell>
          <cell r="D3734">
            <v>43.17</v>
          </cell>
          <cell r="E3734">
            <v>23.59</v>
          </cell>
          <cell r="F3734">
            <v>25.81</v>
          </cell>
          <cell r="G3734">
            <v>22.22</v>
          </cell>
        </row>
        <row r="3735">
          <cell r="A3735">
            <v>44636</v>
          </cell>
          <cell r="B3735">
            <v>33.32</v>
          </cell>
          <cell r="C3735">
            <v>36.33</v>
          </cell>
          <cell r="D3735">
            <v>43.23</v>
          </cell>
          <cell r="E3735">
            <v>23.58</v>
          </cell>
          <cell r="F3735">
            <v>25.89</v>
          </cell>
          <cell r="G3735">
            <v>22.21</v>
          </cell>
        </row>
        <row r="3736">
          <cell r="A3736">
            <v>44637</v>
          </cell>
          <cell r="B3736">
            <v>33.159999999999997</v>
          </cell>
          <cell r="C3736">
            <v>36.4</v>
          </cell>
          <cell r="D3736">
            <v>43.34</v>
          </cell>
          <cell r="E3736">
            <v>23.78</v>
          </cell>
          <cell r="F3736">
            <v>25.92</v>
          </cell>
          <cell r="G3736">
            <v>22.37</v>
          </cell>
        </row>
        <row r="3737">
          <cell r="A3737">
            <v>44638</v>
          </cell>
          <cell r="B3737">
            <v>33.18</v>
          </cell>
          <cell r="C3737">
            <v>36.6</v>
          </cell>
          <cell r="D3737">
            <v>43.43</v>
          </cell>
          <cell r="E3737">
            <v>24.11</v>
          </cell>
          <cell r="F3737">
            <v>26.09</v>
          </cell>
          <cell r="G3737">
            <v>22.58</v>
          </cell>
        </row>
        <row r="3738">
          <cell r="A3738">
            <v>44639</v>
          </cell>
          <cell r="B3738">
            <v>33.200000000000003</v>
          </cell>
          <cell r="C3738">
            <v>36.520000000000003</v>
          </cell>
          <cell r="D3738">
            <v>43.41</v>
          </cell>
          <cell r="E3738">
            <v>24.12</v>
          </cell>
          <cell r="F3738">
            <v>26.13</v>
          </cell>
          <cell r="G3738">
            <v>22.58</v>
          </cell>
        </row>
        <row r="3739">
          <cell r="A3739">
            <v>44640</v>
          </cell>
          <cell r="B3739">
            <v>33.200000000000003</v>
          </cell>
          <cell r="C3739">
            <v>36.520000000000003</v>
          </cell>
          <cell r="D3739">
            <v>43.41</v>
          </cell>
          <cell r="E3739">
            <v>24.12</v>
          </cell>
          <cell r="F3739">
            <v>26.13</v>
          </cell>
          <cell r="G3739">
            <v>22.58</v>
          </cell>
        </row>
        <row r="3740">
          <cell r="A3740">
            <v>44641</v>
          </cell>
          <cell r="B3740">
            <v>33.229999999999997</v>
          </cell>
          <cell r="C3740">
            <v>36.53</v>
          </cell>
          <cell r="D3740">
            <v>43.53</v>
          </cell>
          <cell r="E3740">
            <v>24.28</v>
          </cell>
          <cell r="F3740">
            <v>26.19</v>
          </cell>
          <cell r="G3740">
            <v>22.73</v>
          </cell>
        </row>
        <row r="3741">
          <cell r="A3741">
            <v>44642</v>
          </cell>
          <cell r="B3741">
            <v>33.549999999999997</v>
          </cell>
          <cell r="C3741">
            <v>36.69</v>
          </cell>
          <cell r="D3741">
            <v>43.86</v>
          </cell>
          <cell r="E3741">
            <v>24.39</v>
          </cell>
          <cell r="F3741">
            <v>26.44</v>
          </cell>
          <cell r="G3741">
            <v>22.78</v>
          </cell>
        </row>
        <row r="3742">
          <cell r="A3742">
            <v>44643</v>
          </cell>
          <cell r="B3742">
            <v>33.35</v>
          </cell>
          <cell r="C3742">
            <v>36.57</v>
          </cell>
          <cell r="D3742">
            <v>44.05</v>
          </cell>
          <cell r="E3742">
            <v>24.48</v>
          </cell>
          <cell r="F3742">
            <v>26.32</v>
          </cell>
          <cell r="G3742">
            <v>22.93</v>
          </cell>
        </row>
        <row r="3743">
          <cell r="A3743">
            <v>44644</v>
          </cell>
          <cell r="B3743">
            <v>33.56</v>
          </cell>
          <cell r="C3743">
            <v>36.68</v>
          </cell>
          <cell r="D3743">
            <v>44.03</v>
          </cell>
          <cell r="E3743">
            <v>24.74</v>
          </cell>
          <cell r="F3743">
            <v>26.5</v>
          </cell>
          <cell r="G3743">
            <v>23.09</v>
          </cell>
        </row>
        <row r="3744">
          <cell r="A3744">
            <v>44645</v>
          </cell>
          <cell r="B3744">
            <v>33.32</v>
          </cell>
          <cell r="C3744">
            <v>36.54</v>
          </cell>
          <cell r="D3744">
            <v>43.76</v>
          </cell>
          <cell r="E3744">
            <v>24.65</v>
          </cell>
          <cell r="F3744">
            <v>26.4</v>
          </cell>
          <cell r="G3744">
            <v>22.95</v>
          </cell>
        </row>
        <row r="3745">
          <cell r="A3745">
            <v>44646</v>
          </cell>
          <cell r="B3745">
            <v>33.4</v>
          </cell>
          <cell r="C3745">
            <v>36.58</v>
          </cell>
          <cell r="D3745">
            <v>43.77</v>
          </cell>
          <cell r="E3745">
            <v>24.7</v>
          </cell>
          <cell r="F3745">
            <v>26.42</v>
          </cell>
          <cell r="G3745">
            <v>22.99</v>
          </cell>
        </row>
        <row r="3746">
          <cell r="A3746">
            <v>44647</v>
          </cell>
          <cell r="B3746">
            <v>33.4</v>
          </cell>
          <cell r="C3746">
            <v>36.58</v>
          </cell>
          <cell r="D3746">
            <v>43.77</v>
          </cell>
          <cell r="E3746">
            <v>24.7</v>
          </cell>
          <cell r="F3746">
            <v>26.42</v>
          </cell>
          <cell r="G3746">
            <v>22.99</v>
          </cell>
        </row>
        <row r="3747">
          <cell r="A3747">
            <v>44648</v>
          </cell>
          <cell r="B3747">
            <v>33.549999999999997</v>
          </cell>
          <cell r="C3747">
            <v>36.58</v>
          </cell>
          <cell r="D3747">
            <v>43.9</v>
          </cell>
          <cell r="E3747">
            <v>24.8</v>
          </cell>
          <cell r="F3747">
            <v>26.65</v>
          </cell>
          <cell r="G3747">
            <v>23.03</v>
          </cell>
        </row>
        <row r="3748">
          <cell r="A3748">
            <v>44649</v>
          </cell>
          <cell r="B3748">
            <v>33.58</v>
          </cell>
          <cell r="C3748">
            <v>36.700000000000003</v>
          </cell>
          <cell r="D3748">
            <v>43.76</v>
          </cell>
          <cell r="E3748">
            <v>24.77</v>
          </cell>
          <cell r="F3748">
            <v>26.63</v>
          </cell>
          <cell r="G3748">
            <v>22.91</v>
          </cell>
        </row>
        <row r="3749">
          <cell r="A3749">
            <v>44650</v>
          </cell>
          <cell r="B3749">
            <v>33.39</v>
          </cell>
          <cell r="C3749">
            <v>36.9</v>
          </cell>
          <cell r="D3749">
            <v>43.52</v>
          </cell>
          <cell r="E3749">
            <v>24.71</v>
          </cell>
          <cell r="F3749">
            <v>26.54</v>
          </cell>
          <cell r="G3749">
            <v>22.94</v>
          </cell>
        </row>
        <row r="3750">
          <cell r="A3750">
            <v>44651</v>
          </cell>
          <cell r="B3750">
            <v>33.200000000000003</v>
          </cell>
          <cell r="C3750">
            <v>36.89</v>
          </cell>
          <cell r="D3750">
            <v>43.34</v>
          </cell>
          <cell r="E3750">
            <v>24.53</v>
          </cell>
          <cell r="F3750">
            <v>26.34</v>
          </cell>
          <cell r="G3750">
            <v>22.87</v>
          </cell>
        </row>
        <row r="3751">
          <cell r="A3751">
            <v>44652</v>
          </cell>
          <cell r="B3751">
            <v>33.21</v>
          </cell>
          <cell r="C3751">
            <v>36.57</v>
          </cell>
          <cell r="D3751">
            <v>43.39</v>
          </cell>
          <cell r="E3751">
            <v>24.48</v>
          </cell>
          <cell r="F3751">
            <v>26.38</v>
          </cell>
          <cell r="G3751">
            <v>22.76</v>
          </cell>
        </row>
        <row r="3752">
          <cell r="A3752">
            <v>44653</v>
          </cell>
          <cell r="B3752">
            <v>33.32</v>
          </cell>
          <cell r="C3752">
            <v>36.630000000000003</v>
          </cell>
          <cell r="D3752">
            <v>43.48</v>
          </cell>
          <cell r="E3752">
            <v>24.59</v>
          </cell>
          <cell r="F3752">
            <v>26.43</v>
          </cell>
          <cell r="G3752">
            <v>22.8</v>
          </cell>
        </row>
        <row r="3753">
          <cell r="A3753">
            <v>44654</v>
          </cell>
          <cell r="B3753">
            <v>33.32</v>
          </cell>
          <cell r="C3753">
            <v>36.630000000000003</v>
          </cell>
          <cell r="D3753">
            <v>43.48</v>
          </cell>
          <cell r="E3753">
            <v>24.59</v>
          </cell>
          <cell r="F3753">
            <v>26.43</v>
          </cell>
          <cell r="G3753">
            <v>22.8</v>
          </cell>
        </row>
        <row r="3754">
          <cell r="A3754">
            <v>44655</v>
          </cell>
          <cell r="B3754">
            <v>33.31</v>
          </cell>
          <cell r="C3754">
            <v>36.619999999999997</v>
          </cell>
          <cell r="D3754">
            <v>43.45</v>
          </cell>
          <cell r="E3754">
            <v>24.59</v>
          </cell>
          <cell r="F3754">
            <v>26.42</v>
          </cell>
          <cell r="G3754">
            <v>22.79</v>
          </cell>
        </row>
        <row r="3755">
          <cell r="A3755">
            <v>44656</v>
          </cell>
          <cell r="B3755">
            <v>33.32</v>
          </cell>
          <cell r="C3755">
            <v>36.369999999999997</v>
          </cell>
          <cell r="D3755">
            <v>43.47</v>
          </cell>
          <cell r="E3755">
            <v>24.73</v>
          </cell>
          <cell r="F3755">
            <v>26.48</v>
          </cell>
          <cell r="G3755">
            <v>22.87</v>
          </cell>
        </row>
        <row r="3756">
          <cell r="A3756">
            <v>44657</v>
          </cell>
          <cell r="B3756">
            <v>33.270000000000003</v>
          </cell>
          <cell r="C3756">
            <v>36.29</v>
          </cell>
          <cell r="D3756">
            <v>43.44</v>
          </cell>
          <cell r="E3756">
            <v>24.91</v>
          </cell>
          <cell r="F3756">
            <v>26.46</v>
          </cell>
          <cell r="G3756">
            <v>22.94</v>
          </cell>
        </row>
        <row r="3757">
          <cell r="A3757">
            <v>44658</v>
          </cell>
          <cell r="B3757">
            <v>33.369999999999997</v>
          </cell>
          <cell r="C3757">
            <v>36.22</v>
          </cell>
          <cell r="D3757">
            <v>43.42</v>
          </cell>
          <cell r="E3757">
            <v>24.63</v>
          </cell>
          <cell r="F3757">
            <v>26.38</v>
          </cell>
          <cell r="G3757">
            <v>22.78</v>
          </cell>
        </row>
        <row r="3758">
          <cell r="A3758">
            <v>44659</v>
          </cell>
          <cell r="B3758">
            <v>33.36</v>
          </cell>
          <cell r="C3758">
            <v>36.04</v>
          </cell>
          <cell r="D3758">
            <v>43.37</v>
          </cell>
          <cell r="E3758">
            <v>24.56</v>
          </cell>
          <cell r="F3758">
            <v>26.3</v>
          </cell>
          <cell r="G3758">
            <v>22.69</v>
          </cell>
        </row>
        <row r="3759">
          <cell r="A3759">
            <v>44660</v>
          </cell>
          <cell r="B3759">
            <v>33.46</v>
          </cell>
          <cell r="C3759">
            <v>36.24</v>
          </cell>
          <cell r="D3759">
            <v>43.42</v>
          </cell>
          <cell r="E3759">
            <v>24.6</v>
          </cell>
          <cell r="F3759">
            <v>26.39</v>
          </cell>
          <cell r="G3759">
            <v>22.7</v>
          </cell>
        </row>
        <row r="3760">
          <cell r="A3760">
            <v>44661</v>
          </cell>
          <cell r="B3760">
            <v>33.46</v>
          </cell>
          <cell r="C3760">
            <v>36.24</v>
          </cell>
          <cell r="D3760">
            <v>43.42</v>
          </cell>
          <cell r="E3760">
            <v>24.6</v>
          </cell>
          <cell r="F3760">
            <v>26.39</v>
          </cell>
          <cell r="G3760">
            <v>22.7</v>
          </cell>
        </row>
        <row r="3761">
          <cell r="A3761">
            <v>44662</v>
          </cell>
          <cell r="B3761">
            <v>33.4</v>
          </cell>
          <cell r="C3761">
            <v>36.200000000000003</v>
          </cell>
          <cell r="D3761">
            <v>43.29</v>
          </cell>
          <cell r="E3761">
            <v>24.49</v>
          </cell>
          <cell r="F3761">
            <v>26.34</v>
          </cell>
          <cell r="G3761">
            <v>22.56</v>
          </cell>
        </row>
        <row r="3762">
          <cell r="A3762">
            <v>44663</v>
          </cell>
          <cell r="B3762">
            <v>33.53</v>
          </cell>
          <cell r="C3762">
            <v>36.25</v>
          </cell>
          <cell r="D3762">
            <v>43.39</v>
          </cell>
          <cell r="E3762">
            <v>24.44</v>
          </cell>
          <cell r="F3762">
            <v>26.3</v>
          </cell>
          <cell r="G3762">
            <v>22.57</v>
          </cell>
        </row>
        <row r="3763">
          <cell r="A3763">
            <v>44664</v>
          </cell>
          <cell r="B3763">
            <v>33.49</v>
          </cell>
          <cell r="C3763">
            <v>36.22</v>
          </cell>
          <cell r="D3763">
            <v>43.36</v>
          </cell>
          <cell r="E3763">
            <v>24.52</v>
          </cell>
          <cell r="F3763">
            <v>26.29</v>
          </cell>
          <cell r="G3763">
            <v>22.6</v>
          </cell>
        </row>
        <row r="3764">
          <cell r="A3764">
            <v>44665</v>
          </cell>
          <cell r="B3764">
            <v>33.49</v>
          </cell>
          <cell r="C3764">
            <v>36.22</v>
          </cell>
          <cell r="D3764">
            <v>43.36</v>
          </cell>
          <cell r="E3764">
            <v>24.52</v>
          </cell>
          <cell r="F3764">
            <v>26.29</v>
          </cell>
          <cell r="G3764">
            <v>22.6</v>
          </cell>
        </row>
        <row r="3765">
          <cell r="A3765">
            <v>44666</v>
          </cell>
          <cell r="B3765">
            <v>33.49</v>
          </cell>
          <cell r="C3765">
            <v>36.22</v>
          </cell>
          <cell r="D3765">
            <v>43.36</v>
          </cell>
          <cell r="E3765">
            <v>24.52</v>
          </cell>
          <cell r="F3765">
            <v>26.29</v>
          </cell>
          <cell r="G3765">
            <v>22.6</v>
          </cell>
        </row>
        <row r="3766">
          <cell r="A3766">
            <v>44667</v>
          </cell>
          <cell r="B3766">
            <v>33.49</v>
          </cell>
          <cell r="C3766">
            <v>36.22</v>
          </cell>
          <cell r="D3766">
            <v>43.36</v>
          </cell>
          <cell r="E3766">
            <v>24.52</v>
          </cell>
          <cell r="F3766">
            <v>26.29</v>
          </cell>
          <cell r="G3766">
            <v>22.6</v>
          </cell>
        </row>
        <row r="3767">
          <cell r="A3767">
            <v>44668</v>
          </cell>
          <cell r="B3767">
            <v>33.49</v>
          </cell>
          <cell r="C3767">
            <v>36.22</v>
          </cell>
          <cell r="D3767">
            <v>43.36</v>
          </cell>
          <cell r="E3767">
            <v>24.52</v>
          </cell>
          <cell r="F3767">
            <v>26.29</v>
          </cell>
          <cell r="G3767">
            <v>22.6</v>
          </cell>
        </row>
        <row r="3768">
          <cell r="A3768">
            <v>44669</v>
          </cell>
          <cell r="B3768">
            <v>33.53</v>
          </cell>
          <cell r="C3768">
            <v>36.03</v>
          </cell>
          <cell r="D3768">
            <v>43.5</v>
          </cell>
          <cell r="E3768">
            <v>24.38</v>
          </cell>
          <cell r="F3768">
            <v>26.35</v>
          </cell>
          <cell r="G3768">
            <v>22.36</v>
          </cell>
        </row>
        <row r="3769">
          <cell r="A3769">
            <v>44670</v>
          </cell>
          <cell r="B3769">
            <v>33.6</v>
          </cell>
          <cell r="C3769">
            <v>36.04</v>
          </cell>
          <cell r="D3769">
            <v>43.48</v>
          </cell>
          <cell r="E3769">
            <v>24.34</v>
          </cell>
          <cell r="F3769">
            <v>26.47</v>
          </cell>
          <cell r="G3769">
            <v>22.35</v>
          </cell>
        </row>
        <row r="3770">
          <cell r="A3770">
            <v>44671</v>
          </cell>
          <cell r="B3770">
            <v>33.729999999999997</v>
          </cell>
          <cell r="C3770">
            <v>36.21</v>
          </cell>
          <cell r="D3770">
            <v>43.68</v>
          </cell>
          <cell r="E3770">
            <v>24.52</v>
          </cell>
          <cell r="F3770">
            <v>26.54</v>
          </cell>
          <cell r="G3770">
            <v>22.47</v>
          </cell>
        </row>
        <row r="3771">
          <cell r="A3771">
            <v>44672</v>
          </cell>
          <cell r="B3771">
            <v>33.659999999999997</v>
          </cell>
          <cell r="C3771">
            <v>36.299999999999997</v>
          </cell>
          <cell r="D3771">
            <v>43.73</v>
          </cell>
          <cell r="E3771">
            <v>24.65</v>
          </cell>
          <cell r="F3771">
            <v>26.76</v>
          </cell>
          <cell r="G3771">
            <v>22.54</v>
          </cell>
        </row>
        <row r="3772">
          <cell r="A3772">
            <v>44673</v>
          </cell>
          <cell r="B3772">
            <v>33.78</v>
          </cell>
          <cell r="C3772">
            <v>36.43</v>
          </cell>
          <cell r="D3772">
            <v>43.77</v>
          </cell>
          <cell r="E3772">
            <v>24.47</v>
          </cell>
          <cell r="F3772">
            <v>26.62</v>
          </cell>
          <cell r="G3772">
            <v>22.42</v>
          </cell>
        </row>
        <row r="3773">
          <cell r="A3773">
            <v>44674</v>
          </cell>
          <cell r="B3773">
            <v>33.79</v>
          </cell>
          <cell r="C3773">
            <v>36.31</v>
          </cell>
          <cell r="D3773">
            <v>43.41</v>
          </cell>
          <cell r="E3773">
            <v>24.32</v>
          </cell>
          <cell r="F3773">
            <v>26.55</v>
          </cell>
          <cell r="G3773">
            <v>22.31</v>
          </cell>
        </row>
        <row r="3774">
          <cell r="A3774">
            <v>44675</v>
          </cell>
          <cell r="B3774">
            <v>33.79</v>
          </cell>
          <cell r="C3774">
            <v>36.31</v>
          </cell>
          <cell r="D3774">
            <v>43.41</v>
          </cell>
          <cell r="E3774">
            <v>24.32</v>
          </cell>
          <cell r="F3774">
            <v>26.55</v>
          </cell>
          <cell r="G3774">
            <v>22.31</v>
          </cell>
        </row>
        <row r="3775">
          <cell r="A3775">
            <v>44676</v>
          </cell>
          <cell r="B3775">
            <v>33.869999999999997</v>
          </cell>
          <cell r="C3775">
            <v>36.33</v>
          </cell>
          <cell r="D3775">
            <v>43.12</v>
          </cell>
          <cell r="E3775">
            <v>23.94</v>
          </cell>
          <cell r="F3775">
            <v>26.4</v>
          </cell>
          <cell r="G3775">
            <v>22.09</v>
          </cell>
        </row>
        <row r="3776">
          <cell r="A3776">
            <v>44677</v>
          </cell>
          <cell r="B3776">
            <v>33.96</v>
          </cell>
          <cell r="C3776">
            <v>36.22</v>
          </cell>
          <cell r="D3776">
            <v>43.03</v>
          </cell>
          <cell r="E3776">
            <v>24.01</v>
          </cell>
          <cell r="F3776">
            <v>26.46</v>
          </cell>
          <cell r="G3776">
            <v>22.21</v>
          </cell>
        </row>
        <row r="3777">
          <cell r="A3777">
            <v>44678</v>
          </cell>
          <cell r="B3777">
            <v>34.15</v>
          </cell>
          <cell r="C3777">
            <v>36.15</v>
          </cell>
          <cell r="D3777">
            <v>42.74</v>
          </cell>
          <cell r="E3777">
            <v>24.03</v>
          </cell>
          <cell r="F3777">
            <v>26.48</v>
          </cell>
          <cell r="G3777">
            <v>22.19</v>
          </cell>
        </row>
        <row r="3778">
          <cell r="A3778">
            <v>44679</v>
          </cell>
          <cell r="B3778">
            <v>34.22</v>
          </cell>
          <cell r="C3778">
            <v>35.89</v>
          </cell>
          <cell r="D3778">
            <v>42.67</v>
          </cell>
          <cell r="E3778">
            <v>23.97</v>
          </cell>
          <cell r="F3778">
            <v>26.49</v>
          </cell>
          <cell r="G3778">
            <v>22.07</v>
          </cell>
        </row>
        <row r="3779">
          <cell r="A3779">
            <v>44680</v>
          </cell>
          <cell r="B3779">
            <v>34.22</v>
          </cell>
          <cell r="C3779">
            <v>35.83</v>
          </cell>
          <cell r="D3779">
            <v>42.53</v>
          </cell>
          <cell r="E3779">
            <v>24.04</v>
          </cell>
          <cell r="F3779">
            <v>26.6</v>
          </cell>
          <cell r="G3779">
            <v>22.02</v>
          </cell>
        </row>
        <row r="3780">
          <cell r="A3780">
            <v>44681</v>
          </cell>
          <cell r="B3780">
            <v>34.07</v>
          </cell>
          <cell r="C3780">
            <v>35.81</v>
          </cell>
          <cell r="D3780">
            <v>42.6</v>
          </cell>
          <cell r="E3780">
            <v>24.04</v>
          </cell>
          <cell r="F3780">
            <v>26.55</v>
          </cell>
          <cell r="G3780">
            <v>22</v>
          </cell>
        </row>
        <row r="3781">
          <cell r="A3781">
            <v>44682</v>
          </cell>
          <cell r="B3781">
            <v>34.07</v>
          </cell>
          <cell r="C3781">
            <v>35.81</v>
          </cell>
          <cell r="D3781">
            <v>42.6</v>
          </cell>
          <cell r="E3781">
            <v>24.04</v>
          </cell>
          <cell r="F3781">
            <v>26.55</v>
          </cell>
          <cell r="G3781">
            <v>22</v>
          </cell>
        </row>
        <row r="3782">
          <cell r="A3782">
            <v>44683</v>
          </cell>
          <cell r="B3782">
            <v>34.07</v>
          </cell>
          <cell r="C3782">
            <v>35.81</v>
          </cell>
          <cell r="D3782">
            <v>42.6</v>
          </cell>
          <cell r="E3782">
            <v>24.04</v>
          </cell>
          <cell r="F3782">
            <v>26.55</v>
          </cell>
          <cell r="G3782">
            <v>22</v>
          </cell>
        </row>
        <row r="3783">
          <cell r="A3783">
            <v>44684</v>
          </cell>
          <cell r="B3783">
            <v>34.29</v>
          </cell>
          <cell r="C3783">
            <v>35.869999999999997</v>
          </cell>
          <cell r="D3783">
            <v>42.67</v>
          </cell>
          <cell r="E3783">
            <v>23.9</v>
          </cell>
          <cell r="F3783">
            <v>26.47</v>
          </cell>
          <cell r="G3783">
            <v>21.87</v>
          </cell>
        </row>
        <row r="3784">
          <cell r="A3784">
            <v>44685</v>
          </cell>
          <cell r="B3784">
            <v>34.369999999999997</v>
          </cell>
          <cell r="C3784">
            <v>35.93</v>
          </cell>
          <cell r="D3784">
            <v>42.77</v>
          </cell>
          <cell r="E3784">
            <v>23.95</v>
          </cell>
          <cell r="F3784">
            <v>26.47</v>
          </cell>
          <cell r="G3784">
            <v>21.76</v>
          </cell>
        </row>
        <row r="3785">
          <cell r="A3785">
            <v>44686</v>
          </cell>
          <cell r="B3785">
            <v>33.869999999999997</v>
          </cell>
          <cell r="C3785">
            <v>35.82</v>
          </cell>
          <cell r="D3785">
            <v>42.54</v>
          </cell>
          <cell r="E3785">
            <v>24.21</v>
          </cell>
          <cell r="F3785">
            <v>26.42</v>
          </cell>
          <cell r="G3785">
            <v>21.94</v>
          </cell>
        </row>
        <row r="3786">
          <cell r="A3786">
            <v>44687</v>
          </cell>
          <cell r="B3786">
            <v>34.22</v>
          </cell>
          <cell r="C3786">
            <v>35.85</v>
          </cell>
          <cell r="D3786">
            <v>42.03</v>
          </cell>
          <cell r="E3786">
            <v>23.94</v>
          </cell>
          <cell r="F3786">
            <v>26.45</v>
          </cell>
          <cell r="G3786">
            <v>21.7</v>
          </cell>
        </row>
        <row r="3787">
          <cell r="A3787">
            <v>44688</v>
          </cell>
          <cell r="B3787">
            <v>34.200000000000003</v>
          </cell>
          <cell r="C3787">
            <v>36</v>
          </cell>
          <cell r="D3787">
            <v>41.98</v>
          </cell>
          <cell r="E3787">
            <v>23.88</v>
          </cell>
          <cell r="F3787">
            <v>26.47</v>
          </cell>
          <cell r="G3787">
            <v>21.68</v>
          </cell>
        </row>
        <row r="3788">
          <cell r="A3788">
            <v>44689</v>
          </cell>
          <cell r="B3788">
            <v>34.200000000000003</v>
          </cell>
          <cell r="C3788">
            <v>36</v>
          </cell>
          <cell r="D3788">
            <v>41.98</v>
          </cell>
          <cell r="E3788">
            <v>23.88</v>
          </cell>
          <cell r="F3788">
            <v>26.47</v>
          </cell>
          <cell r="G3788">
            <v>21.68</v>
          </cell>
        </row>
        <row r="3789">
          <cell r="A3789">
            <v>44690</v>
          </cell>
          <cell r="B3789">
            <v>34.29</v>
          </cell>
          <cell r="C3789">
            <v>35.880000000000003</v>
          </cell>
          <cell r="D3789">
            <v>41.96</v>
          </cell>
          <cell r="E3789">
            <v>23.67</v>
          </cell>
          <cell r="F3789">
            <v>26.3</v>
          </cell>
          <cell r="G3789">
            <v>21.56</v>
          </cell>
        </row>
        <row r="3790">
          <cell r="A3790">
            <v>44691</v>
          </cell>
          <cell r="B3790">
            <v>34.42</v>
          </cell>
          <cell r="C3790">
            <v>36.17</v>
          </cell>
          <cell r="D3790">
            <v>42.27</v>
          </cell>
          <cell r="E3790">
            <v>23.45</v>
          </cell>
          <cell r="F3790">
            <v>26.23</v>
          </cell>
          <cell r="G3790">
            <v>21.39</v>
          </cell>
        </row>
        <row r="3791">
          <cell r="A3791">
            <v>44692</v>
          </cell>
          <cell r="B3791">
            <v>34.549999999999997</v>
          </cell>
          <cell r="C3791">
            <v>36.18</v>
          </cell>
          <cell r="D3791">
            <v>42.32</v>
          </cell>
          <cell r="E3791">
            <v>23.62</v>
          </cell>
          <cell r="F3791">
            <v>26.35</v>
          </cell>
          <cell r="G3791">
            <v>21.49</v>
          </cell>
        </row>
        <row r="3792">
          <cell r="A3792">
            <v>44693</v>
          </cell>
          <cell r="B3792">
            <v>34.53</v>
          </cell>
          <cell r="C3792">
            <v>36.14</v>
          </cell>
          <cell r="D3792">
            <v>42.03</v>
          </cell>
          <cell r="E3792">
            <v>23.57</v>
          </cell>
          <cell r="F3792">
            <v>26.4</v>
          </cell>
          <cell r="G3792">
            <v>21.45</v>
          </cell>
        </row>
        <row r="3793">
          <cell r="A3793">
            <v>44694</v>
          </cell>
          <cell r="B3793">
            <v>34.549999999999997</v>
          </cell>
          <cell r="C3793">
            <v>35.68</v>
          </cell>
          <cell r="D3793">
            <v>41.96</v>
          </cell>
          <cell r="E3793">
            <v>23.41</v>
          </cell>
          <cell r="F3793">
            <v>26.38</v>
          </cell>
          <cell r="G3793">
            <v>21.32</v>
          </cell>
        </row>
        <row r="3794">
          <cell r="A3794">
            <v>44695</v>
          </cell>
          <cell r="B3794">
            <v>34.590000000000003</v>
          </cell>
          <cell r="C3794">
            <v>35.82</v>
          </cell>
          <cell r="D3794">
            <v>42.04</v>
          </cell>
          <cell r="E3794">
            <v>23.49</v>
          </cell>
          <cell r="F3794">
            <v>26.41</v>
          </cell>
          <cell r="G3794">
            <v>21.36</v>
          </cell>
        </row>
        <row r="3795">
          <cell r="A3795">
            <v>44696</v>
          </cell>
          <cell r="B3795">
            <v>34.590000000000003</v>
          </cell>
          <cell r="C3795">
            <v>35.82</v>
          </cell>
          <cell r="D3795">
            <v>42.04</v>
          </cell>
          <cell r="E3795">
            <v>23.49</v>
          </cell>
          <cell r="F3795">
            <v>26.41</v>
          </cell>
          <cell r="G3795">
            <v>21.36</v>
          </cell>
        </row>
        <row r="3796">
          <cell r="A3796">
            <v>44697</v>
          </cell>
          <cell r="B3796">
            <v>34.590000000000003</v>
          </cell>
          <cell r="C3796">
            <v>35.82</v>
          </cell>
          <cell r="D3796">
            <v>42.04</v>
          </cell>
          <cell r="E3796">
            <v>23.49</v>
          </cell>
          <cell r="F3796">
            <v>26.41</v>
          </cell>
          <cell r="G3796">
            <v>21.36</v>
          </cell>
        </row>
        <row r="3797">
          <cell r="A3797">
            <v>44698</v>
          </cell>
          <cell r="B3797">
            <v>34.53</v>
          </cell>
          <cell r="C3797">
            <v>35.85</v>
          </cell>
          <cell r="D3797">
            <v>42.32</v>
          </cell>
          <cell r="E3797">
            <v>23.74</v>
          </cell>
          <cell r="F3797">
            <v>26.71</v>
          </cell>
          <cell r="G3797">
            <v>21.53</v>
          </cell>
        </row>
        <row r="3798">
          <cell r="A3798">
            <v>44699</v>
          </cell>
          <cell r="B3798">
            <v>34.4</v>
          </cell>
          <cell r="C3798">
            <v>36.090000000000003</v>
          </cell>
          <cell r="D3798">
            <v>42.71</v>
          </cell>
          <cell r="E3798">
            <v>23.78</v>
          </cell>
          <cell r="F3798">
            <v>26.64</v>
          </cell>
          <cell r="G3798">
            <v>21.6</v>
          </cell>
        </row>
        <row r="3799">
          <cell r="A3799">
            <v>44700</v>
          </cell>
          <cell r="B3799">
            <v>34.5</v>
          </cell>
          <cell r="C3799">
            <v>35.979999999999997</v>
          </cell>
          <cell r="D3799">
            <v>42.37</v>
          </cell>
          <cell r="E3799">
            <v>23.63</v>
          </cell>
          <cell r="F3799">
            <v>26.62</v>
          </cell>
          <cell r="G3799">
            <v>21.45</v>
          </cell>
        </row>
        <row r="3800">
          <cell r="A3800">
            <v>44701</v>
          </cell>
          <cell r="B3800">
            <v>34.32</v>
          </cell>
          <cell r="C3800">
            <v>36.1</v>
          </cell>
          <cell r="D3800">
            <v>42.54</v>
          </cell>
          <cell r="E3800">
            <v>23.75</v>
          </cell>
          <cell r="F3800">
            <v>26.59</v>
          </cell>
          <cell r="G3800">
            <v>21.64</v>
          </cell>
        </row>
        <row r="3801">
          <cell r="A3801">
            <v>44702</v>
          </cell>
          <cell r="B3801">
            <v>34.119999999999997</v>
          </cell>
          <cell r="C3801">
            <v>35.93</v>
          </cell>
          <cell r="D3801">
            <v>42.36</v>
          </cell>
          <cell r="E3801">
            <v>23.74</v>
          </cell>
          <cell r="F3801">
            <v>26.51</v>
          </cell>
          <cell r="G3801">
            <v>21.59</v>
          </cell>
        </row>
        <row r="3802">
          <cell r="A3802">
            <v>44703</v>
          </cell>
          <cell r="B3802">
            <v>34.119999999999997</v>
          </cell>
          <cell r="C3802">
            <v>35.93</v>
          </cell>
          <cell r="D3802">
            <v>42.36</v>
          </cell>
          <cell r="E3802">
            <v>23.74</v>
          </cell>
          <cell r="F3802">
            <v>26.51</v>
          </cell>
          <cell r="G3802">
            <v>21.59</v>
          </cell>
        </row>
        <row r="3803">
          <cell r="A3803">
            <v>44704</v>
          </cell>
          <cell r="B3803">
            <v>34.17</v>
          </cell>
          <cell r="C3803">
            <v>36</v>
          </cell>
          <cell r="D3803">
            <v>42.61</v>
          </cell>
          <cell r="E3803">
            <v>23.85</v>
          </cell>
          <cell r="F3803">
            <v>26.52</v>
          </cell>
          <cell r="G3803">
            <v>21.78</v>
          </cell>
        </row>
        <row r="3804">
          <cell r="A3804">
            <v>44705</v>
          </cell>
          <cell r="B3804">
            <v>34.01</v>
          </cell>
          <cell r="C3804">
            <v>36.11</v>
          </cell>
          <cell r="D3804">
            <v>42.51</v>
          </cell>
          <cell r="E3804">
            <v>23.71</v>
          </cell>
          <cell r="F3804">
            <v>26.39</v>
          </cell>
          <cell r="G3804">
            <v>21.64</v>
          </cell>
        </row>
        <row r="3805">
          <cell r="A3805">
            <v>44706</v>
          </cell>
          <cell r="B3805">
            <v>34.01</v>
          </cell>
          <cell r="C3805">
            <v>36.229999999999997</v>
          </cell>
          <cell r="D3805">
            <v>42.36</v>
          </cell>
          <cell r="E3805">
            <v>23.72</v>
          </cell>
          <cell r="F3805">
            <v>26.32</v>
          </cell>
          <cell r="G3805">
            <v>21.61</v>
          </cell>
        </row>
        <row r="3806">
          <cell r="A3806">
            <v>44707</v>
          </cell>
          <cell r="B3806">
            <v>34.090000000000003</v>
          </cell>
          <cell r="C3806">
            <v>36.29</v>
          </cell>
          <cell r="D3806">
            <v>42.71</v>
          </cell>
          <cell r="E3806">
            <v>23.8</v>
          </cell>
          <cell r="F3806">
            <v>26.4</v>
          </cell>
          <cell r="G3806">
            <v>21.84</v>
          </cell>
        </row>
        <row r="3807">
          <cell r="A3807">
            <v>44708</v>
          </cell>
          <cell r="B3807">
            <v>34.04</v>
          </cell>
          <cell r="C3807">
            <v>36.39</v>
          </cell>
          <cell r="D3807">
            <v>42.76</v>
          </cell>
          <cell r="E3807">
            <v>23.84</v>
          </cell>
          <cell r="F3807">
            <v>26.47</v>
          </cell>
          <cell r="G3807">
            <v>21.83</v>
          </cell>
        </row>
        <row r="3808">
          <cell r="A3808">
            <v>44709</v>
          </cell>
          <cell r="B3808">
            <v>34</v>
          </cell>
          <cell r="C3808">
            <v>36.31</v>
          </cell>
          <cell r="D3808">
            <v>42.67</v>
          </cell>
          <cell r="E3808">
            <v>23.89</v>
          </cell>
          <cell r="F3808">
            <v>26.47</v>
          </cell>
          <cell r="G3808">
            <v>21.89</v>
          </cell>
        </row>
        <row r="3809">
          <cell r="A3809">
            <v>44710</v>
          </cell>
          <cell r="B3809">
            <v>34</v>
          </cell>
          <cell r="C3809">
            <v>36.31</v>
          </cell>
          <cell r="D3809">
            <v>42.67</v>
          </cell>
          <cell r="E3809">
            <v>23.89</v>
          </cell>
          <cell r="F3809">
            <v>26.47</v>
          </cell>
          <cell r="G3809">
            <v>21.89</v>
          </cell>
        </row>
        <row r="3810">
          <cell r="A3810">
            <v>44711</v>
          </cell>
          <cell r="B3810">
            <v>33.950000000000003</v>
          </cell>
          <cell r="C3810">
            <v>36.25</v>
          </cell>
          <cell r="D3810">
            <v>42.67</v>
          </cell>
          <cell r="E3810">
            <v>23.94</v>
          </cell>
          <cell r="F3810">
            <v>26.5</v>
          </cell>
          <cell r="G3810">
            <v>21.94</v>
          </cell>
        </row>
        <row r="3811">
          <cell r="A3811">
            <v>44712</v>
          </cell>
          <cell r="B3811">
            <v>34.03</v>
          </cell>
          <cell r="C3811">
            <v>36.369999999999997</v>
          </cell>
          <cell r="D3811">
            <v>42.7</v>
          </cell>
          <cell r="E3811">
            <v>4.0199999999999996</v>
          </cell>
          <cell r="F3811">
            <v>26.66</v>
          </cell>
          <cell r="G3811">
            <v>21.94</v>
          </cell>
        </row>
        <row r="3812">
          <cell r="A3812">
            <v>44713</v>
          </cell>
          <cell r="B3812">
            <v>34.159999999999997</v>
          </cell>
          <cell r="C3812">
            <v>36.44</v>
          </cell>
          <cell r="D3812">
            <v>42.83</v>
          </cell>
          <cell r="E3812">
            <v>24.17</v>
          </cell>
          <cell r="F3812">
            <v>26.83</v>
          </cell>
          <cell r="G3812">
            <v>22.01</v>
          </cell>
        </row>
        <row r="3813">
          <cell r="A3813">
            <v>44714</v>
          </cell>
          <cell r="B3813">
            <v>34.229999999999997</v>
          </cell>
          <cell r="C3813">
            <v>36.270000000000003</v>
          </cell>
          <cell r="D3813">
            <v>42.49</v>
          </cell>
          <cell r="E3813">
            <v>24.16</v>
          </cell>
          <cell r="F3813">
            <v>26.83</v>
          </cell>
          <cell r="G3813">
            <v>21.89</v>
          </cell>
        </row>
        <row r="3814">
          <cell r="A3814">
            <v>44715</v>
          </cell>
          <cell r="B3814">
            <v>34.21</v>
          </cell>
          <cell r="C3814">
            <v>36.36</v>
          </cell>
          <cell r="D3814">
            <v>42.66</v>
          </cell>
          <cell r="E3814">
            <v>24.22</v>
          </cell>
          <cell r="F3814">
            <v>26.84</v>
          </cell>
          <cell r="G3814">
            <v>21.97</v>
          </cell>
        </row>
        <row r="3815">
          <cell r="A3815">
            <v>44716</v>
          </cell>
          <cell r="B3815">
            <v>34.21</v>
          </cell>
          <cell r="C3815">
            <v>36.36</v>
          </cell>
          <cell r="D3815">
            <v>42.66</v>
          </cell>
          <cell r="E3815">
            <v>24.22</v>
          </cell>
          <cell r="F3815">
            <v>26.84</v>
          </cell>
          <cell r="G3815">
            <v>21.97</v>
          </cell>
        </row>
        <row r="3816">
          <cell r="A3816">
            <v>44717</v>
          </cell>
          <cell r="B3816">
            <v>34.21</v>
          </cell>
          <cell r="C3816">
            <v>36.36</v>
          </cell>
          <cell r="D3816">
            <v>42.66</v>
          </cell>
          <cell r="E3816">
            <v>24.22</v>
          </cell>
          <cell r="F3816">
            <v>26.84</v>
          </cell>
          <cell r="G3816">
            <v>21.97</v>
          </cell>
        </row>
        <row r="3817">
          <cell r="A3817">
            <v>44718</v>
          </cell>
          <cell r="B3817">
            <v>34.29</v>
          </cell>
          <cell r="C3817">
            <v>36.57</v>
          </cell>
          <cell r="D3817">
            <v>42.6</v>
          </cell>
          <cell r="E3817">
            <v>24.32</v>
          </cell>
          <cell r="F3817">
            <v>27.05</v>
          </cell>
          <cell r="G3817">
            <v>22.05</v>
          </cell>
        </row>
        <row r="3818">
          <cell r="A3818">
            <v>44719</v>
          </cell>
          <cell r="B3818">
            <v>34.299999999999997</v>
          </cell>
          <cell r="C3818">
            <v>36.43</v>
          </cell>
          <cell r="D3818">
            <v>42.66</v>
          </cell>
          <cell r="E3818">
            <v>24.2</v>
          </cell>
          <cell r="F3818">
            <v>27.02</v>
          </cell>
          <cell r="G3818">
            <v>21.89</v>
          </cell>
        </row>
        <row r="3819">
          <cell r="A3819">
            <v>44720</v>
          </cell>
          <cell r="B3819">
            <v>34.31</v>
          </cell>
          <cell r="C3819">
            <v>36.49</v>
          </cell>
          <cell r="D3819">
            <v>42.93</v>
          </cell>
          <cell r="E3819">
            <v>24.41</v>
          </cell>
          <cell r="F3819">
            <v>27.18</v>
          </cell>
          <cell r="G3819">
            <v>21.95</v>
          </cell>
        </row>
        <row r="3820">
          <cell r="A3820">
            <v>44721</v>
          </cell>
          <cell r="B3820">
            <v>34.4</v>
          </cell>
          <cell r="C3820">
            <v>36.659999999999997</v>
          </cell>
          <cell r="D3820">
            <v>42.88</v>
          </cell>
          <cell r="E3820">
            <v>24.3</v>
          </cell>
          <cell r="F3820">
            <v>27.19</v>
          </cell>
          <cell r="G3820">
            <v>21.88</v>
          </cell>
        </row>
        <row r="3821">
          <cell r="A3821">
            <v>44722</v>
          </cell>
          <cell r="B3821">
            <v>34.479999999999997</v>
          </cell>
          <cell r="C3821">
            <v>36.43</v>
          </cell>
          <cell r="D3821">
            <v>42.81</v>
          </cell>
          <cell r="E3821">
            <v>24.08</v>
          </cell>
          <cell r="F3821">
            <v>26.95</v>
          </cell>
          <cell r="G3821">
            <v>21.77</v>
          </cell>
        </row>
        <row r="3822">
          <cell r="A3822">
            <v>44723</v>
          </cell>
          <cell r="B3822">
            <v>34.619999999999997</v>
          </cell>
          <cell r="C3822">
            <v>36.5</v>
          </cell>
          <cell r="D3822">
            <v>42.96</v>
          </cell>
          <cell r="E3822">
            <v>24.28</v>
          </cell>
          <cell r="F3822">
            <v>27.01</v>
          </cell>
          <cell r="G3822">
            <v>21.96</v>
          </cell>
        </row>
        <row r="3823">
          <cell r="A3823">
            <v>44724</v>
          </cell>
          <cell r="B3823">
            <v>34.619999999999997</v>
          </cell>
          <cell r="C3823">
            <v>36.5</v>
          </cell>
          <cell r="D3823">
            <v>42.96</v>
          </cell>
          <cell r="E3823">
            <v>24.28</v>
          </cell>
          <cell r="F3823">
            <v>27.01</v>
          </cell>
          <cell r="G3823">
            <v>21.96</v>
          </cell>
        </row>
        <row r="3824">
          <cell r="A3824">
            <v>44725</v>
          </cell>
          <cell r="B3824">
            <v>34.68</v>
          </cell>
          <cell r="C3824">
            <v>36.15</v>
          </cell>
          <cell r="D3824">
            <v>42.33</v>
          </cell>
          <cell r="E3824">
            <v>23.9</v>
          </cell>
          <cell r="F3824">
            <v>26.88</v>
          </cell>
          <cell r="G3824">
            <v>21.68</v>
          </cell>
        </row>
        <row r="3825">
          <cell r="A3825">
            <v>44726</v>
          </cell>
          <cell r="B3825">
            <v>34.799999999999997</v>
          </cell>
          <cell r="C3825">
            <v>36.03</v>
          </cell>
          <cell r="D3825">
            <v>42.03</v>
          </cell>
          <cell r="E3825">
            <v>23.76</v>
          </cell>
          <cell r="F3825">
            <v>26.8</v>
          </cell>
          <cell r="G3825">
            <v>21.53</v>
          </cell>
        </row>
        <row r="3826">
          <cell r="A3826">
            <v>44727</v>
          </cell>
          <cell r="B3826">
            <v>34.89</v>
          </cell>
          <cell r="C3826">
            <v>36.25</v>
          </cell>
          <cell r="D3826">
            <v>41.76</v>
          </cell>
          <cell r="E3826">
            <v>23.76</v>
          </cell>
          <cell r="F3826">
            <v>26.78</v>
          </cell>
          <cell r="G3826">
            <v>21.48</v>
          </cell>
        </row>
        <row r="3827">
          <cell r="A3827">
            <v>44728</v>
          </cell>
          <cell r="B3827">
            <v>34.83</v>
          </cell>
          <cell r="C3827">
            <v>36.15</v>
          </cell>
          <cell r="D3827">
            <v>42.07</v>
          </cell>
          <cell r="E3827">
            <v>24.02</v>
          </cell>
          <cell r="F3827">
            <v>26.83</v>
          </cell>
          <cell r="G3827">
            <v>21.61</v>
          </cell>
        </row>
        <row r="3828">
          <cell r="A3828">
            <v>44729</v>
          </cell>
          <cell r="B3828">
            <v>34.97</v>
          </cell>
          <cell r="C3828">
            <v>36.659999999999997</v>
          </cell>
          <cell r="D3828">
            <v>42.88</v>
          </cell>
          <cell r="E3828">
            <v>24.19</v>
          </cell>
          <cell r="F3828">
            <v>26.79</v>
          </cell>
          <cell r="G3828">
            <v>21.93</v>
          </cell>
        </row>
        <row r="3829">
          <cell r="A3829">
            <v>44730</v>
          </cell>
          <cell r="B3829">
            <v>35.06</v>
          </cell>
          <cell r="C3829">
            <v>36.700000000000003</v>
          </cell>
          <cell r="D3829">
            <v>42.96</v>
          </cell>
          <cell r="E3829">
            <v>24.15</v>
          </cell>
          <cell r="F3829">
            <v>26.85</v>
          </cell>
          <cell r="G3829">
            <v>21.96</v>
          </cell>
        </row>
        <row r="3830">
          <cell r="A3830">
            <v>44731</v>
          </cell>
          <cell r="B3830">
            <v>35.06</v>
          </cell>
          <cell r="C3830">
            <v>36.700000000000003</v>
          </cell>
          <cell r="D3830">
            <v>42.96</v>
          </cell>
          <cell r="E3830">
            <v>24.15</v>
          </cell>
          <cell r="F3830">
            <v>26.85</v>
          </cell>
          <cell r="G3830">
            <v>21.96</v>
          </cell>
        </row>
        <row r="3831">
          <cell r="A3831">
            <v>44732</v>
          </cell>
          <cell r="B3831">
            <v>35.159999999999997</v>
          </cell>
          <cell r="C3831">
            <v>36.72</v>
          </cell>
          <cell r="D3831">
            <v>42.74</v>
          </cell>
          <cell r="E3831">
            <v>24.01</v>
          </cell>
          <cell r="F3831">
            <v>26.82</v>
          </cell>
          <cell r="G3831">
            <v>21.93</v>
          </cell>
        </row>
        <row r="3832">
          <cell r="A3832">
            <v>44733</v>
          </cell>
          <cell r="B3832">
            <v>35.159999999999997</v>
          </cell>
          <cell r="C3832">
            <v>36.85</v>
          </cell>
          <cell r="D3832">
            <v>42.93</v>
          </cell>
          <cell r="E3832">
            <v>24.13</v>
          </cell>
          <cell r="F3832">
            <v>26.94</v>
          </cell>
          <cell r="G3832">
            <v>22.02</v>
          </cell>
        </row>
        <row r="3833">
          <cell r="A3833">
            <v>44734</v>
          </cell>
          <cell r="B3833">
            <v>35.299999999999997</v>
          </cell>
          <cell r="C3833">
            <v>36.92</v>
          </cell>
          <cell r="D3833">
            <v>43.04</v>
          </cell>
          <cell r="E3833">
            <v>24.14</v>
          </cell>
          <cell r="F3833">
            <v>27.08</v>
          </cell>
          <cell r="G3833">
            <v>21.97</v>
          </cell>
        </row>
        <row r="3834">
          <cell r="A3834">
            <v>44735</v>
          </cell>
          <cell r="B3834">
            <v>35.22</v>
          </cell>
          <cell r="C3834">
            <v>37.03</v>
          </cell>
          <cell r="D3834">
            <v>42.91</v>
          </cell>
          <cell r="E3834">
            <v>23.94</v>
          </cell>
          <cell r="F3834">
            <v>26.99</v>
          </cell>
          <cell r="G3834">
            <v>21.79</v>
          </cell>
        </row>
        <row r="3835">
          <cell r="A3835">
            <v>44736</v>
          </cell>
          <cell r="B3835">
            <v>35.380000000000003</v>
          </cell>
          <cell r="C3835">
            <v>37.049999999999997</v>
          </cell>
          <cell r="D3835">
            <v>43.15</v>
          </cell>
          <cell r="E3835">
            <v>24.05</v>
          </cell>
          <cell r="F3835">
            <v>27.05</v>
          </cell>
          <cell r="G3835">
            <v>21.99</v>
          </cell>
        </row>
        <row r="3836">
          <cell r="A3836">
            <v>44737</v>
          </cell>
          <cell r="B3836">
            <v>35.340000000000003</v>
          </cell>
          <cell r="C3836">
            <v>37.049999999999997</v>
          </cell>
          <cell r="D3836">
            <v>43.1</v>
          </cell>
          <cell r="E3836">
            <v>23.99</v>
          </cell>
          <cell r="F3836">
            <v>27.04</v>
          </cell>
          <cell r="G3836">
            <v>21.96</v>
          </cell>
        </row>
        <row r="3837">
          <cell r="A3837">
            <v>44738</v>
          </cell>
          <cell r="B3837">
            <v>35.340000000000003</v>
          </cell>
          <cell r="C3837">
            <v>37.049999999999997</v>
          </cell>
          <cell r="D3837">
            <v>43.1</v>
          </cell>
          <cell r="E3837">
            <v>23.99</v>
          </cell>
          <cell r="F3837">
            <v>27.04</v>
          </cell>
          <cell r="G3837">
            <v>21.96</v>
          </cell>
        </row>
        <row r="3838">
          <cell r="A3838">
            <v>44739</v>
          </cell>
          <cell r="B3838">
            <v>35.29</v>
          </cell>
          <cell r="C3838">
            <v>37.08</v>
          </cell>
          <cell r="D3838">
            <v>42.86</v>
          </cell>
          <cell r="E3838">
            <v>23.93</v>
          </cell>
          <cell r="F3838">
            <v>27.05</v>
          </cell>
          <cell r="G3838">
            <v>21.88</v>
          </cell>
        </row>
        <row r="3839">
          <cell r="A3839">
            <v>44740</v>
          </cell>
          <cell r="B3839">
            <v>35.15</v>
          </cell>
          <cell r="C3839">
            <v>37</v>
          </cell>
          <cell r="D3839">
            <v>42.93</v>
          </cell>
          <cell r="E3839">
            <v>23.97</v>
          </cell>
          <cell r="F3839">
            <v>27.12</v>
          </cell>
          <cell r="G3839">
            <v>21.87</v>
          </cell>
        </row>
        <row r="3840">
          <cell r="A3840">
            <v>44741</v>
          </cell>
          <cell r="B3840">
            <v>34.93</v>
          </cell>
          <cell r="C3840">
            <v>36.58</v>
          </cell>
          <cell r="D3840">
            <v>42.4</v>
          </cell>
          <cell r="E3840">
            <v>23.73</v>
          </cell>
          <cell r="F3840">
            <v>26.94</v>
          </cell>
          <cell r="G3840">
            <v>21.54</v>
          </cell>
        </row>
        <row r="3841">
          <cell r="A3841">
            <v>44742</v>
          </cell>
          <cell r="B3841">
            <v>35.17</v>
          </cell>
          <cell r="C3841">
            <v>36.53</v>
          </cell>
          <cell r="D3841">
            <v>42.38</v>
          </cell>
          <cell r="E3841">
            <v>23.76</v>
          </cell>
          <cell r="F3841">
            <v>27.08</v>
          </cell>
          <cell r="G3841">
            <v>21.56</v>
          </cell>
        </row>
        <row r="3842">
          <cell r="A3842">
            <v>44743</v>
          </cell>
          <cell r="B3842">
            <v>35.28</v>
          </cell>
          <cell r="C3842">
            <v>36.74</v>
          </cell>
          <cell r="D3842">
            <v>42.63</v>
          </cell>
          <cell r="E3842">
            <v>23.9</v>
          </cell>
          <cell r="F3842">
            <v>27.19</v>
          </cell>
          <cell r="G3842">
            <v>21.7</v>
          </cell>
        </row>
        <row r="3843">
          <cell r="A3843">
            <v>44744</v>
          </cell>
          <cell r="B3843">
            <v>35.479999999999997</v>
          </cell>
          <cell r="C3843">
            <v>36.9</v>
          </cell>
          <cell r="D3843">
            <v>42.67</v>
          </cell>
          <cell r="E3843">
            <v>23.78</v>
          </cell>
          <cell r="F3843">
            <v>27.28</v>
          </cell>
          <cell r="G3843">
            <v>21.65</v>
          </cell>
        </row>
        <row r="3844">
          <cell r="A3844">
            <v>44745</v>
          </cell>
          <cell r="B3844">
            <v>35.479999999999997</v>
          </cell>
          <cell r="C3844">
            <v>36.9</v>
          </cell>
          <cell r="D3844">
            <v>42.67</v>
          </cell>
          <cell r="E3844">
            <v>23.78</v>
          </cell>
          <cell r="F3844">
            <v>27.28</v>
          </cell>
          <cell r="G3844">
            <v>21.65</v>
          </cell>
        </row>
        <row r="3845">
          <cell r="A3845">
            <v>44746</v>
          </cell>
          <cell r="B3845">
            <v>35.549999999999997</v>
          </cell>
          <cell r="C3845">
            <v>36.89</v>
          </cell>
          <cell r="D3845">
            <v>42.77</v>
          </cell>
          <cell r="E3845">
            <v>23.79</v>
          </cell>
          <cell r="F3845">
            <v>27.37</v>
          </cell>
          <cell r="G3845">
            <v>21.78</v>
          </cell>
        </row>
        <row r="3846">
          <cell r="A3846">
            <v>44747</v>
          </cell>
          <cell r="B3846">
            <v>35.549999999999997</v>
          </cell>
          <cell r="C3846">
            <v>36.89</v>
          </cell>
          <cell r="D3846">
            <v>42.77</v>
          </cell>
          <cell r="E3846">
            <v>23.79</v>
          </cell>
          <cell r="F3846">
            <v>27.37</v>
          </cell>
          <cell r="G3846">
            <v>21.78</v>
          </cell>
        </row>
        <row r="3847">
          <cell r="A3847">
            <v>44748</v>
          </cell>
          <cell r="B3847">
            <v>35.79</v>
          </cell>
          <cell r="C3847">
            <v>36.53</v>
          </cell>
          <cell r="D3847">
            <v>42.58</v>
          </cell>
          <cell r="E3847">
            <v>23.98</v>
          </cell>
          <cell r="F3847">
            <v>27.28</v>
          </cell>
          <cell r="G3847">
            <v>21.82</v>
          </cell>
        </row>
        <row r="3848">
          <cell r="A3848">
            <v>44749</v>
          </cell>
          <cell r="B3848">
            <v>36.15</v>
          </cell>
          <cell r="C3848">
            <v>36.619999999999997</v>
          </cell>
          <cell r="D3848">
            <v>42.87</v>
          </cell>
          <cell r="E3848">
            <v>24.13</v>
          </cell>
          <cell r="F3848">
            <v>27.51</v>
          </cell>
          <cell r="G3848">
            <v>21.97</v>
          </cell>
        </row>
        <row r="3849">
          <cell r="A3849">
            <v>44750</v>
          </cell>
          <cell r="B3849">
            <v>35.79</v>
          </cell>
          <cell r="C3849">
            <v>36.270000000000003</v>
          </cell>
          <cell r="D3849">
            <v>42.88</v>
          </cell>
          <cell r="E3849">
            <v>24.15</v>
          </cell>
          <cell r="F3849">
            <v>27.43</v>
          </cell>
          <cell r="G3849">
            <v>21.88</v>
          </cell>
        </row>
        <row r="3850">
          <cell r="A3850">
            <v>44751</v>
          </cell>
          <cell r="B3850">
            <v>35.869999999999997</v>
          </cell>
          <cell r="C3850">
            <v>36.090000000000003</v>
          </cell>
          <cell r="D3850">
            <v>42.61</v>
          </cell>
          <cell r="E3850">
            <v>24.05</v>
          </cell>
          <cell r="F3850">
            <v>27.38</v>
          </cell>
          <cell r="G3850">
            <v>21.81</v>
          </cell>
        </row>
        <row r="3851">
          <cell r="A3851">
            <v>44752</v>
          </cell>
          <cell r="B3851">
            <v>35.869999999999997</v>
          </cell>
          <cell r="C3851">
            <v>36.090000000000003</v>
          </cell>
          <cell r="D3851">
            <v>42.61</v>
          </cell>
          <cell r="E3851">
            <v>24.05</v>
          </cell>
          <cell r="F3851">
            <v>27.38</v>
          </cell>
          <cell r="G3851">
            <v>21.81</v>
          </cell>
        </row>
        <row r="3852">
          <cell r="A3852">
            <v>44753</v>
          </cell>
          <cell r="B3852">
            <v>35.79</v>
          </cell>
          <cell r="C3852">
            <v>36.119999999999997</v>
          </cell>
          <cell r="D3852">
            <v>42.71</v>
          </cell>
          <cell r="E3852">
            <v>24.05</v>
          </cell>
          <cell r="F3852">
            <v>27.4</v>
          </cell>
          <cell r="G3852">
            <v>21.82</v>
          </cell>
        </row>
        <row r="3853">
          <cell r="A3853">
            <v>44754</v>
          </cell>
          <cell r="B3853">
            <v>36.19</v>
          </cell>
          <cell r="C3853">
            <v>36.020000000000003</v>
          </cell>
          <cell r="D3853">
            <v>42.7</v>
          </cell>
          <cell r="E3853">
            <v>23.92</v>
          </cell>
          <cell r="F3853">
            <v>27.58</v>
          </cell>
          <cell r="G3853">
            <v>21.82</v>
          </cell>
        </row>
        <row r="3854">
          <cell r="A3854">
            <v>44755</v>
          </cell>
          <cell r="B3854">
            <v>36.130000000000003</v>
          </cell>
          <cell r="C3854">
            <v>36.01</v>
          </cell>
          <cell r="D3854">
            <v>42.56</v>
          </cell>
          <cell r="E3854">
            <v>23.94</v>
          </cell>
          <cell r="F3854">
            <v>27.55</v>
          </cell>
          <cell r="G3854">
            <v>21.83</v>
          </cell>
        </row>
        <row r="3855">
          <cell r="A3855">
            <v>44756</v>
          </cell>
          <cell r="B3855">
            <v>36.17</v>
          </cell>
          <cell r="C3855">
            <v>36.04</v>
          </cell>
          <cell r="D3855">
            <v>42.65</v>
          </cell>
          <cell r="E3855">
            <v>24.05</v>
          </cell>
          <cell r="F3855">
            <v>27.65</v>
          </cell>
          <cell r="G3855">
            <v>21.84</v>
          </cell>
        </row>
        <row r="3856">
          <cell r="A3856">
            <v>44757</v>
          </cell>
          <cell r="B3856">
            <v>36.450000000000003</v>
          </cell>
          <cell r="C3856">
            <v>36.32</v>
          </cell>
          <cell r="D3856">
            <v>42.91</v>
          </cell>
          <cell r="E3856">
            <v>24.2</v>
          </cell>
          <cell r="F3856">
            <v>27.58</v>
          </cell>
          <cell r="G3856">
            <v>22.06</v>
          </cell>
        </row>
        <row r="3857">
          <cell r="A3857">
            <v>44758</v>
          </cell>
          <cell r="B3857">
            <v>36.5</v>
          </cell>
          <cell r="C3857">
            <v>36.479999999999997</v>
          </cell>
          <cell r="D3857">
            <v>42.9</v>
          </cell>
          <cell r="E3857">
            <v>24.29</v>
          </cell>
          <cell r="F3857">
            <v>27.76</v>
          </cell>
          <cell r="G3857">
            <v>22.14</v>
          </cell>
        </row>
        <row r="3858">
          <cell r="A3858">
            <v>44759</v>
          </cell>
          <cell r="B3858">
            <v>36.5</v>
          </cell>
          <cell r="C3858">
            <v>36.479999999999997</v>
          </cell>
          <cell r="D3858">
            <v>42.9</v>
          </cell>
          <cell r="E3858">
            <v>24.29</v>
          </cell>
          <cell r="F3858">
            <v>27.76</v>
          </cell>
          <cell r="G3858">
            <v>22.14</v>
          </cell>
        </row>
        <row r="3859">
          <cell r="A3859">
            <v>44760</v>
          </cell>
          <cell r="B3859">
            <v>36.47</v>
          </cell>
          <cell r="C3859">
            <v>36.659999999999997</v>
          </cell>
          <cell r="D3859">
            <v>43.15</v>
          </cell>
          <cell r="E3859">
            <v>24.44</v>
          </cell>
          <cell r="F3859">
            <v>27.85</v>
          </cell>
          <cell r="G3859">
            <v>22.29</v>
          </cell>
        </row>
        <row r="3860">
          <cell r="A3860">
            <v>44761</v>
          </cell>
          <cell r="B3860">
            <v>36.549999999999997</v>
          </cell>
          <cell r="C3860">
            <v>36.840000000000003</v>
          </cell>
          <cell r="D3860">
            <v>43.39</v>
          </cell>
          <cell r="E3860">
            <v>24.49</v>
          </cell>
          <cell r="F3860">
            <v>27.96</v>
          </cell>
          <cell r="G3860">
            <v>22.18</v>
          </cell>
        </row>
        <row r="3861">
          <cell r="A3861">
            <v>44762</v>
          </cell>
          <cell r="B3861">
            <v>36.450000000000003</v>
          </cell>
          <cell r="C3861">
            <v>37.130000000000003</v>
          </cell>
          <cell r="D3861">
            <v>43.55</v>
          </cell>
          <cell r="E3861">
            <v>24.75</v>
          </cell>
          <cell r="F3861">
            <v>28.13</v>
          </cell>
          <cell r="G3861">
            <v>22.47</v>
          </cell>
        </row>
        <row r="3862">
          <cell r="A3862">
            <v>44763</v>
          </cell>
          <cell r="B3862">
            <v>36.64</v>
          </cell>
          <cell r="C3862">
            <v>37.130000000000003</v>
          </cell>
          <cell r="D3862">
            <v>43.63</v>
          </cell>
          <cell r="E3862">
            <v>24.85</v>
          </cell>
          <cell r="F3862">
            <v>28.26</v>
          </cell>
          <cell r="G3862">
            <v>22.51</v>
          </cell>
        </row>
        <row r="3863">
          <cell r="A3863">
            <v>44764</v>
          </cell>
          <cell r="B3863">
            <v>36.67</v>
          </cell>
          <cell r="C3863">
            <v>37.18</v>
          </cell>
          <cell r="D3863">
            <v>43.69</v>
          </cell>
          <cell r="E3863">
            <v>24.97</v>
          </cell>
          <cell r="F3863">
            <v>28.25</v>
          </cell>
          <cell r="G3863">
            <v>22.58</v>
          </cell>
        </row>
        <row r="3864">
          <cell r="A3864">
            <v>44765</v>
          </cell>
          <cell r="B3864">
            <v>36.56</v>
          </cell>
          <cell r="C3864">
            <v>36.950000000000003</v>
          </cell>
          <cell r="D3864">
            <v>43.42</v>
          </cell>
          <cell r="E3864">
            <v>24.92</v>
          </cell>
          <cell r="F3864">
            <v>28.22</v>
          </cell>
          <cell r="G3864">
            <v>22.53</v>
          </cell>
        </row>
        <row r="3865">
          <cell r="A3865">
            <v>44766</v>
          </cell>
          <cell r="B3865">
            <v>36.56</v>
          </cell>
          <cell r="C3865">
            <v>36.950000000000003</v>
          </cell>
          <cell r="D3865">
            <v>43.42</v>
          </cell>
          <cell r="E3865">
            <v>24.92</v>
          </cell>
          <cell r="F3865">
            <v>28.22</v>
          </cell>
          <cell r="G3865">
            <v>22.53</v>
          </cell>
        </row>
        <row r="3866">
          <cell r="A3866">
            <v>44767</v>
          </cell>
          <cell r="B3866">
            <v>36.53</v>
          </cell>
          <cell r="C3866">
            <v>37.020000000000003</v>
          </cell>
          <cell r="D3866">
            <v>43.49</v>
          </cell>
          <cell r="E3866">
            <v>24.78</v>
          </cell>
          <cell r="F3866">
            <v>28.03</v>
          </cell>
          <cell r="G3866">
            <v>22.44</v>
          </cell>
        </row>
        <row r="3867">
          <cell r="A3867">
            <v>44768</v>
          </cell>
          <cell r="B3867">
            <v>36.54</v>
          </cell>
          <cell r="C3867">
            <v>37.22</v>
          </cell>
          <cell r="D3867">
            <v>43.88</v>
          </cell>
          <cell r="E3867">
            <v>25.07</v>
          </cell>
          <cell r="F3867">
            <v>28.27</v>
          </cell>
          <cell r="G3867">
            <v>22.62</v>
          </cell>
        </row>
        <row r="3868">
          <cell r="A3868">
            <v>44769</v>
          </cell>
          <cell r="B3868">
            <v>36.61</v>
          </cell>
          <cell r="C3868">
            <v>36.94</v>
          </cell>
          <cell r="D3868">
            <v>43.86</v>
          </cell>
          <cell r="E3868">
            <v>25.06</v>
          </cell>
          <cell r="F3868">
            <v>28.26</v>
          </cell>
          <cell r="G3868">
            <v>22.57</v>
          </cell>
        </row>
        <row r="3869">
          <cell r="A3869">
            <v>44770</v>
          </cell>
          <cell r="B3869">
            <v>36.65</v>
          </cell>
          <cell r="C3869">
            <v>36.979999999999997</v>
          </cell>
          <cell r="D3869">
            <v>44</v>
          </cell>
          <cell r="E3869">
            <v>25.09</v>
          </cell>
          <cell r="F3869">
            <v>28.32</v>
          </cell>
          <cell r="G3869">
            <v>22.59</v>
          </cell>
        </row>
        <row r="3870">
          <cell r="A3870">
            <v>44771</v>
          </cell>
          <cell r="B3870">
            <v>36.65</v>
          </cell>
          <cell r="C3870">
            <v>36.979999999999997</v>
          </cell>
          <cell r="D3870">
            <v>44</v>
          </cell>
          <cell r="E3870">
            <v>25.09</v>
          </cell>
          <cell r="F3870">
            <v>28.32</v>
          </cell>
          <cell r="G3870">
            <v>22.59</v>
          </cell>
        </row>
        <row r="3871">
          <cell r="A3871">
            <v>44772</v>
          </cell>
          <cell r="B3871">
            <v>36.65</v>
          </cell>
          <cell r="C3871">
            <v>36.979999999999997</v>
          </cell>
          <cell r="D3871">
            <v>44</v>
          </cell>
          <cell r="E3871">
            <v>25.09</v>
          </cell>
          <cell r="F3871">
            <v>28.32</v>
          </cell>
          <cell r="G3871">
            <v>22.59</v>
          </cell>
        </row>
        <row r="3872">
          <cell r="A3872">
            <v>44773</v>
          </cell>
          <cell r="B3872">
            <v>36.65</v>
          </cell>
          <cell r="C3872">
            <v>36.979999999999997</v>
          </cell>
          <cell r="D3872">
            <v>44</v>
          </cell>
          <cell r="E3872">
            <v>25.09</v>
          </cell>
          <cell r="F3872">
            <v>28.32</v>
          </cell>
          <cell r="G3872">
            <v>22.59</v>
          </cell>
        </row>
        <row r="3873">
          <cell r="A3873">
            <v>44774</v>
          </cell>
          <cell r="B3873">
            <v>36.04</v>
          </cell>
          <cell r="C3873">
            <v>36.67</v>
          </cell>
          <cell r="D3873">
            <v>43.7</v>
          </cell>
          <cell r="E3873">
            <v>24.8</v>
          </cell>
          <cell r="F3873">
            <v>27.95</v>
          </cell>
          <cell r="G3873">
            <v>22.41</v>
          </cell>
        </row>
        <row r="3874">
          <cell r="A3874">
            <v>44775</v>
          </cell>
          <cell r="B3874">
            <v>35.94</v>
          </cell>
          <cell r="C3874">
            <v>36.72</v>
          </cell>
          <cell r="D3874">
            <v>43.84</v>
          </cell>
          <cell r="E3874">
            <v>24.83</v>
          </cell>
          <cell r="F3874">
            <v>27.78</v>
          </cell>
          <cell r="G3874">
            <v>22.48</v>
          </cell>
        </row>
        <row r="3875">
          <cell r="A3875">
            <v>44776</v>
          </cell>
          <cell r="B3875">
            <v>36.04</v>
          </cell>
          <cell r="C3875">
            <v>36.43</v>
          </cell>
          <cell r="D3875">
            <v>43.56</v>
          </cell>
          <cell r="E3875">
            <v>24.49</v>
          </cell>
          <cell r="F3875">
            <v>27.81</v>
          </cell>
          <cell r="G3875">
            <v>22.17</v>
          </cell>
        </row>
        <row r="3876">
          <cell r="A3876">
            <v>44777</v>
          </cell>
          <cell r="B3876">
            <v>36.01</v>
          </cell>
          <cell r="C3876">
            <v>36.42</v>
          </cell>
          <cell r="D3876">
            <v>43.56</v>
          </cell>
          <cell r="E3876">
            <v>24.66</v>
          </cell>
          <cell r="F3876">
            <v>27.85</v>
          </cell>
          <cell r="G3876">
            <v>22.37</v>
          </cell>
        </row>
        <row r="3877">
          <cell r="A3877">
            <v>44778</v>
          </cell>
          <cell r="B3877">
            <v>35.619999999999997</v>
          </cell>
          <cell r="C3877">
            <v>36.25</v>
          </cell>
          <cell r="D3877">
            <v>42.97</v>
          </cell>
          <cell r="E3877">
            <v>24.42</v>
          </cell>
          <cell r="F3877">
            <v>27.46</v>
          </cell>
          <cell r="G3877">
            <v>22.13</v>
          </cell>
        </row>
        <row r="3878">
          <cell r="A3878">
            <v>44779</v>
          </cell>
          <cell r="B3878">
            <v>35.43</v>
          </cell>
          <cell r="C3878">
            <v>36.04</v>
          </cell>
          <cell r="D3878">
            <v>42.79</v>
          </cell>
          <cell r="E3878">
            <v>24.25</v>
          </cell>
          <cell r="F3878">
            <v>27.3</v>
          </cell>
          <cell r="G3878">
            <v>22.03</v>
          </cell>
        </row>
        <row r="3879">
          <cell r="A3879">
            <v>44780</v>
          </cell>
          <cell r="B3879">
            <v>35.43</v>
          </cell>
          <cell r="C3879">
            <v>36.04</v>
          </cell>
          <cell r="D3879">
            <v>42.79</v>
          </cell>
          <cell r="E3879">
            <v>24.25</v>
          </cell>
          <cell r="F3879">
            <v>27.3</v>
          </cell>
          <cell r="G3879">
            <v>22.03</v>
          </cell>
        </row>
        <row r="3880">
          <cell r="A3880">
            <v>44781</v>
          </cell>
          <cell r="B3880">
            <v>35.64</v>
          </cell>
          <cell r="C3880">
            <v>36.049999999999997</v>
          </cell>
          <cell r="D3880">
            <v>42.77</v>
          </cell>
          <cell r="E3880">
            <v>24.24</v>
          </cell>
          <cell r="F3880">
            <v>27.34</v>
          </cell>
          <cell r="G3880">
            <v>21.96</v>
          </cell>
        </row>
        <row r="3881">
          <cell r="A3881">
            <v>44782</v>
          </cell>
          <cell r="B3881">
            <v>35.299999999999997</v>
          </cell>
          <cell r="C3881">
            <v>35.78</v>
          </cell>
          <cell r="D3881">
            <v>42.4</v>
          </cell>
          <cell r="E3881">
            <v>24.23</v>
          </cell>
          <cell r="F3881">
            <v>27.23</v>
          </cell>
          <cell r="G3881">
            <v>21.88</v>
          </cell>
        </row>
        <row r="3882">
          <cell r="A3882">
            <v>44783</v>
          </cell>
          <cell r="B3882">
            <v>35.19</v>
          </cell>
          <cell r="C3882">
            <v>35.72</v>
          </cell>
          <cell r="D3882">
            <v>42.23</v>
          </cell>
          <cell r="E3882">
            <v>24.08</v>
          </cell>
          <cell r="F3882">
            <v>27.1</v>
          </cell>
          <cell r="G3882">
            <v>21.85</v>
          </cell>
        </row>
        <row r="3883">
          <cell r="A3883">
            <v>44784</v>
          </cell>
          <cell r="B3883">
            <v>35.19</v>
          </cell>
          <cell r="C3883">
            <v>36.01</v>
          </cell>
          <cell r="D3883">
            <v>42.7</v>
          </cell>
          <cell r="E3883">
            <v>24.51</v>
          </cell>
          <cell r="F3883">
            <v>27.34</v>
          </cell>
          <cell r="G3883">
            <v>22.24</v>
          </cell>
        </row>
        <row r="3884">
          <cell r="A3884">
            <v>44785</v>
          </cell>
          <cell r="B3884">
            <v>35.049999999999997</v>
          </cell>
          <cell r="C3884">
            <v>36.08</v>
          </cell>
          <cell r="D3884">
            <v>42.58</v>
          </cell>
          <cell r="E3884">
            <v>24.5</v>
          </cell>
          <cell r="F3884">
            <v>27.26</v>
          </cell>
          <cell r="G3884">
            <v>22.22</v>
          </cell>
        </row>
        <row r="3885">
          <cell r="A3885">
            <v>44786</v>
          </cell>
          <cell r="B3885">
            <v>35.049999999999997</v>
          </cell>
          <cell r="C3885">
            <v>36.08</v>
          </cell>
          <cell r="D3885">
            <v>42.58</v>
          </cell>
          <cell r="E3885">
            <v>24.5</v>
          </cell>
          <cell r="F3885">
            <v>27.26</v>
          </cell>
          <cell r="G3885">
            <v>22.22</v>
          </cell>
        </row>
        <row r="3886">
          <cell r="A3886">
            <v>44787</v>
          </cell>
          <cell r="B3886">
            <v>35.049999999999997</v>
          </cell>
          <cell r="C3886">
            <v>36.08</v>
          </cell>
          <cell r="D3886">
            <v>42.58</v>
          </cell>
          <cell r="E3886">
            <v>24.5</v>
          </cell>
          <cell r="F3886">
            <v>27.26</v>
          </cell>
          <cell r="G3886">
            <v>22.22</v>
          </cell>
        </row>
        <row r="3887">
          <cell r="A3887">
            <v>44788</v>
          </cell>
          <cell r="B3887">
            <v>35.15</v>
          </cell>
          <cell r="C3887">
            <v>35.85</v>
          </cell>
          <cell r="D3887">
            <v>42.39</v>
          </cell>
          <cell r="E3887">
            <v>24.63</v>
          </cell>
          <cell r="F3887">
            <v>27.3</v>
          </cell>
          <cell r="G3887">
            <v>22.39</v>
          </cell>
        </row>
        <row r="3888">
          <cell r="A3888">
            <v>44789</v>
          </cell>
          <cell r="B3888">
            <v>35.409999999999997</v>
          </cell>
          <cell r="C3888">
            <v>35.74</v>
          </cell>
          <cell r="D3888">
            <v>42.39</v>
          </cell>
          <cell r="E3888">
            <v>24.43</v>
          </cell>
          <cell r="F3888">
            <v>27.22</v>
          </cell>
          <cell r="G3888">
            <v>22.21</v>
          </cell>
        </row>
        <row r="3889">
          <cell r="A3889">
            <v>44790</v>
          </cell>
          <cell r="B3889">
            <v>35.200000000000003</v>
          </cell>
          <cell r="C3889">
            <v>35.619999999999997</v>
          </cell>
          <cell r="D3889">
            <v>42.4</v>
          </cell>
          <cell r="E3889">
            <v>24.32</v>
          </cell>
          <cell r="F3889">
            <v>27.21</v>
          </cell>
          <cell r="G3889">
            <v>22.06</v>
          </cell>
        </row>
        <row r="3890">
          <cell r="A3890">
            <v>44791</v>
          </cell>
          <cell r="B3890">
            <v>35.31</v>
          </cell>
          <cell r="C3890">
            <v>35.770000000000003</v>
          </cell>
          <cell r="D3890">
            <v>42.34</v>
          </cell>
          <cell r="E3890">
            <v>24.14</v>
          </cell>
          <cell r="F3890">
            <v>27.14</v>
          </cell>
          <cell r="G3890">
            <v>21.91</v>
          </cell>
        </row>
        <row r="3891">
          <cell r="A3891">
            <v>44792</v>
          </cell>
          <cell r="B3891">
            <v>35.549999999999997</v>
          </cell>
          <cell r="C3891">
            <v>35.64</v>
          </cell>
          <cell r="D3891">
            <v>42.14</v>
          </cell>
          <cell r="E3891">
            <v>24.15</v>
          </cell>
          <cell r="F3891">
            <v>27.24</v>
          </cell>
          <cell r="G3891">
            <v>21.89</v>
          </cell>
        </row>
        <row r="3892">
          <cell r="A3892">
            <v>44793</v>
          </cell>
          <cell r="B3892">
            <v>35.54</v>
          </cell>
          <cell r="C3892">
            <v>35.619999999999997</v>
          </cell>
          <cell r="D3892">
            <v>42.08</v>
          </cell>
          <cell r="E3892">
            <v>24.17</v>
          </cell>
          <cell r="F3892">
            <v>27.22</v>
          </cell>
          <cell r="G3892">
            <v>21.89</v>
          </cell>
        </row>
        <row r="3893">
          <cell r="A3893">
            <v>44794</v>
          </cell>
          <cell r="B3893">
            <v>35.54</v>
          </cell>
          <cell r="C3893">
            <v>35.619999999999997</v>
          </cell>
          <cell r="D3893">
            <v>42.08</v>
          </cell>
          <cell r="E3893">
            <v>24.17</v>
          </cell>
          <cell r="F3893">
            <v>27.22</v>
          </cell>
          <cell r="G3893">
            <v>21.89</v>
          </cell>
        </row>
        <row r="3894">
          <cell r="A3894">
            <v>44795</v>
          </cell>
          <cell r="B3894">
            <v>35.729999999999997</v>
          </cell>
          <cell r="C3894">
            <v>35.64</v>
          </cell>
          <cell r="D3894">
            <v>41.99</v>
          </cell>
          <cell r="E3894">
            <v>24.21</v>
          </cell>
          <cell r="F3894">
            <v>27.3</v>
          </cell>
          <cell r="G3894">
            <v>21.82</v>
          </cell>
        </row>
        <row r="3895">
          <cell r="A3895">
            <v>44796</v>
          </cell>
          <cell r="B3895">
            <v>35.97</v>
          </cell>
          <cell r="C3895">
            <v>35.57</v>
          </cell>
          <cell r="D3895">
            <v>42.13</v>
          </cell>
          <cell r="E3895">
            <v>24.41</v>
          </cell>
          <cell r="F3895">
            <v>27.4</v>
          </cell>
          <cell r="G3895">
            <v>21.98</v>
          </cell>
        </row>
        <row r="3896">
          <cell r="A3896">
            <v>44797</v>
          </cell>
          <cell r="B3896">
            <v>35.97</v>
          </cell>
          <cell r="C3896">
            <v>35.6</v>
          </cell>
          <cell r="D3896">
            <v>42.28</v>
          </cell>
          <cell r="E3896">
            <v>24.49</v>
          </cell>
          <cell r="F3896">
            <v>27.55</v>
          </cell>
          <cell r="G3896">
            <v>22.02</v>
          </cell>
        </row>
        <row r="3897">
          <cell r="A3897">
            <v>44798</v>
          </cell>
          <cell r="B3897">
            <v>35.71</v>
          </cell>
          <cell r="C3897">
            <v>35.46</v>
          </cell>
          <cell r="D3897">
            <v>41.96</v>
          </cell>
          <cell r="E3897">
            <v>24.34</v>
          </cell>
          <cell r="F3897">
            <v>27.37</v>
          </cell>
          <cell r="G3897">
            <v>21.85</v>
          </cell>
        </row>
        <row r="3898">
          <cell r="A3898">
            <v>44799</v>
          </cell>
          <cell r="B3898">
            <v>35.75</v>
          </cell>
          <cell r="C3898">
            <v>35.43</v>
          </cell>
          <cell r="D3898">
            <v>42.02</v>
          </cell>
          <cell r="E3898">
            <v>24.49</v>
          </cell>
          <cell r="F3898">
            <v>27.41</v>
          </cell>
          <cell r="G3898">
            <v>21.9</v>
          </cell>
        </row>
        <row r="3899">
          <cell r="A3899">
            <v>44800</v>
          </cell>
          <cell r="B3899">
            <v>35.86</v>
          </cell>
          <cell r="C3899">
            <v>35.64</v>
          </cell>
          <cell r="D3899">
            <v>42.15</v>
          </cell>
          <cell r="E3899">
            <v>24.6</v>
          </cell>
          <cell r="F3899">
            <v>27.5</v>
          </cell>
          <cell r="G3899">
            <v>21.96</v>
          </cell>
        </row>
        <row r="3900">
          <cell r="A3900">
            <v>44801</v>
          </cell>
          <cell r="B3900">
            <v>35.86</v>
          </cell>
          <cell r="C3900">
            <v>35.64</v>
          </cell>
          <cell r="D3900">
            <v>42.15</v>
          </cell>
          <cell r="E3900">
            <v>24.6</v>
          </cell>
          <cell r="F3900">
            <v>27.5</v>
          </cell>
          <cell r="G3900">
            <v>21.96</v>
          </cell>
        </row>
        <row r="3901">
          <cell r="A3901">
            <v>44802</v>
          </cell>
          <cell r="B3901">
            <v>36.270000000000003</v>
          </cell>
          <cell r="C3901">
            <v>35.79</v>
          </cell>
          <cell r="D3901">
            <v>42.06</v>
          </cell>
          <cell r="E3901">
            <v>24.47</v>
          </cell>
          <cell r="F3901">
            <v>27.56</v>
          </cell>
          <cell r="G3901">
            <v>21.88</v>
          </cell>
        </row>
        <row r="3902">
          <cell r="A3902">
            <v>44803</v>
          </cell>
          <cell r="B3902">
            <v>36.270000000000003</v>
          </cell>
          <cell r="C3902">
            <v>36.049999999999997</v>
          </cell>
          <cell r="D3902">
            <v>42.21</v>
          </cell>
          <cell r="E3902">
            <v>24.6</v>
          </cell>
          <cell r="F3902">
            <v>27.67</v>
          </cell>
          <cell r="G3902">
            <v>22.01</v>
          </cell>
        </row>
        <row r="3903">
          <cell r="A3903">
            <v>44804</v>
          </cell>
          <cell r="B3903">
            <v>36.42</v>
          </cell>
          <cell r="C3903">
            <v>36.29</v>
          </cell>
          <cell r="D3903">
            <v>42.24</v>
          </cell>
          <cell r="E3903">
            <v>24.6</v>
          </cell>
          <cell r="F3903">
            <v>27.62</v>
          </cell>
          <cell r="G3903">
            <v>22.06</v>
          </cell>
        </row>
        <row r="3904">
          <cell r="A3904">
            <v>44805</v>
          </cell>
          <cell r="B3904">
            <v>36.53</v>
          </cell>
          <cell r="C3904">
            <v>36.44</v>
          </cell>
          <cell r="D3904">
            <v>42.08</v>
          </cell>
          <cell r="E3904">
            <v>24.51</v>
          </cell>
          <cell r="F3904">
            <v>27.57</v>
          </cell>
          <cell r="G3904">
            <v>22</v>
          </cell>
        </row>
        <row r="3905">
          <cell r="A3905">
            <v>44806</v>
          </cell>
          <cell r="B3905">
            <v>36.61</v>
          </cell>
          <cell r="C3905">
            <v>36.25</v>
          </cell>
          <cell r="D3905">
            <v>42.05</v>
          </cell>
          <cell r="E3905">
            <v>24.49</v>
          </cell>
          <cell r="F3905">
            <v>27.65</v>
          </cell>
          <cell r="G3905">
            <v>21.96</v>
          </cell>
        </row>
        <row r="3906">
          <cell r="A3906">
            <v>44807</v>
          </cell>
          <cell r="B3906">
            <v>36.56</v>
          </cell>
          <cell r="C3906">
            <v>36.340000000000003</v>
          </cell>
          <cell r="D3906">
            <v>42.04</v>
          </cell>
          <cell r="E3906">
            <v>24.5</v>
          </cell>
          <cell r="F3906">
            <v>27.61</v>
          </cell>
          <cell r="G3906">
            <v>21.99</v>
          </cell>
        </row>
        <row r="3907">
          <cell r="A3907">
            <v>44808</v>
          </cell>
          <cell r="B3907">
            <v>36.56</v>
          </cell>
          <cell r="C3907">
            <v>36.340000000000003</v>
          </cell>
          <cell r="D3907">
            <v>42.04</v>
          </cell>
          <cell r="E3907">
            <v>24.5</v>
          </cell>
          <cell r="F3907">
            <v>27.61</v>
          </cell>
          <cell r="G3907">
            <v>21.99</v>
          </cell>
        </row>
        <row r="3908">
          <cell r="A3908">
            <v>44809</v>
          </cell>
          <cell r="B3908">
            <v>36.630000000000003</v>
          </cell>
          <cell r="C3908">
            <v>36.14</v>
          </cell>
          <cell r="D3908">
            <v>41.84</v>
          </cell>
          <cell r="E3908">
            <v>24.5</v>
          </cell>
          <cell r="F3908">
            <v>27.68</v>
          </cell>
          <cell r="G3908">
            <v>22.05</v>
          </cell>
        </row>
        <row r="3909">
          <cell r="A3909">
            <v>44810</v>
          </cell>
          <cell r="B3909">
            <v>36.28</v>
          </cell>
          <cell r="C3909">
            <v>35.96</v>
          </cell>
          <cell r="D3909">
            <v>41.83</v>
          </cell>
          <cell r="E3909">
            <v>24.38</v>
          </cell>
          <cell r="F3909">
            <v>27.49</v>
          </cell>
          <cell r="G3909">
            <v>21.94</v>
          </cell>
        </row>
        <row r="3910">
          <cell r="A3910">
            <v>44811</v>
          </cell>
          <cell r="B3910">
            <v>36.6</v>
          </cell>
          <cell r="C3910">
            <v>36.01</v>
          </cell>
          <cell r="D3910">
            <v>41.81</v>
          </cell>
          <cell r="E3910">
            <v>24.19</v>
          </cell>
          <cell r="F3910">
            <v>27.58</v>
          </cell>
          <cell r="G3910">
            <v>21.74</v>
          </cell>
        </row>
        <row r="3911">
          <cell r="A3911">
            <v>44812</v>
          </cell>
          <cell r="B3911">
            <v>36.299999999999997</v>
          </cell>
          <cell r="C3911">
            <v>36.06</v>
          </cell>
          <cell r="D3911">
            <v>41.56</v>
          </cell>
          <cell r="E3911">
            <v>24.1</v>
          </cell>
          <cell r="F3911">
            <v>27.46</v>
          </cell>
          <cell r="G3911">
            <v>21.71</v>
          </cell>
        </row>
        <row r="3912">
          <cell r="A3912">
            <v>44813</v>
          </cell>
          <cell r="B3912">
            <v>36.299999999999997</v>
          </cell>
          <cell r="C3912">
            <v>36.06</v>
          </cell>
          <cell r="D3912">
            <v>41.56</v>
          </cell>
          <cell r="E3912">
            <v>24.1</v>
          </cell>
          <cell r="F3912">
            <v>27.46</v>
          </cell>
          <cell r="G3912">
            <v>21.71</v>
          </cell>
        </row>
        <row r="3913">
          <cell r="A3913">
            <v>44814</v>
          </cell>
          <cell r="B3913">
            <v>36.299999999999997</v>
          </cell>
          <cell r="C3913">
            <v>36.06</v>
          </cell>
          <cell r="D3913">
            <v>41.56</v>
          </cell>
          <cell r="E3913">
            <v>24.1</v>
          </cell>
          <cell r="F3913">
            <v>27.46</v>
          </cell>
          <cell r="G3913">
            <v>21.71</v>
          </cell>
        </row>
        <row r="3914">
          <cell r="A3914">
            <v>44815</v>
          </cell>
          <cell r="B3914">
            <v>36.299999999999997</v>
          </cell>
          <cell r="C3914">
            <v>36.06</v>
          </cell>
          <cell r="D3914">
            <v>41.56</v>
          </cell>
          <cell r="E3914">
            <v>24.1</v>
          </cell>
          <cell r="F3914">
            <v>27.46</v>
          </cell>
          <cell r="G3914">
            <v>21.71</v>
          </cell>
        </row>
        <row r="3915">
          <cell r="A3915">
            <v>44816</v>
          </cell>
          <cell r="B3915">
            <v>36.25</v>
          </cell>
          <cell r="C3915">
            <v>36.33</v>
          </cell>
          <cell r="D3915">
            <v>41.88</v>
          </cell>
          <cell r="E3915">
            <v>24.42</v>
          </cell>
          <cell r="F3915">
            <v>27.65</v>
          </cell>
          <cell r="G3915">
            <v>21.89</v>
          </cell>
        </row>
        <row r="3916">
          <cell r="A3916">
            <v>44817</v>
          </cell>
          <cell r="B3916">
            <v>36.15</v>
          </cell>
          <cell r="C3916">
            <v>36.409999999999997</v>
          </cell>
          <cell r="D3916">
            <v>42.01</v>
          </cell>
          <cell r="E3916">
            <v>24.49</v>
          </cell>
          <cell r="F3916">
            <v>27.64</v>
          </cell>
          <cell r="G3916">
            <v>21.91</v>
          </cell>
        </row>
        <row r="3917">
          <cell r="A3917">
            <v>44818</v>
          </cell>
          <cell r="B3917">
            <v>36.53</v>
          </cell>
          <cell r="C3917">
            <v>36.25</v>
          </cell>
          <cell r="D3917">
            <v>41.76</v>
          </cell>
          <cell r="E3917">
            <v>24.21</v>
          </cell>
          <cell r="F3917">
            <v>27.54</v>
          </cell>
          <cell r="G3917">
            <v>21.64</v>
          </cell>
        </row>
        <row r="3918">
          <cell r="A3918">
            <v>44819</v>
          </cell>
          <cell r="B3918">
            <v>36.49</v>
          </cell>
          <cell r="C3918">
            <v>36.200000000000003</v>
          </cell>
          <cell r="D3918">
            <v>41.84</v>
          </cell>
          <cell r="E3918">
            <v>24.24</v>
          </cell>
          <cell r="F3918">
            <v>27.51</v>
          </cell>
          <cell r="G3918">
            <v>21.64</v>
          </cell>
        </row>
        <row r="3919">
          <cell r="A3919">
            <v>44820</v>
          </cell>
          <cell r="B3919">
            <v>36.840000000000003</v>
          </cell>
          <cell r="C3919">
            <v>36.67</v>
          </cell>
          <cell r="D3919">
            <v>42.02</v>
          </cell>
          <cell r="E3919">
            <v>24.31</v>
          </cell>
          <cell r="F3919">
            <v>27.64</v>
          </cell>
          <cell r="G3919">
            <v>21.71</v>
          </cell>
        </row>
        <row r="3920">
          <cell r="A3920">
            <v>44821</v>
          </cell>
          <cell r="B3920">
            <v>36.840000000000003</v>
          </cell>
          <cell r="C3920">
            <v>36.54</v>
          </cell>
          <cell r="D3920">
            <v>41.72</v>
          </cell>
          <cell r="E3920">
            <v>24.22</v>
          </cell>
          <cell r="F3920">
            <v>27.55</v>
          </cell>
          <cell r="G3920">
            <v>21.67</v>
          </cell>
        </row>
        <row r="3921">
          <cell r="A3921">
            <v>44822</v>
          </cell>
          <cell r="B3921">
            <v>36.840000000000003</v>
          </cell>
          <cell r="C3921">
            <v>36.54</v>
          </cell>
          <cell r="D3921">
            <v>41.72</v>
          </cell>
          <cell r="E3921">
            <v>24.22</v>
          </cell>
          <cell r="F3921">
            <v>27.55</v>
          </cell>
          <cell r="G3921">
            <v>21.67</v>
          </cell>
        </row>
        <row r="3922">
          <cell r="A3922">
            <v>44823</v>
          </cell>
          <cell r="B3922">
            <v>36.68</v>
          </cell>
          <cell r="C3922">
            <v>36.51</v>
          </cell>
          <cell r="D3922">
            <v>41.67</v>
          </cell>
          <cell r="E3922">
            <v>24.27</v>
          </cell>
          <cell r="F3922">
            <v>27.47</v>
          </cell>
          <cell r="G3922">
            <v>21.68</v>
          </cell>
        </row>
        <row r="3923">
          <cell r="A3923">
            <v>44824</v>
          </cell>
          <cell r="B3923">
            <v>36.74</v>
          </cell>
          <cell r="C3923">
            <v>36.659999999999997</v>
          </cell>
          <cell r="D3923">
            <v>41.76</v>
          </cell>
          <cell r="E3923">
            <v>24.3</v>
          </cell>
          <cell r="F3923">
            <v>27.53</v>
          </cell>
          <cell r="G3923">
            <v>21.58</v>
          </cell>
        </row>
        <row r="3924">
          <cell r="A3924">
            <v>44825</v>
          </cell>
          <cell r="B3924">
            <v>36.93</v>
          </cell>
          <cell r="C3924">
            <v>36.590000000000003</v>
          </cell>
          <cell r="D3924">
            <v>41.76</v>
          </cell>
          <cell r="E3924">
            <v>24.29</v>
          </cell>
          <cell r="F3924">
            <v>27.43</v>
          </cell>
          <cell r="G3924">
            <v>21.49</v>
          </cell>
        </row>
        <row r="3925">
          <cell r="A3925">
            <v>44826</v>
          </cell>
          <cell r="B3925">
            <v>37.18</v>
          </cell>
          <cell r="C3925">
            <v>36.64</v>
          </cell>
          <cell r="D3925">
            <v>41.92</v>
          </cell>
          <cell r="E3925">
            <v>24.42</v>
          </cell>
          <cell r="F3925">
            <v>27.61</v>
          </cell>
          <cell r="G3925">
            <v>21.63</v>
          </cell>
        </row>
        <row r="3926">
          <cell r="A3926">
            <v>44827</v>
          </cell>
          <cell r="B3926">
            <v>37.15</v>
          </cell>
          <cell r="C3926">
            <v>36.340000000000003</v>
          </cell>
          <cell r="D3926">
            <v>41.57</v>
          </cell>
          <cell r="E3926">
            <v>24.26</v>
          </cell>
          <cell r="F3926">
            <v>27.36</v>
          </cell>
          <cell r="G3926">
            <v>21.43</v>
          </cell>
        </row>
        <row r="3927">
          <cell r="A3927">
            <v>44828</v>
          </cell>
          <cell r="B3927">
            <v>37.15</v>
          </cell>
          <cell r="C3927">
            <v>36.340000000000003</v>
          </cell>
          <cell r="D3927">
            <v>41.57</v>
          </cell>
          <cell r="E3927">
            <v>24.26</v>
          </cell>
          <cell r="F3927">
            <v>27.36</v>
          </cell>
          <cell r="G3927">
            <v>21.43</v>
          </cell>
        </row>
        <row r="3928">
          <cell r="A3928">
            <v>44829</v>
          </cell>
          <cell r="B3928">
            <v>37.15</v>
          </cell>
          <cell r="C3928">
            <v>36.340000000000003</v>
          </cell>
          <cell r="D3928">
            <v>41.57</v>
          </cell>
          <cell r="E3928">
            <v>24.26</v>
          </cell>
          <cell r="F3928">
            <v>27.36</v>
          </cell>
          <cell r="G3928">
            <v>21.43</v>
          </cell>
        </row>
        <row r="3929">
          <cell r="A3929">
            <v>44830</v>
          </cell>
          <cell r="B3929">
            <v>37.6</v>
          </cell>
          <cell r="C3929">
            <v>36.08</v>
          </cell>
          <cell r="D3929">
            <v>39.520000000000003</v>
          </cell>
          <cell r="E3929">
            <v>24.16</v>
          </cell>
          <cell r="F3929">
            <v>27.46</v>
          </cell>
          <cell r="G3929">
            <v>21.27</v>
          </cell>
        </row>
        <row r="3930">
          <cell r="A3930">
            <v>44831</v>
          </cell>
          <cell r="B3930">
            <v>37.75</v>
          </cell>
          <cell r="C3930">
            <v>36.15</v>
          </cell>
          <cell r="D3930">
            <v>40.36</v>
          </cell>
          <cell r="E3930">
            <v>24.07</v>
          </cell>
          <cell r="F3930">
            <v>27.37</v>
          </cell>
          <cell r="G3930">
            <v>21.13</v>
          </cell>
        </row>
        <row r="3931">
          <cell r="A3931">
            <v>44832</v>
          </cell>
          <cell r="B3931">
            <v>37.92</v>
          </cell>
          <cell r="C3931">
            <v>36.07</v>
          </cell>
          <cell r="D3931">
            <v>40.26</v>
          </cell>
          <cell r="E3931">
            <v>23.94</v>
          </cell>
          <cell r="F3931">
            <v>27.39</v>
          </cell>
          <cell r="G3931">
            <v>21</v>
          </cell>
        </row>
        <row r="3932">
          <cell r="A3932">
            <v>44833</v>
          </cell>
          <cell r="B3932">
            <v>37.82</v>
          </cell>
          <cell r="C3932">
            <v>36.450000000000003</v>
          </cell>
          <cell r="D3932">
            <v>40.65</v>
          </cell>
          <cell r="E3932">
            <v>24.17</v>
          </cell>
          <cell r="F3932">
            <v>27.52</v>
          </cell>
          <cell r="G3932">
            <v>21.29</v>
          </cell>
        </row>
        <row r="3933">
          <cell r="A3933">
            <v>44834</v>
          </cell>
          <cell r="B3933">
            <v>37.86</v>
          </cell>
          <cell r="C3933">
            <v>36.979999999999997</v>
          </cell>
          <cell r="D3933">
            <v>42.03</v>
          </cell>
          <cell r="E3933">
            <v>24.21</v>
          </cell>
          <cell r="F3933">
            <v>27.47</v>
          </cell>
          <cell r="G3933">
            <v>21.4</v>
          </cell>
        </row>
        <row r="3934">
          <cell r="A3934">
            <v>44835</v>
          </cell>
          <cell r="B3934">
            <v>37.659999999999997</v>
          </cell>
          <cell r="C3934">
            <v>36.6</v>
          </cell>
          <cell r="D3934">
            <v>41.62</v>
          </cell>
          <cell r="E3934">
            <v>24.04</v>
          </cell>
          <cell r="F3934">
            <v>27.28</v>
          </cell>
          <cell r="G3934">
            <v>21.18</v>
          </cell>
        </row>
        <row r="3935">
          <cell r="A3935">
            <v>44836</v>
          </cell>
          <cell r="B3935">
            <v>37.659999999999997</v>
          </cell>
          <cell r="C3935">
            <v>36.6</v>
          </cell>
          <cell r="D3935">
            <v>41.62</v>
          </cell>
          <cell r="E3935">
            <v>24.04</v>
          </cell>
          <cell r="F3935">
            <v>27.28</v>
          </cell>
          <cell r="G3935">
            <v>21.18</v>
          </cell>
        </row>
        <row r="3936">
          <cell r="A3936">
            <v>44837</v>
          </cell>
          <cell r="B3936">
            <v>37.700000000000003</v>
          </cell>
          <cell r="C3936">
            <v>36.78</v>
          </cell>
          <cell r="D3936">
            <v>41.75</v>
          </cell>
          <cell r="E3936">
            <v>23.85</v>
          </cell>
          <cell r="F3936">
            <v>27.17</v>
          </cell>
          <cell r="G3936">
            <v>20.95</v>
          </cell>
        </row>
        <row r="3937">
          <cell r="A3937">
            <v>44838</v>
          </cell>
          <cell r="B3937">
            <v>37.81</v>
          </cell>
          <cell r="C3937">
            <v>36.909999999999997</v>
          </cell>
          <cell r="D3937">
            <v>42.52</v>
          </cell>
          <cell r="E3937">
            <v>24.16</v>
          </cell>
          <cell r="F3937">
            <v>27.51</v>
          </cell>
          <cell r="G3937">
            <v>21.29</v>
          </cell>
        </row>
        <row r="3938">
          <cell r="A3938">
            <v>44839</v>
          </cell>
          <cell r="B3938">
            <v>37.369999999999997</v>
          </cell>
          <cell r="C3938">
            <v>37.07</v>
          </cell>
          <cell r="D3938">
            <v>42.54</v>
          </cell>
          <cell r="E3938">
            <v>23.87</v>
          </cell>
          <cell r="F3938">
            <v>27.43</v>
          </cell>
          <cell r="G3938">
            <v>21.26</v>
          </cell>
        </row>
        <row r="3939">
          <cell r="A3939">
            <v>44840</v>
          </cell>
          <cell r="B3939">
            <v>37.28</v>
          </cell>
          <cell r="C3939">
            <v>36.75</v>
          </cell>
          <cell r="D3939">
            <v>42.08</v>
          </cell>
          <cell r="E3939">
            <v>23.87</v>
          </cell>
          <cell r="F3939">
            <v>27.22</v>
          </cell>
          <cell r="G3939">
            <v>21.23</v>
          </cell>
        </row>
        <row r="3940">
          <cell r="A3940">
            <v>44841</v>
          </cell>
          <cell r="B3940">
            <v>37.32</v>
          </cell>
          <cell r="C3940">
            <v>36.35</v>
          </cell>
          <cell r="D3940">
            <v>41.38</v>
          </cell>
          <cell r="E3940">
            <v>23.55</v>
          </cell>
          <cell r="F3940">
            <v>26.97</v>
          </cell>
          <cell r="G3940">
            <v>20.85</v>
          </cell>
        </row>
        <row r="3941">
          <cell r="A3941">
            <v>44842</v>
          </cell>
          <cell r="B3941">
            <v>37.25</v>
          </cell>
          <cell r="C3941">
            <v>36.299999999999997</v>
          </cell>
          <cell r="D3941">
            <v>41.43</v>
          </cell>
          <cell r="E3941">
            <v>23.51</v>
          </cell>
          <cell r="F3941">
            <v>26.95</v>
          </cell>
          <cell r="G3941">
            <v>20.78</v>
          </cell>
        </row>
        <row r="3942">
          <cell r="A3942">
            <v>44843</v>
          </cell>
          <cell r="B3942">
            <v>37.25</v>
          </cell>
          <cell r="C3942">
            <v>36.299999999999997</v>
          </cell>
          <cell r="D3942">
            <v>41.43</v>
          </cell>
          <cell r="E3942">
            <v>23.51</v>
          </cell>
          <cell r="F3942">
            <v>26.95</v>
          </cell>
          <cell r="G3942">
            <v>20.78</v>
          </cell>
        </row>
        <row r="3943">
          <cell r="A3943">
            <v>44844</v>
          </cell>
          <cell r="B3943">
            <v>37.6</v>
          </cell>
          <cell r="C3943">
            <v>36.43</v>
          </cell>
          <cell r="D3943">
            <v>41.49</v>
          </cell>
          <cell r="E3943">
            <v>23.56</v>
          </cell>
          <cell r="F3943">
            <v>27.18</v>
          </cell>
          <cell r="G3943">
            <v>20.85</v>
          </cell>
        </row>
        <row r="3944">
          <cell r="A3944">
            <v>44845</v>
          </cell>
          <cell r="B3944">
            <v>37.950000000000003</v>
          </cell>
          <cell r="C3944">
            <v>36.590000000000003</v>
          </cell>
          <cell r="D3944">
            <v>41.71</v>
          </cell>
          <cell r="E3944">
            <v>23.42</v>
          </cell>
          <cell r="F3944">
            <v>27.31</v>
          </cell>
          <cell r="G3944">
            <v>20.81</v>
          </cell>
        </row>
        <row r="3945">
          <cell r="A3945">
            <v>44846</v>
          </cell>
          <cell r="B3945">
            <v>38.03</v>
          </cell>
          <cell r="C3945">
            <v>36.64</v>
          </cell>
          <cell r="D3945">
            <v>41.38</v>
          </cell>
          <cell r="E3945">
            <v>23.35</v>
          </cell>
          <cell r="F3945">
            <v>27.32</v>
          </cell>
          <cell r="G3945">
            <v>20.9</v>
          </cell>
        </row>
        <row r="3946">
          <cell r="A3946">
            <v>44847</v>
          </cell>
          <cell r="B3946">
            <v>37.86</v>
          </cell>
          <cell r="C3946">
            <v>36.549999999999997</v>
          </cell>
          <cell r="D3946">
            <v>41.66</v>
          </cell>
          <cell r="E3946">
            <v>23.3</v>
          </cell>
          <cell r="F3946">
            <v>27.26</v>
          </cell>
          <cell r="G3946">
            <v>20.9</v>
          </cell>
        </row>
        <row r="3947">
          <cell r="A3947">
            <v>44848</v>
          </cell>
          <cell r="B3947">
            <v>37.86</v>
          </cell>
          <cell r="C3947">
            <v>36.549999999999997</v>
          </cell>
          <cell r="D3947">
            <v>41.66</v>
          </cell>
          <cell r="E3947">
            <v>23.3</v>
          </cell>
          <cell r="F3947">
            <v>27.26</v>
          </cell>
          <cell r="G3947">
            <v>20.9</v>
          </cell>
        </row>
        <row r="3948">
          <cell r="A3948">
            <v>44849</v>
          </cell>
          <cell r="B3948">
            <v>37.86</v>
          </cell>
          <cell r="C3948">
            <v>36.549999999999997</v>
          </cell>
          <cell r="D3948">
            <v>41.66</v>
          </cell>
          <cell r="E3948">
            <v>23.3</v>
          </cell>
          <cell r="F3948">
            <v>27.26</v>
          </cell>
          <cell r="G3948">
            <v>20.9</v>
          </cell>
        </row>
        <row r="3949">
          <cell r="A3949">
            <v>44850</v>
          </cell>
          <cell r="B3949">
            <v>37.86</v>
          </cell>
          <cell r="C3949">
            <v>36.549999999999997</v>
          </cell>
          <cell r="D3949">
            <v>41.66</v>
          </cell>
          <cell r="E3949">
            <v>23.3</v>
          </cell>
          <cell r="F3949">
            <v>27.26</v>
          </cell>
          <cell r="G3949">
            <v>20.9</v>
          </cell>
        </row>
        <row r="3950">
          <cell r="A3950">
            <v>44851</v>
          </cell>
          <cell r="B3950">
            <v>38.01</v>
          </cell>
          <cell r="C3950">
            <v>36.83</v>
          </cell>
          <cell r="D3950">
            <v>42.44</v>
          </cell>
          <cell r="E3950">
            <v>23.25</v>
          </cell>
          <cell r="F3950">
            <v>27.25</v>
          </cell>
          <cell r="G3950">
            <v>20.89</v>
          </cell>
        </row>
        <row r="3951">
          <cell r="A3951">
            <v>44852</v>
          </cell>
          <cell r="B3951">
            <v>37.909999999999997</v>
          </cell>
          <cell r="C3951">
            <v>37.090000000000003</v>
          </cell>
          <cell r="D3951">
            <v>42.77</v>
          </cell>
          <cell r="E3951">
            <v>23.48</v>
          </cell>
          <cell r="F3951">
            <v>27.43</v>
          </cell>
          <cell r="G3951">
            <v>21.18</v>
          </cell>
        </row>
        <row r="3952">
          <cell r="A3952">
            <v>44853</v>
          </cell>
          <cell r="B3952">
            <v>37.92</v>
          </cell>
          <cell r="C3952">
            <v>37.17</v>
          </cell>
          <cell r="D3952">
            <v>42.76</v>
          </cell>
          <cell r="E3952">
            <v>23.53</v>
          </cell>
          <cell r="F3952">
            <v>27.41</v>
          </cell>
          <cell r="G3952">
            <v>21.3</v>
          </cell>
        </row>
        <row r="3953">
          <cell r="A3953">
            <v>44854</v>
          </cell>
          <cell r="B3953">
            <v>38.29</v>
          </cell>
          <cell r="C3953">
            <v>37.15</v>
          </cell>
          <cell r="D3953">
            <v>42.65</v>
          </cell>
          <cell r="E3953">
            <v>23.53</v>
          </cell>
          <cell r="F3953">
            <v>27.58</v>
          </cell>
          <cell r="G3953">
            <v>21.34</v>
          </cell>
        </row>
        <row r="3954">
          <cell r="A3954">
            <v>44855</v>
          </cell>
          <cell r="B3954">
            <v>38.229999999999997</v>
          </cell>
          <cell r="C3954">
            <v>37.15</v>
          </cell>
          <cell r="D3954">
            <v>42.62</v>
          </cell>
          <cell r="E3954">
            <v>23.57</v>
          </cell>
          <cell r="F3954">
            <v>27.53</v>
          </cell>
          <cell r="G3954">
            <v>21.37</v>
          </cell>
        </row>
        <row r="3955">
          <cell r="A3955">
            <v>44856</v>
          </cell>
          <cell r="B3955">
            <v>38.22</v>
          </cell>
          <cell r="C3955">
            <v>37.1</v>
          </cell>
          <cell r="D3955">
            <v>42.34</v>
          </cell>
          <cell r="E3955">
            <v>23.46</v>
          </cell>
          <cell r="F3955">
            <v>27.45</v>
          </cell>
          <cell r="G3955">
            <v>21.26</v>
          </cell>
        </row>
        <row r="3956">
          <cell r="A3956">
            <v>44857</v>
          </cell>
          <cell r="B3956">
            <v>38.22</v>
          </cell>
          <cell r="C3956">
            <v>37.1</v>
          </cell>
          <cell r="D3956">
            <v>42.34</v>
          </cell>
          <cell r="E3956">
            <v>23.46</v>
          </cell>
          <cell r="F3956">
            <v>27.45</v>
          </cell>
          <cell r="G3956">
            <v>21.26</v>
          </cell>
        </row>
        <row r="3957">
          <cell r="A3957">
            <v>44858</v>
          </cell>
          <cell r="B3957">
            <v>38.22</v>
          </cell>
          <cell r="C3957">
            <v>37.1</v>
          </cell>
          <cell r="D3957">
            <v>42.34</v>
          </cell>
          <cell r="E3957">
            <v>23.46</v>
          </cell>
          <cell r="F3957">
            <v>27.45</v>
          </cell>
          <cell r="G3957">
            <v>21.26</v>
          </cell>
        </row>
        <row r="3958">
          <cell r="A3958">
            <v>44859</v>
          </cell>
          <cell r="B3958">
            <v>37.96</v>
          </cell>
          <cell r="C3958">
            <v>37.33</v>
          </cell>
          <cell r="D3958">
            <v>42.69</v>
          </cell>
          <cell r="E3958">
            <v>23.57</v>
          </cell>
          <cell r="F3958">
            <v>27.51</v>
          </cell>
          <cell r="G3958">
            <v>21.35</v>
          </cell>
        </row>
        <row r="3959">
          <cell r="A3959">
            <v>44860</v>
          </cell>
          <cell r="B3959">
            <v>37.94</v>
          </cell>
          <cell r="C3959">
            <v>37.54</v>
          </cell>
          <cell r="D3959">
            <v>43.18</v>
          </cell>
          <cell r="E3959">
            <v>23.83</v>
          </cell>
          <cell r="F3959">
            <v>27.67</v>
          </cell>
          <cell r="G3959">
            <v>21.51</v>
          </cell>
        </row>
        <row r="3960">
          <cell r="A3960">
            <v>44861</v>
          </cell>
          <cell r="B3960">
            <v>37.6</v>
          </cell>
          <cell r="C3960">
            <v>37.69</v>
          </cell>
          <cell r="D3960">
            <v>43.49</v>
          </cell>
          <cell r="E3960">
            <v>24</v>
          </cell>
          <cell r="F3960">
            <v>27.54</v>
          </cell>
          <cell r="G3960">
            <v>21.67</v>
          </cell>
        </row>
        <row r="3961">
          <cell r="A3961">
            <v>44862</v>
          </cell>
          <cell r="B3961">
            <v>37.590000000000003</v>
          </cell>
          <cell r="C3961">
            <v>37.340000000000003</v>
          </cell>
          <cell r="D3961">
            <v>43.31</v>
          </cell>
          <cell r="E3961">
            <v>23.9</v>
          </cell>
          <cell r="F3961">
            <v>27.56</v>
          </cell>
          <cell r="G3961">
            <v>21.67</v>
          </cell>
        </row>
        <row r="3962">
          <cell r="A3962">
            <v>44863</v>
          </cell>
          <cell r="B3962">
            <v>37.79</v>
          </cell>
          <cell r="C3962">
            <v>37.42</v>
          </cell>
          <cell r="D3962">
            <v>43.35</v>
          </cell>
          <cell r="E3962">
            <v>23.85</v>
          </cell>
          <cell r="F3962">
            <v>27.56</v>
          </cell>
          <cell r="G3962">
            <v>21.63</v>
          </cell>
        </row>
        <row r="3963">
          <cell r="A3963">
            <v>44864</v>
          </cell>
          <cell r="B3963">
            <v>37.79</v>
          </cell>
          <cell r="C3963">
            <v>37.42</v>
          </cell>
          <cell r="D3963">
            <v>43.35</v>
          </cell>
          <cell r="E3963">
            <v>23.85</v>
          </cell>
          <cell r="F3963">
            <v>27.56</v>
          </cell>
          <cell r="G3963">
            <v>21.63</v>
          </cell>
        </row>
        <row r="3964">
          <cell r="A3964">
            <v>44865</v>
          </cell>
          <cell r="B3964">
            <v>37.92</v>
          </cell>
          <cell r="C3964">
            <v>37.54</v>
          </cell>
          <cell r="D3964">
            <v>43.74</v>
          </cell>
          <cell r="E3964">
            <v>23.92</v>
          </cell>
          <cell r="F3964">
            <v>27.65</v>
          </cell>
          <cell r="G3964">
            <v>21.73</v>
          </cell>
        </row>
        <row r="3965">
          <cell r="A3965">
            <v>44866</v>
          </cell>
          <cell r="B3965">
            <v>37.86</v>
          </cell>
          <cell r="C3965">
            <v>37.24</v>
          </cell>
          <cell r="D3965">
            <v>43.24</v>
          </cell>
          <cell r="E3965">
            <v>23.85</v>
          </cell>
          <cell r="F3965">
            <v>27.62</v>
          </cell>
          <cell r="G3965">
            <v>21.78</v>
          </cell>
        </row>
        <row r="3966">
          <cell r="A3966">
            <v>44867</v>
          </cell>
          <cell r="B3966">
            <v>37.450000000000003</v>
          </cell>
          <cell r="C3966">
            <v>36.83</v>
          </cell>
          <cell r="D3966">
            <v>42.87</v>
          </cell>
          <cell r="E3966">
            <v>23.58</v>
          </cell>
          <cell r="F3966">
            <v>27.33</v>
          </cell>
          <cell r="G3966">
            <v>21.64</v>
          </cell>
        </row>
        <row r="3967">
          <cell r="A3967">
            <v>44868</v>
          </cell>
          <cell r="B3967">
            <v>37.619999999999997</v>
          </cell>
          <cell r="C3967">
            <v>36.78</v>
          </cell>
          <cell r="D3967">
            <v>42.67</v>
          </cell>
          <cell r="E3967">
            <v>23.5</v>
          </cell>
          <cell r="F3967">
            <v>27.27</v>
          </cell>
          <cell r="G3967">
            <v>21.64</v>
          </cell>
        </row>
        <row r="3968">
          <cell r="A3968">
            <v>44869</v>
          </cell>
          <cell r="B3968">
            <v>37.799999999999997</v>
          </cell>
          <cell r="C3968">
            <v>36.65</v>
          </cell>
          <cell r="D3968">
            <v>42.03</v>
          </cell>
          <cell r="E3968">
            <v>23.38</v>
          </cell>
          <cell r="F3968">
            <v>27.31</v>
          </cell>
          <cell r="G3968">
            <v>21.53</v>
          </cell>
        </row>
        <row r="3969">
          <cell r="A3969">
            <v>44870</v>
          </cell>
          <cell r="B3969">
            <v>37.42</v>
          </cell>
          <cell r="C3969">
            <v>36.39</v>
          </cell>
          <cell r="D3969">
            <v>41.76</v>
          </cell>
          <cell r="E3969">
            <v>23.39</v>
          </cell>
          <cell r="F3969">
            <v>27.23</v>
          </cell>
          <cell r="G3969">
            <v>21.5</v>
          </cell>
        </row>
        <row r="3970">
          <cell r="A3970">
            <v>44871</v>
          </cell>
          <cell r="B3970">
            <v>37.42</v>
          </cell>
          <cell r="C3970">
            <v>36.39</v>
          </cell>
          <cell r="D3970">
            <v>41.76</v>
          </cell>
          <cell r="E3970">
            <v>23.39</v>
          </cell>
          <cell r="F3970">
            <v>27.23</v>
          </cell>
          <cell r="G3970">
            <v>21.5</v>
          </cell>
        </row>
        <row r="3971">
          <cell r="A3971">
            <v>44872</v>
          </cell>
          <cell r="B3971">
            <v>37.33</v>
          </cell>
          <cell r="C3971">
            <v>36.82</v>
          </cell>
          <cell r="D3971">
            <v>41.98</v>
          </cell>
          <cell r="E3971">
            <v>23.53</v>
          </cell>
          <cell r="F3971">
            <v>27.38</v>
          </cell>
          <cell r="G3971">
            <v>21.66</v>
          </cell>
        </row>
        <row r="3972">
          <cell r="A3972">
            <v>44873</v>
          </cell>
          <cell r="B3972">
            <v>37.200000000000003</v>
          </cell>
          <cell r="C3972">
            <v>37.049999999999997</v>
          </cell>
          <cell r="D3972">
            <v>42.58</v>
          </cell>
          <cell r="E3972">
            <v>23.67</v>
          </cell>
          <cell r="F3972">
            <v>27.36</v>
          </cell>
          <cell r="G3972">
            <v>21.79</v>
          </cell>
        </row>
        <row r="3973">
          <cell r="A3973">
            <v>44874</v>
          </cell>
          <cell r="B3973">
            <v>36.74</v>
          </cell>
          <cell r="C3973">
            <v>36.79</v>
          </cell>
          <cell r="D3973">
            <v>42.15</v>
          </cell>
          <cell r="E3973">
            <v>23.46</v>
          </cell>
          <cell r="F3973">
            <v>27.14</v>
          </cell>
          <cell r="G3973">
            <v>21.56</v>
          </cell>
        </row>
        <row r="3974">
          <cell r="A3974">
            <v>44875</v>
          </cell>
          <cell r="B3974">
            <v>36.74</v>
          </cell>
          <cell r="C3974">
            <v>36.619999999999997</v>
          </cell>
          <cell r="D3974">
            <v>41.58</v>
          </cell>
          <cell r="E3974">
            <v>23.23</v>
          </cell>
          <cell r="F3974">
            <v>26.97</v>
          </cell>
          <cell r="G3974">
            <v>21.33</v>
          </cell>
        </row>
        <row r="3975">
          <cell r="A3975">
            <v>44876</v>
          </cell>
          <cell r="B3975">
            <v>35.99</v>
          </cell>
          <cell r="C3975">
            <v>36.450000000000003</v>
          </cell>
          <cell r="D3975">
            <v>41.75</v>
          </cell>
          <cell r="E3975">
            <v>23.37</v>
          </cell>
          <cell r="F3975">
            <v>26.79</v>
          </cell>
          <cell r="G3975">
            <v>21.32</v>
          </cell>
        </row>
        <row r="3976">
          <cell r="A3976">
            <v>44877</v>
          </cell>
          <cell r="B3976">
            <v>35.770000000000003</v>
          </cell>
          <cell r="C3976">
            <v>36.5</v>
          </cell>
          <cell r="D3976">
            <v>41.78</v>
          </cell>
          <cell r="E3976">
            <v>23.45</v>
          </cell>
          <cell r="F3976">
            <v>26.68</v>
          </cell>
          <cell r="G3976">
            <v>21.32</v>
          </cell>
        </row>
        <row r="3977">
          <cell r="A3977">
            <v>44878</v>
          </cell>
          <cell r="B3977">
            <v>35.770000000000003</v>
          </cell>
          <cell r="C3977">
            <v>36.5</v>
          </cell>
          <cell r="D3977">
            <v>41.78</v>
          </cell>
          <cell r="E3977">
            <v>23.45</v>
          </cell>
          <cell r="F3977">
            <v>26.68</v>
          </cell>
          <cell r="G3977">
            <v>21.32</v>
          </cell>
        </row>
        <row r="3978">
          <cell r="A3978">
            <v>44879</v>
          </cell>
          <cell r="B3978">
            <v>35.78</v>
          </cell>
          <cell r="C3978">
            <v>36.78</v>
          </cell>
          <cell r="D3978">
            <v>41.99</v>
          </cell>
          <cell r="E3978">
            <v>23.58</v>
          </cell>
          <cell r="F3978">
            <v>26.81</v>
          </cell>
          <cell r="G3978">
            <v>21.59</v>
          </cell>
        </row>
        <row r="3979">
          <cell r="A3979">
            <v>44880</v>
          </cell>
          <cell r="B3979">
            <v>35.54</v>
          </cell>
          <cell r="C3979">
            <v>36.5</v>
          </cell>
          <cell r="D3979">
            <v>41.56</v>
          </cell>
          <cell r="E3979">
            <v>23.42</v>
          </cell>
          <cell r="F3979">
            <v>26.5</v>
          </cell>
          <cell r="G3979">
            <v>21.4</v>
          </cell>
        </row>
        <row r="3980">
          <cell r="A3980">
            <v>44881</v>
          </cell>
          <cell r="B3980">
            <v>35.53</v>
          </cell>
          <cell r="C3980">
            <v>36.57</v>
          </cell>
          <cell r="D3980">
            <v>41.87</v>
          </cell>
          <cell r="E3980">
            <v>23.58</v>
          </cell>
          <cell r="F3980">
            <v>26.54</v>
          </cell>
          <cell r="G3980">
            <v>21.57</v>
          </cell>
        </row>
        <row r="3981">
          <cell r="A3981">
            <v>44882</v>
          </cell>
          <cell r="B3981">
            <v>35.729999999999997</v>
          </cell>
          <cell r="C3981">
            <v>36.869999999999997</v>
          </cell>
          <cell r="D3981">
            <v>42.23</v>
          </cell>
          <cell r="E3981">
            <v>23.64</v>
          </cell>
          <cell r="F3981">
            <v>26.57</v>
          </cell>
          <cell r="G3981">
            <v>21.64</v>
          </cell>
        </row>
        <row r="3982">
          <cell r="A3982">
            <v>44883</v>
          </cell>
          <cell r="B3982">
            <v>35.67</v>
          </cell>
          <cell r="C3982">
            <v>36.81</v>
          </cell>
          <cell r="D3982">
            <v>42.21</v>
          </cell>
          <cell r="E3982">
            <v>23.52</v>
          </cell>
          <cell r="F3982">
            <v>26.61</v>
          </cell>
          <cell r="G3982">
            <v>21.66</v>
          </cell>
        </row>
        <row r="3983">
          <cell r="A3983">
            <v>44884</v>
          </cell>
          <cell r="B3983">
            <v>35.61</v>
          </cell>
          <cell r="C3983">
            <v>36.770000000000003</v>
          </cell>
          <cell r="D3983">
            <v>42.27</v>
          </cell>
          <cell r="E3983">
            <v>23.53</v>
          </cell>
          <cell r="F3983">
            <v>26.53</v>
          </cell>
          <cell r="G3983">
            <v>21.72</v>
          </cell>
        </row>
        <row r="3984">
          <cell r="A3984">
            <v>44885</v>
          </cell>
          <cell r="B3984">
            <v>35.61</v>
          </cell>
          <cell r="C3984">
            <v>36.770000000000003</v>
          </cell>
          <cell r="D3984">
            <v>42.27</v>
          </cell>
          <cell r="E3984">
            <v>23.53</v>
          </cell>
          <cell r="F3984">
            <v>26.53</v>
          </cell>
          <cell r="G3984">
            <v>21.72</v>
          </cell>
        </row>
        <row r="3985">
          <cell r="A3985">
            <v>44886</v>
          </cell>
          <cell r="B3985">
            <v>35.86</v>
          </cell>
          <cell r="C3985">
            <v>36.75</v>
          </cell>
          <cell r="D3985">
            <v>42.27</v>
          </cell>
          <cell r="E3985">
            <v>23.48</v>
          </cell>
          <cell r="F3985">
            <v>26.55</v>
          </cell>
          <cell r="G3985">
            <v>21.75</v>
          </cell>
        </row>
        <row r="3986">
          <cell r="A3986">
            <v>44887</v>
          </cell>
          <cell r="B3986">
            <v>36.049999999999997</v>
          </cell>
          <cell r="C3986">
            <v>36.79</v>
          </cell>
          <cell r="D3986">
            <v>42.49</v>
          </cell>
          <cell r="E3986">
            <v>23.46</v>
          </cell>
          <cell r="F3986">
            <v>26.65</v>
          </cell>
          <cell r="G3986">
            <v>21.77</v>
          </cell>
        </row>
        <row r="3987">
          <cell r="A3987">
            <v>44888</v>
          </cell>
          <cell r="B3987">
            <v>36</v>
          </cell>
          <cell r="C3987">
            <v>36.89</v>
          </cell>
          <cell r="D3987">
            <v>42.53</v>
          </cell>
          <cell r="E3987">
            <v>23.51</v>
          </cell>
          <cell r="F3987">
            <v>26.72</v>
          </cell>
          <cell r="G3987">
            <v>21.88</v>
          </cell>
        </row>
        <row r="3988">
          <cell r="A3988">
            <v>44889</v>
          </cell>
          <cell r="B3988">
            <v>35.880000000000003</v>
          </cell>
          <cell r="C3988">
            <v>37.19</v>
          </cell>
          <cell r="D3988">
            <v>43.12</v>
          </cell>
          <cell r="E3988">
            <v>23.83</v>
          </cell>
          <cell r="F3988">
            <v>26.7</v>
          </cell>
          <cell r="G3988">
            <v>22.18</v>
          </cell>
        </row>
        <row r="3989">
          <cell r="A3989">
            <v>44890</v>
          </cell>
          <cell r="B3989">
            <v>35.590000000000003</v>
          </cell>
          <cell r="C3989">
            <v>36.869999999999997</v>
          </cell>
          <cell r="D3989">
            <v>42.87</v>
          </cell>
          <cell r="E3989">
            <v>23.67</v>
          </cell>
          <cell r="F3989">
            <v>26.49</v>
          </cell>
          <cell r="G3989">
            <v>21.99</v>
          </cell>
        </row>
        <row r="3990">
          <cell r="A3990">
            <v>44891</v>
          </cell>
          <cell r="B3990">
            <v>35.65</v>
          </cell>
          <cell r="C3990">
            <v>36.950000000000003</v>
          </cell>
          <cell r="D3990">
            <v>42.95</v>
          </cell>
          <cell r="E3990">
            <v>23.68</v>
          </cell>
          <cell r="F3990">
            <v>26.52</v>
          </cell>
          <cell r="G3990">
            <v>21.99</v>
          </cell>
        </row>
        <row r="3991">
          <cell r="A3991">
            <v>44892</v>
          </cell>
          <cell r="B3991">
            <v>35.65</v>
          </cell>
          <cell r="C3991">
            <v>36.950000000000003</v>
          </cell>
          <cell r="D3991">
            <v>42.95</v>
          </cell>
          <cell r="E3991">
            <v>23.68</v>
          </cell>
          <cell r="F3991">
            <v>26.52</v>
          </cell>
          <cell r="G3991">
            <v>21.99</v>
          </cell>
        </row>
        <row r="3992">
          <cell r="A3992">
            <v>44893</v>
          </cell>
          <cell r="B3992">
            <v>35.93</v>
          </cell>
          <cell r="C3992">
            <v>36.97</v>
          </cell>
          <cell r="D3992">
            <v>43</v>
          </cell>
          <cell r="E3992">
            <v>23.59</v>
          </cell>
          <cell r="F3992">
            <v>26.49</v>
          </cell>
          <cell r="G3992">
            <v>21.99</v>
          </cell>
        </row>
        <row r="3993">
          <cell r="A3993">
            <v>44894</v>
          </cell>
          <cell r="B3993">
            <v>35.619999999999997</v>
          </cell>
          <cell r="C3993">
            <v>36.67</v>
          </cell>
          <cell r="D3993">
            <v>42.42</v>
          </cell>
          <cell r="E3993">
            <v>23.32</v>
          </cell>
          <cell r="F3993">
            <v>26.24</v>
          </cell>
          <cell r="G3993">
            <v>21.71</v>
          </cell>
        </row>
        <row r="3994">
          <cell r="A3994">
            <v>44895</v>
          </cell>
          <cell r="B3994">
            <v>35.24</v>
          </cell>
          <cell r="C3994">
            <v>36.270000000000003</v>
          </cell>
          <cell r="D3994">
            <v>41.99</v>
          </cell>
          <cell r="E3994">
            <v>23.21</v>
          </cell>
          <cell r="F3994">
            <v>25.77</v>
          </cell>
          <cell r="G3994">
            <v>21.62</v>
          </cell>
        </row>
        <row r="3995">
          <cell r="A3995">
            <v>44896</v>
          </cell>
          <cell r="B3995">
            <v>34.93</v>
          </cell>
          <cell r="C3995">
            <v>36.25</v>
          </cell>
          <cell r="D3995">
            <v>42.02</v>
          </cell>
          <cell r="E3995">
            <v>23.4</v>
          </cell>
          <cell r="F3995">
            <v>25.85</v>
          </cell>
          <cell r="G3995">
            <v>21.81</v>
          </cell>
        </row>
        <row r="3996">
          <cell r="A3996">
            <v>44897</v>
          </cell>
          <cell r="B3996">
            <v>34.630000000000003</v>
          </cell>
          <cell r="C3996">
            <v>36.22</v>
          </cell>
          <cell r="D3996">
            <v>42.18</v>
          </cell>
          <cell r="E3996">
            <v>23.19</v>
          </cell>
          <cell r="F3996">
            <v>25.58</v>
          </cell>
          <cell r="G3996">
            <v>21.79</v>
          </cell>
        </row>
        <row r="3997">
          <cell r="A3997">
            <v>44898</v>
          </cell>
          <cell r="B3997">
            <v>34.58</v>
          </cell>
          <cell r="C3997">
            <v>36.26</v>
          </cell>
          <cell r="D3997">
            <v>42.27</v>
          </cell>
          <cell r="E3997">
            <v>23.24</v>
          </cell>
          <cell r="F3997">
            <v>25.56</v>
          </cell>
          <cell r="G3997">
            <v>21.89</v>
          </cell>
        </row>
        <row r="3998">
          <cell r="A3998">
            <v>44899</v>
          </cell>
          <cell r="B3998">
            <v>34.58</v>
          </cell>
          <cell r="C3998">
            <v>36.26</v>
          </cell>
          <cell r="D3998">
            <v>42.27</v>
          </cell>
          <cell r="E3998">
            <v>23.24</v>
          </cell>
          <cell r="F3998">
            <v>25.56</v>
          </cell>
          <cell r="G3998">
            <v>21.89</v>
          </cell>
        </row>
        <row r="3999">
          <cell r="A3999">
            <v>44900</v>
          </cell>
          <cell r="B3999">
            <v>34.58</v>
          </cell>
          <cell r="C3999">
            <v>36.26</v>
          </cell>
          <cell r="D3999">
            <v>42.27</v>
          </cell>
          <cell r="E3999">
            <v>23.24</v>
          </cell>
          <cell r="F3999">
            <v>25.56</v>
          </cell>
          <cell r="G3999">
            <v>21.89</v>
          </cell>
        </row>
        <row r="4000">
          <cell r="A4000">
            <v>44901</v>
          </cell>
          <cell r="B4000">
            <v>34.83</v>
          </cell>
          <cell r="C4000">
            <v>36.43</v>
          </cell>
          <cell r="D4000">
            <v>42.31</v>
          </cell>
          <cell r="E4000">
            <v>23.03</v>
          </cell>
          <cell r="F4000">
            <v>25.47</v>
          </cell>
          <cell r="G4000">
            <v>21.82</v>
          </cell>
        </row>
        <row r="4001">
          <cell r="A4001">
            <v>44902</v>
          </cell>
          <cell r="B4001">
            <v>35.01</v>
          </cell>
          <cell r="C4001">
            <v>36.42</v>
          </cell>
          <cell r="D4001">
            <v>42.22</v>
          </cell>
          <cell r="E4001">
            <v>23.04</v>
          </cell>
          <cell r="F4001">
            <v>25.45</v>
          </cell>
          <cell r="G4001">
            <v>21.84</v>
          </cell>
        </row>
        <row r="4002">
          <cell r="A4002">
            <v>44903</v>
          </cell>
          <cell r="B4002">
            <v>34.71</v>
          </cell>
          <cell r="C4002">
            <v>36.26</v>
          </cell>
          <cell r="D4002">
            <v>42.07</v>
          </cell>
          <cell r="E4002">
            <v>22.88</v>
          </cell>
          <cell r="F4002">
            <v>25.18</v>
          </cell>
          <cell r="G4002">
            <v>21.71</v>
          </cell>
        </row>
        <row r="4003">
          <cell r="A4003">
            <v>44904</v>
          </cell>
          <cell r="B4003">
            <v>34.54</v>
          </cell>
          <cell r="C4003">
            <v>36.35</v>
          </cell>
          <cell r="D4003">
            <v>42.17</v>
          </cell>
          <cell r="E4003">
            <v>23.08</v>
          </cell>
          <cell r="F4003">
            <v>25.25</v>
          </cell>
          <cell r="G4003">
            <v>21.84</v>
          </cell>
        </row>
        <row r="4004">
          <cell r="A4004">
            <v>44905</v>
          </cell>
          <cell r="B4004">
            <v>34.64</v>
          </cell>
          <cell r="C4004">
            <v>36.42</v>
          </cell>
          <cell r="D4004">
            <v>42.17</v>
          </cell>
          <cell r="E4004">
            <v>23.03</v>
          </cell>
          <cell r="F4004">
            <v>25.21</v>
          </cell>
          <cell r="G4004">
            <v>21.82</v>
          </cell>
        </row>
        <row r="4005">
          <cell r="A4005">
            <v>44906</v>
          </cell>
          <cell r="B4005">
            <v>34.64</v>
          </cell>
          <cell r="C4005">
            <v>36.42</v>
          </cell>
          <cell r="D4005">
            <v>42.17</v>
          </cell>
          <cell r="E4005">
            <v>23.03</v>
          </cell>
          <cell r="F4005">
            <v>25.21</v>
          </cell>
          <cell r="G4005">
            <v>21.82</v>
          </cell>
        </row>
        <row r="4006">
          <cell r="A4006">
            <v>44907</v>
          </cell>
          <cell r="B4006">
            <v>34.64</v>
          </cell>
          <cell r="C4006">
            <v>36.42</v>
          </cell>
          <cell r="D4006">
            <v>42.17</v>
          </cell>
          <cell r="E4006">
            <v>23.03</v>
          </cell>
          <cell r="F4006">
            <v>25.21</v>
          </cell>
          <cell r="G4006">
            <v>21.82</v>
          </cell>
        </row>
        <row r="4007">
          <cell r="A4007">
            <v>44908</v>
          </cell>
          <cell r="B4007">
            <v>34.619999999999997</v>
          </cell>
          <cell r="C4007">
            <v>36.32</v>
          </cell>
          <cell r="D4007">
            <v>42.27</v>
          </cell>
          <cell r="E4007">
            <v>23.02</v>
          </cell>
          <cell r="F4007">
            <v>25.21</v>
          </cell>
          <cell r="G4007">
            <v>21.87</v>
          </cell>
        </row>
        <row r="4008">
          <cell r="A4008">
            <v>44909</v>
          </cell>
          <cell r="B4008">
            <v>34.47</v>
          </cell>
          <cell r="C4008">
            <v>36.46</v>
          </cell>
          <cell r="D4008">
            <v>42.33</v>
          </cell>
          <cell r="E4008">
            <v>23.16</v>
          </cell>
          <cell r="F4008">
            <v>25.27</v>
          </cell>
          <cell r="G4008">
            <v>21.95</v>
          </cell>
        </row>
        <row r="4009">
          <cell r="A4009">
            <v>44910</v>
          </cell>
          <cell r="B4009">
            <v>34.5</v>
          </cell>
          <cell r="C4009">
            <v>36.61</v>
          </cell>
          <cell r="D4009">
            <v>42.56</v>
          </cell>
          <cell r="E4009">
            <v>23.28</v>
          </cell>
          <cell r="F4009">
            <v>25.26</v>
          </cell>
          <cell r="G4009">
            <v>21.98</v>
          </cell>
        </row>
        <row r="4010">
          <cell r="A4010">
            <v>44911</v>
          </cell>
          <cell r="B4010">
            <v>34.950000000000003</v>
          </cell>
          <cell r="C4010">
            <v>37.020000000000003</v>
          </cell>
          <cell r="D4010">
            <v>42.43</v>
          </cell>
          <cell r="E4010">
            <v>23.07</v>
          </cell>
          <cell r="F4010">
            <v>25.44</v>
          </cell>
          <cell r="G4010">
            <v>21.93</v>
          </cell>
        </row>
        <row r="4011">
          <cell r="A4011">
            <v>44912</v>
          </cell>
          <cell r="B4011">
            <v>34.83</v>
          </cell>
          <cell r="C4011">
            <v>36.78</v>
          </cell>
          <cell r="D4011">
            <v>42.01</v>
          </cell>
          <cell r="E4011">
            <v>22.88</v>
          </cell>
          <cell r="F4011">
            <v>25.29</v>
          </cell>
          <cell r="G4011">
            <v>21.83</v>
          </cell>
        </row>
        <row r="4012">
          <cell r="A4012">
            <v>44913</v>
          </cell>
          <cell r="B4012">
            <v>34.83</v>
          </cell>
          <cell r="C4012">
            <v>36.78</v>
          </cell>
          <cell r="D4012">
            <v>42.01</v>
          </cell>
          <cell r="E4012">
            <v>22.88</v>
          </cell>
          <cell r="F4012">
            <v>25.29</v>
          </cell>
          <cell r="G4012">
            <v>21.83</v>
          </cell>
        </row>
        <row r="4013">
          <cell r="A4013">
            <v>44914</v>
          </cell>
          <cell r="B4013">
            <v>34.630000000000003</v>
          </cell>
          <cell r="C4013">
            <v>36.51</v>
          </cell>
          <cell r="D4013">
            <v>41.95</v>
          </cell>
          <cell r="E4013">
            <v>22.86</v>
          </cell>
          <cell r="F4013">
            <v>25.18</v>
          </cell>
          <cell r="G4013">
            <v>21.86</v>
          </cell>
        </row>
        <row r="4014">
          <cell r="A4014">
            <v>44915</v>
          </cell>
          <cell r="B4014">
            <v>34.770000000000003</v>
          </cell>
          <cell r="C4014">
            <v>36.67</v>
          </cell>
          <cell r="D4014">
            <v>42.01</v>
          </cell>
          <cell r="E4014">
            <v>22.88</v>
          </cell>
          <cell r="F4014">
            <v>25.3</v>
          </cell>
          <cell r="G4014">
            <v>21.77</v>
          </cell>
        </row>
        <row r="4015">
          <cell r="A4015">
            <v>44916</v>
          </cell>
          <cell r="B4015">
            <v>34.56</v>
          </cell>
          <cell r="C4015">
            <v>36.520000000000003</v>
          </cell>
          <cell r="D4015">
            <v>41.89</v>
          </cell>
          <cell r="E4015">
            <v>22.74</v>
          </cell>
          <cell r="F4015">
            <v>25.22</v>
          </cell>
          <cell r="G4015">
            <v>21.64</v>
          </cell>
        </row>
        <row r="4016">
          <cell r="A4016">
            <v>44917</v>
          </cell>
          <cell r="B4016">
            <v>34.51</v>
          </cell>
          <cell r="C4016">
            <v>36.479999999999997</v>
          </cell>
          <cell r="D4016">
            <v>41.57</v>
          </cell>
          <cell r="E4016">
            <v>22.85</v>
          </cell>
          <cell r="F4016">
            <v>25.19</v>
          </cell>
          <cell r="G4016">
            <v>21.5</v>
          </cell>
        </row>
        <row r="4017">
          <cell r="A4017">
            <v>44918</v>
          </cell>
          <cell r="B4017">
            <v>34.729999999999997</v>
          </cell>
          <cell r="C4017">
            <v>36.619999999999997</v>
          </cell>
          <cell r="D4017">
            <v>41.57</v>
          </cell>
          <cell r="E4017">
            <v>22.77</v>
          </cell>
          <cell r="F4017">
            <v>25.26</v>
          </cell>
          <cell r="G4017">
            <v>21.43</v>
          </cell>
        </row>
        <row r="4018">
          <cell r="A4018">
            <v>44919</v>
          </cell>
          <cell r="B4018">
            <v>34.630000000000003</v>
          </cell>
          <cell r="C4018">
            <v>36.51</v>
          </cell>
          <cell r="D4018">
            <v>41.53</v>
          </cell>
          <cell r="E4018">
            <v>22.79</v>
          </cell>
          <cell r="F4018">
            <v>25.25</v>
          </cell>
          <cell r="G4018">
            <v>21.47</v>
          </cell>
        </row>
        <row r="4019">
          <cell r="A4019">
            <v>44920</v>
          </cell>
          <cell r="B4019">
            <v>34.630000000000003</v>
          </cell>
          <cell r="C4019">
            <v>36.51</v>
          </cell>
          <cell r="D4019">
            <v>41.53</v>
          </cell>
          <cell r="E4019">
            <v>22.79</v>
          </cell>
          <cell r="F4019">
            <v>25.25</v>
          </cell>
          <cell r="G4019">
            <v>21.47</v>
          </cell>
        </row>
        <row r="4020">
          <cell r="A4020">
            <v>44921</v>
          </cell>
          <cell r="B4020">
            <v>34.549999999999997</v>
          </cell>
          <cell r="C4020">
            <v>36.479999999999997</v>
          </cell>
          <cell r="D4020">
            <v>41.46</v>
          </cell>
          <cell r="E4020">
            <v>22.74</v>
          </cell>
          <cell r="F4020">
            <v>25.18</v>
          </cell>
          <cell r="G4020">
            <v>21.36</v>
          </cell>
        </row>
        <row r="4021">
          <cell r="A4021">
            <v>44922</v>
          </cell>
          <cell r="B4021">
            <v>34.47</v>
          </cell>
          <cell r="C4021">
            <v>36.49</v>
          </cell>
          <cell r="D4021">
            <v>41.41</v>
          </cell>
          <cell r="E4021">
            <v>22.86</v>
          </cell>
          <cell r="F4021">
            <v>25.23</v>
          </cell>
          <cell r="G4021">
            <v>21.43</v>
          </cell>
        </row>
        <row r="4022">
          <cell r="A4022">
            <v>44923</v>
          </cell>
          <cell r="B4022">
            <v>34.47</v>
          </cell>
          <cell r="C4022">
            <v>36.479999999999997</v>
          </cell>
          <cell r="D4022">
            <v>41.21</v>
          </cell>
          <cell r="E4022">
            <v>22.82</v>
          </cell>
          <cell r="F4022">
            <v>25.28</v>
          </cell>
          <cell r="G4022">
            <v>21.35</v>
          </cell>
        </row>
        <row r="4023">
          <cell r="A4023">
            <v>44924</v>
          </cell>
          <cell r="B4023">
            <v>34.25</v>
          </cell>
          <cell r="C4023">
            <v>36.31</v>
          </cell>
          <cell r="D4023">
            <v>41.01</v>
          </cell>
          <cell r="E4023">
            <v>22.83</v>
          </cell>
          <cell r="F4023">
            <v>25</v>
          </cell>
          <cell r="G4023">
            <v>21.32</v>
          </cell>
        </row>
        <row r="4024">
          <cell r="A4024">
            <v>44925</v>
          </cell>
          <cell r="B4024">
            <v>34.25</v>
          </cell>
          <cell r="C4024">
            <v>36.31</v>
          </cell>
          <cell r="D4024">
            <v>41.01</v>
          </cell>
          <cell r="E4024">
            <v>22.83</v>
          </cell>
          <cell r="F4024">
            <v>25</v>
          </cell>
          <cell r="G4024">
            <v>21.32</v>
          </cell>
        </row>
        <row r="4025">
          <cell r="A4025">
            <v>44926</v>
          </cell>
          <cell r="B4025">
            <v>34.25</v>
          </cell>
          <cell r="C4025">
            <v>36.31</v>
          </cell>
          <cell r="D4025">
            <v>41.01</v>
          </cell>
          <cell r="E4025">
            <v>22.83</v>
          </cell>
          <cell r="F4025">
            <v>25</v>
          </cell>
          <cell r="G4025">
            <v>21.32</v>
          </cell>
        </row>
        <row r="4026">
          <cell r="A4026">
            <v>44927</v>
          </cell>
          <cell r="B4026">
            <v>34.25</v>
          </cell>
          <cell r="C4026">
            <v>36.31</v>
          </cell>
          <cell r="D4026">
            <v>41.01</v>
          </cell>
          <cell r="E4026">
            <v>22.83</v>
          </cell>
          <cell r="F4026">
            <v>25</v>
          </cell>
          <cell r="G4026">
            <v>21.32</v>
          </cell>
        </row>
        <row r="4027">
          <cell r="A4027">
            <v>44928</v>
          </cell>
          <cell r="B4027">
            <v>34.25</v>
          </cell>
          <cell r="C4027">
            <v>36.31</v>
          </cell>
          <cell r="D4027">
            <v>41.01</v>
          </cell>
          <cell r="E4027">
            <v>22.83</v>
          </cell>
          <cell r="F4027">
            <v>25</v>
          </cell>
          <cell r="G4027">
            <v>21.32</v>
          </cell>
        </row>
        <row r="4028">
          <cell r="A4028">
            <v>44929</v>
          </cell>
          <cell r="B4028">
            <v>34.25</v>
          </cell>
          <cell r="C4028">
            <v>36.31</v>
          </cell>
          <cell r="D4028">
            <v>41.01</v>
          </cell>
          <cell r="E4028">
            <v>22.83</v>
          </cell>
          <cell r="F4028">
            <v>25</v>
          </cell>
          <cell r="G4028">
            <v>21.32</v>
          </cell>
        </row>
        <row r="4029">
          <cell r="A4029">
            <v>44930</v>
          </cell>
          <cell r="B4029">
            <v>34.200000000000003</v>
          </cell>
          <cell r="C4029">
            <v>35.93</v>
          </cell>
          <cell r="D4029">
            <v>40.770000000000003</v>
          </cell>
          <cell r="E4029">
            <v>22.71</v>
          </cell>
          <cell r="F4029">
            <v>24.86</v>
          </cell>
          <cell r="G4029">
            <v>21.15</v>
          </cell>
        </row>
        <row r="4030">
          <cell r="A4030">
            <v>44931</v>
          </cell>
          <cell r="B4030">
            <v>33.71</v>
          </cell>
          <cell r="C4030">
            <v>35.619999999999997</v>
          </cell>
          <cell r="D4030">
            <v>40.450000000000003</v>
          </cell>
          <cell r="E4030">
            <v>22.66</v>
          </cell>
          <cell r="F4030">
            <v>24.8</v>
          </cell>
          <cell r="G4030">
            <v>20.97</v>
          </cell>
        </row>
        <row r="4031">
          <cell r="A4031">
            <v>44932</v>
          </cell>
          <cell r="B4031">
            <v>33.94</v>
          </cell>
          <cell r="C4031">
            <v>35.53</v>
          </cell>
          <cell r="D4031">
            <v>40.229999999999997</v>
          </cell>
          <cell r="E4031">
            <v>22.56</v>
          </cell>
          <cell r="F4031">
            <v>24.85</v>
          </cell>
          <cell r="G4031">
            <v>20.89</v>
          </cell>
        </row>
        <row r="4032">
          <cell r="A4032">
            <v>44933</v>
          </cell>
          <cell r="B4032">
            <v>33.89</v>
          </cell>
          <cell r="C4032">
            <v>35.450000000000003</v>
          </cell>
          <cell r="D4032">
            <v>40.14</v>
          </cell>
          <cell r="E4032">
            <v>22.52</v>
          </cell>
          <cell r="F4032">
            <v>24.77</v>
          </cell>
          <cell r="G4032">
            <v>20.85</v>
          </cell>
        </row>
        <row r="4033">
          <cell r="A4033">
            <v>44934</v>
          </cell>
          <cell r="B4033">
            <v>33.89</v>
          </cell>
          <cell r="C4033">
            <v>35.450000000000003</v>
          </cell>
          <cell r="D4033">
            <v>40.14</v>
          </cell>
          <cell r="E4033">
            <v>22.52</v>
          </cell>
          <cell r="F4033">
            <v>24.77</v>
          </cell>
          <cell r="G4033">
            <v>20.85</v>
          </cell>
        </row>
        <row r="4034">
          <cell r="A4034">
            <v>44935</v>
          </cell>
          <cell r="B4034">
            <v>33.46</v>
          </cell>
          <cell r="C4034">
            <v>35.49</v>
          </cell>
          <cell r="D4034">
            <v>40.270000000000003</v>
          </cell>
          <cell r="E4034">
            <v>22.68</v>
          </cell>
          <cell r="F4034">
            <v>24.72</v>
          </cell>
          <cell r="G4034">
            <v>20.99</v>
          </cell>
        </row>
        <row r="4035">
          <cell r="A4035">
            <v>44936</v>
          </cell>
          <cell r="B4035">
            <v>33.24</v>
          </cell>
          <cell r="C4035">
            <v>35.49</v>
          </cell>
          <cell r="D4035">
            <v>40.26</v>
          </cell>
          <cell r="E4035">
            <v>22.63</v>
          </cell>
          <cell r="F4035">
            <v>24.65</v>
          </cell>
          <cell r="G4035">
            <v>20.94</v>
          </cell>
        </row>
        <row r="4036">
          <cell r="A4036">
            <v>44937</v>
          </cell>
          <cell r="B4036">
            <v>33.450000000000003</v>
          </cell>
          <cell r="C4036">
            <v>35.700000000000003</v>
          </cell>
          <cell r="D4036">
            <v>40.4</v>
          </cell>
          <cell r="E4036">
            <v>22.66</v>
          </cell>
          <cell r="F4036">
            <v>24.7</v>
          </cell>
          <cell r="G4036">
            <v>21.03</v>
          </cell>
        </row>
        <row r="4037">
          <cell r="A4037">
            <v>44938</v>
          </cell>
          <cell r="B4037">
            <v>33.19</v>
          </cell>
          <cell r="C4037">
            <v>35.54</v>
          </cell>
          <cell r="D4037">
            <v>40.15</v>
          </cell>
          <cell r="E4037">
            <v>22.58</v>
          </cell>
          <cell r="F4037">
            <v>24.53</v>
          </cell>
          <cell r="G4037">
            <v>20.89</v>
          </cell>
        </row>
        <row r="4038">
          <cell r="A4038">
            <v>44939</v>
          </cell>
          <cell r="B4038">
            <v>32.99</v>
          </cell>
          <cell r="C4038">
            <v>35.61</v>
          </cell>
          <cell r="D4038">
            <v>40.049999999999997</v>
          </cell>
          <cell r="E4038">
            <v>22.6</v>
          </cell>
          <cell r="F4038">
            <v>24.45</v>
          </cell>
          <cell r="G4038">
            <v>20.77</v>
          </cell>
        </row>
        <row r="4039">
          <cell r="A4039">
            <v>44940</v>
          </cell>
          <cell r="B4039">
            <v>32.82</v>
          </cell>
          <cell r="C4039">
            <v>35.450000000000003</v>
          </cell>
          <cell r="D4039">
            <v>39.909999999999997</v>
          </cell>
          <cell r="E4039">
            <v>22.55</v>
          </cell>
          <cell r="F4039">
            <v>24.43</v>
          </cell>
          <cell r="G4039">
            <v>20.73</v>
          </cell>
        </row>
        <row r="4040">
          <cell r="A4040">
            <v>44941</v>
          </cell>
          <cell r="B4040">
            <v>32.82</v>
          </cell>
          <cell r="C4040">
            <v>35.450000000000003</v>
          </cell>
          <cell r="D4040">
            <v>39.909999999999997</v>
          </cell>
          <cell r="E4040">
            <v>22.55</v>
          </cell>
          <cell r="F4040">
            <v>24.43</v>
          </cell>
          <cell r="G4040">
            <v>20.73</v>
          </cell>
        </row>
        <row r="4041">
          <cell r="A4041">
            <v>44942</v>
          </cell>
          <cell r="B4041">
            <v>32.69</v>
          </cell>
          <cell r="C4041">
            <v>35.270000000000003</v>
          </cell>
          <cell r="D4041">
            <v>39.82</v>
          </cell>
          <cell r="E4041">
            <v>22.47</v>
          </cell>
          <cell r="F4041">
            <v>24.25</v>
          </cell>
          <cell r="G4041">
            <v>20.67</v>
          </cell>
        </row>
        <row r="4042">
          <cell r="A4042">
            <v>44943</v>
          </cell>
          <cell r="B4042">
            <v>32.99</v>
          </cell>
          <cell r="C4042">
            <v>35.51</v>
          </cell>
          <cell r="D4042">
            <v>39.99</v>
          </cell>
          <cell r="E4042">
            <v>22.62</v>
          </cell>
          <cell r="F4042">
            <v>24.42</v>
          </cell>
          <cell r="G4042">
            <v>20.81</v>
          </cell>
        </row>
        <row r="4043">
          <cell r="A4043">
            <v>44944</v>
          </cell>
          <cell r="B4043">
            <v>32.96</v>
          </cell>
          <cell r="C4043">
            <v>35.369999999999997</v>
          </cell>
          <cell r="D4043">
            <v>40.229999999999997</v>
          </cell>
          <cell r="E4043">
            <v>22.64</v>
          </cell>
          <cell r="F4043">
            <v>24.42</v>
          </cell>
          <cell r="G4043">
            <v>20.95</v>
          </cell>
        </row>
        <row r="4044">
          <cell r="A4044">
            <v>44945</v>
          </cell>
          <cell r="B4044">
            <v>32.9</v>
          </cell>
          <cell r="C4044">
            <v>35.31</v>
          </cell>
          <cell r="D4044">
            <v>40.32</v>
          </cell>
          <cell r="E4044">
            <v>22.37</v>
          </cell>
          <cell r="F4044">
            <v>24.17</v>
          </cell>
          <cell r="G4044">
            <v>20.88</v>
          </cell>
        </row>
        <row r="4045">
          <cell r="A4045">
            <v>44946</v>
          </cell>
          <cell r="B4045">
            <v>32.68</v>
          </cell>
          <cell r="C4045">
            <v>35.24</v>
          </cell>
          <cell r="D4045">
            <v>40.28</v>
          </cell>
          <cell r="E4045">
            <v>22.29</v>
          </cell>
          <cell r="F4045">
            <v>24.11</v>
          </cell>
          <cell r="G4045">
            <v>20.68</v>
          </cell>
        </row>
        <row r="4046">
          <cell r="A4046">
            <v>44947</v>
          </cell>
          <cell r="B4046">
            <v>32.67</v>
          </cell>
          <cell r="C4046">
            <v>35.22</v>
          </cell>
          <cell r="D4046">
            <v>40.130000000000003</v>
          </cell>
          <cell r="E4046">
            <v>22.27</v>
          </cell>
          <cell r="F4046">
            <v>24.07</v>
          </cell>
          <cell r="G4046">
            <v>20.7</v>
          </cell>
        </row>
        <row r="4047">
          <cell r="A4047">
            <v>44948</v>
          </cell>
          <cell r="B4047">
            <v>32.67</v>
          </cell>
          <cell r="C4047">
            <v>35.22</v>
          </cell>
          <cell r="D4047">
            <v>40.130000000000003</v>
          </cell>
          <cell r="E4047">
            <v>22.27</v>
          </cell>
          <cell r="F4047">
            <v>24.07</v>
          </cell>
          <cell r="G4047">
            <v>20.7</v>
          </cell>
        </row>
        <row r="4048">
          <cell r="A4048">
            <v>44949</v>
          </cell>
          <cell r="B4048">
            <v>32.5</v>
          </cell>
          <cell r="C4048">
            <v>35.21</v>
          </cell>
          <cell r="D4048">
            <v>40.17</v>
          </cell>
          <cell r="E4048">
            <v>22.33</v>
          </cell>
          <cell r="F4048">
            <v>24.13</v>
          </cell>
          <cell r="G4048">
            <v>20.83</v>
          </cell>
        </row>
        <row r="4049">
          <cell r="A4049">
            <v>44950</v>
          </cell>
          <cell r="B4049">
            <v>32.61</v>
          </cell>
          <cell r="C4049">
            <v>35.28</v>
          </cell>
          <cell r="D4049">
            <v>40.15</v>
          </cell>
          <cell r="E4049">
            <v>22.57</v>
          </cell>
          <cell r="F4049">
            <v>24.22</v>
          </cell>
          <cell r="G4049">
            <v>20.91</v>
          </cell>
        </row>
        <row r="4050">
          <cell r="A4050">
            <v>44951</v>
          </cell>
          <cell r="B4050">
            <v>32.619999999999997</v>
          </cell>
          <cell r="C4050">
            <v>35.340000000000003</v>
          </cell>
          <cell r="D4050">
            <v>39.97</v>
          </cell>
          <cell r="E4050">
            <v>22.72</v>
          </cell>
          <cell r="F4050">
            <v>24.21</v>
          </cell>
          <cell r="G4050">
            <v>20.86</v>
          </cell>
        </row>
        <row r="4051">
          <cell r="A4051">
            <v>44952</v>
          </cell>
          <cell r="B4051">
            <v>32.590000000000003</v>
          </cell>
          <cell r="C4051">
            <v>35.369999999999997</v>
          </cell>
          <cell r="D4051">
            <v>40.18</v>
          </cell>
          <cell r="E4051">
            <v>22.74</v>
          </cell>
          <cell r="F4051">
            <v>24.12</v>
          </cell>
          <cell r="G4051">
            <v>20.82</v>
          </cell>
        </row>
        <row r="4052">
          <cell r="A4052">
            <v>44953</v>
          </cell>
          <cell r="B4052">
            <v>32.69</v>
          </cell>
          <cell r="C4052">
            <v>35.4</v>
          </cell>
          <cell r="D4052">
            <v>40.32</v>
          </cell>
          <cell r="E4052">
            <v>22.88</v>
          </cell>
          <cell r="F4052">
            <v>24.34</v>
          </cell>
          <cell r="G4052">
            <v>20.96</v>
          </cell>
        </row>
        <row r="4053">
          <cell r="A4053">
            <v>44954</v>
          </cell>
          <cell r="B4053">
            <v>32.74</v>
          </cell>
          <cell r="C4053">
            <v>35.409999999999997</v>
          </cell>
          <cell r="D4053">
            <v>40.340000000000003</v>
          </cell>
          <cell r="E4053">
            <v>22.91</v>
          </cell>
          <cell r="F4053">
            <v>24.36</v>
          </cell>
          <cell r="G4053">
            <v>21</v>
          </cell>
        </row>
        <row r="4054">
          <cell r="A4054">
            <v>44955</v>
          </cell>
          <cell r="B4054">
            <v>32.74</v>
          </cell>
          <cell r="C4054">
            <v>35.409999999999997</v>
          </cell>
          <cell r="D4054">
            <v>40.340000000000003</v>
          </cell>
          <cell r="E4054">
            <v>22.91</v>
          </cell>
          <cell r="F4054">
            <v>24.36</v>
          </cell>
          <cell r="G4054">
            <v>21</v>
          </cell>
        </row>
        <row r="4055">
          <cell r="A4055">
            <v>44956</v>
          </cell>
          <cell r="B4055">
            <v>32.619999999999997</v>
          </cell>
          <cell r="C4055">
            <v>35.270000000000003</v>
          </cell>
          <cell r="D4055">
            <v>40.19</v>
          </cell>
          <cell r="E4055">
            <v>22.83</v>
          </cell>
          <cell r="F4055">
            <v>24.32</v>
          </cell>
          <cell r="G4055">
            <v>20.93</v>
          </cell>
        </row>
        <row r="4056">
          <cell r="A4056">
            <v>44957</v>
          </cell>
          <cell r="B4056">
            <v>32.67</v>
          </cell>
          <cell r="C4056">
            <v>35.270000000000003</v>
          </cell>
          <cell r="D4056">
            <v>40.15</v>
          </cell>
          <cell r="E4056">
            <v>22.66</v>
          </cell>
          <cell r="F4056">
            <v>24.21</v>
          </cell>
          <cell r="G4056">
            <v>20.88</v>
          </cell>
        </row>
        <row r="4057">
          <cell r="A4057">
            <v>44958</v>
          </cell>
          <cell r="B4057">
            <v>32.72</v>
          </cell>
          <cell r="C4057">
            <v>35.35</v>
          </cell>
          <cell r="D4057">
            <v>40.06</v>
          </cell>
          <cell r="E4057">
            <v>22.69</v>
          </cell>
          <cell r="F4057">
            <v>24.41</v>
          </cell>
          <cell r="G4057">
            <v>20.79</v>
          </cell>
        </row>
        <row r="4058">
          <cell r="A4058">
            <v>44959</v>
          </cell>
          <cell r="B4058">
            <v>32.54</v>
          </cell>
          <cell r="C4058">
            <v>35.65</v>
          </cell>
          <cell r="D4058">
            <v>40.049999999999997</v>
          </cell>
          <cell r="E4058">
            <v>22.87</v>
          </cell>
          <cell r="F4058">
            <v>24.31</v>
          </cell>
          <cell r="G4058">
            <v>20.95</v>
          </cell>
        </row>
        <row r="4059">
          <cell r="A4059">
            <v>44960</v>
          </cell>
          <cell r="B4059">
            <v>32.89</v>
          </cell>
          <cell r="C4059">
            <v>35.64</v>
          </cell>
          <cell r="D4059">
            <v>39.950000000000003</v>
          </cell>
          <cell r="E4059">
            <v>22.87</v>
          </cell>
          <cell r="F4059">
            <v>24.5</v>
          </cell>
          <cell r="G4059">
            <v>21.04</v>
          </cell>
        </row>
        <row r="4060">
          <cell r="A4060">
            <v>44961</v>
          </cell>
          <cell r="B4060">
            <v>32.85</v>
          </cell>
          <cell r="C4060">
            <v>35.619999999999997</v>
          </cell>
          <cell r="D4060">
            <v>39.840000000000003</v>
          </cell>
          <cell r="E4060">
            <v>22.82</v>
          </cell>
          <cell r="F4060">
            <v>24.43</v>
          </cell>
          <cell r="G4060">
            <v>21</v>
          </cell>
        </row>
        <row r="4061">
          <cell r="A4061">
            <v>44962</v>
          </cell>
          <cell r="B4061">
            <v>32.85</v>
          </cell>
          <cell r="C4061">
            <v>35.619999999999997</v>
          </cell>
          <cell r="D4061">
            <v>39.840000000000003</v>
          </cell>
          <cell r="E4061">
            <v>22.82</v>
          </cell>
          <cell r="F4061">
            <v>24.43</v>
          </cell>
          <cell r="G4061">
            <v>21</v>
          </cell>
        </row>
        <row r="4062">
          <cell r="A4062">
            <v>44963</v>
          </cell>
          <cell r="B4062">
            <v>33.44</v>
          </cell>
          <cell r="C4062">
            <v>35.89</v>
          </cell>
          <cell r="D4062">
            <v>40.049999999999997</v>
          </cell>
          <cell r="E4062">
            <v>22.76</v>
          </cell>
          <cell r="F4062">
            <v>24.76</v>
          </cell>
          <cell r="G4062">
            <v>20.88</v>
          </cell>
        </row>
        <row r="4063">
          <cell r="A4063">
            <v>44964</v>
          </cell>
          <cell r="B4063">
            <v>33.520000000000003</v>
          </cell>
          <cell r="C4063">
            <v>35.799999999999997</v>
          </cell>
          <cell r="D4063">
            <v>40.130000000000003</v>
          </cell>
          <cell r="E4063">
            <v>22.74</v>
          </cell>
          <cell r="F4063">
            <v>24.77</v>
          </cell>
          <cell r="G4063">
            <v>20.91</v>
          </cell>
        </row>
        <row r="4064">
          <cell r="A4064">
            <v>44965</v>
          </cell>
          <cell r="B4064">
            <v>33.369999999999997</v>
          </cell>
          <cell r="C4064">
            <v>35.61</v>
          </cell>
          <cell r="D4064">
            <v>39.99</v>
          </cell>
          <cell r="E4064">
            <v>22.86</v>
          </cell>
          <cell r="F4064">
            <v>24.71</v>
          </cell>
          <cell r="G4064">
            <v>20.81</v>
          </cell>
        </row>
        <row r="4065">
          <cell r="A4065">
            <v>44966</v>
          </cell>
          <cell r="B4065">
            <v>33.4</v>
          </cell>
          <cell r="C4065">
            <v>35.6</v>
          </cell>
          <cell r="D4065">
            <v>40.07</v>
          </cell>
          <cell r="E4065">
            <v>22.77</v>
          </cell>
          <cell r="F4065">
            <v>24.64</v>
          </cell>
          <cell r="G4065">
            <v>20.82</v>
          </cell>
        </row>
        <row r="4066">
          <cell r="A4066">
            <v>44967</v>
          </cell>
          <cell r="B4066">
            <v>33.49</v>
          </cell>
          <cell r="C4066">
            <v>35.76</v>
          </cell>
          <cell r="D4066">
            <v>40.33</v>
          </cell>
          <cell r="E4066">
            <v>22.87</v>
          </cell>
          <cell r="F4066">
            <v>24.7</v>
          </cell>
          <cell r="G4066">
            <v>20.91</v>
          </cell>
        </row>
        <row r="4067">
          <cell r="A4067">
            <v>44968</v>
          </cell>
          <cell r="B4067">
            <v>33.65</v>
          </cell>
          <cell r="C4067">
            <v>35.799999999999997</v>
          </cell>
          <cell r="D4067">
            <v>40.44</v>
          </cell>
          <cell r="E4067">
            <v>22.92</v>
          </cell>
          <cell r="F4067">
            <v>24.84</v>
          </cell>
          <cell r="G4067">
            <v>21</v>
          </cell>
        </row>
        <row r="4068">
          <cell r="A4068">
            <v>44969</v>
          </cell>
          <cell r="B4068">
            <v>33.65</v>
          </cell>
          <cell r="C4068">
            <v>35.799999999999997</v>
          </cell>
          <cell r="D4068">
            <v>40.44</v>
          </cell>
          <cell r="E4068">
            <v>22.92</v>
          </cell>
          <cell r="F4068">
            <v>24.84</v>
          </cell>
          <cell r="G4068">
            <v>21</v>
          </cell>
        </row>
        <row r="4069">
          <cell r="A4069">
            <v>44970</v>
          </cell>
          <cell r="B4069">
            <v>33.68</v>
          </cell>
          <cell r="C4069">
            <v>35.71</v>
          </cell>
          <cell r="D4069">
            <v>40.31</v>
          </cell>
          <cell r="E4069">
            <v>22.83</v>
          </cell>
          <cell r="F4069">
            <v>25</v>
          </cell>
          <cell r="G4069">
            <v>20.92</v>
          </cell>
        </row>
        <row r="4070">
          <cell r="A4070">
            <v>44971</v>
          </cell>
          <cell r="B4070">
            <v>33.67</v>
          </cell>
          <cell r="C4070">
            <v>35.93</v>
          </cell>
          <cell r="D4070">
            <v>40.65</v>
          </cell>
          <cell r="E4070">
            <v>23.04</v>
          </cell>
          <cell r="F4070">
            <v>25.03</v>
          </cell>
          <cell r="G4070">
            <v>21.13</v>
          </cell>
        </row>
        <row r="4071">
          <cell r="A4071">
            <v>44972</v>
          </cell>
          <cell r="B4071">
            <v>33.74</v>
          </cell>
          <cell r="C4071">
            <v>36.06</v>
          </cell>
          <cell r="D4071">
            <v>40.85</v>
          </cell>
          <cell r="E4071">
            <v>23.17</v>
          </cell>
          <cell r="F4071">
            <v>25.1</v>
          </cell>
          <cell r="G4071">
            <v>21.09</v>
          </cell>
        </row>
        <row r="4072">
          <cell r="A4072">
            <v>44973</v>
          </cell>
          <cell r="B4072">
            <v>34.1</v>
          </cell>
          <cell r="C4072">
            <v>36.28</v>
          </cell>
          <cell r="D4072">
            <v>40.799999999999997</v>
          </cell>
          <cell r="E4072">
            <v>23.1</v>
          </cell>
          <cell r="F4072">
            <v>25.26</v>
          </cell>
          <cell r="G4072">
            <v>21.13</v>
          </cell>
        </row>
        <row r="4073">
          <cell r="A4073">
            <v>44974</v>
          </cell>
          <cell r="B4073">
            <v>34.36</v>
          </cell>
          <cell r="C4073">
            <v>36.42</v>
          </cell>
          <cell r="D4073">
            <v>40.86</v>
          </cell>
          <cell r="E4073">
            <v>23.18</v>
          </cell>
          <cell r="F4073">
            <v>25.3</v>
          </cell>
          <cell r="G4073">
            <v>21.14</v>
          </cell>
        </row>
        <row r="4074">
          <cell r="A4074">
            <v>44975</v>
          </cell>
          <cell r="B4074">
            <v>34.43</v>
          </cell>
          <cell r="C4074">
            <v>36.409999999999997</v>
          </cell>
          <cell r="D4074">
            <v>40.81</v>
          </cell>
          <cell r="E4074">
            <v>23.12</v>
          </cell>
          <cell r="F4074">
            <v>25.3</v>
          </cell>
          <cell r="G4074">
            <v>21.1</v>
          </cell>
        </row>
        <row r="4075">
          <cell r="A4075">
            <v>44976</v>
          </cell>
          <cell r="B4075">
            <v>34.43</v>
          </cell>
          <cell r="C4075">
            <v>36.409999999999997</v>
          </cell>
          <cell r="D4075">
            <v>40.81</v>
          </cell>
          <cell r="E4075">
            <v>23.12</v>
          </cell>
          <cell r="F4075">
            <v>25.3</v>
          </cell>
          <cell r="G4075">
            <v>21.1</v>
          </cell>
        </row>
        <row r="4076">
          <cell r="A4076">
            <v>44977</v>
          </cell>
          <cell r="B4076">
            <v>34.29</v>
          </cell>
          <cell r="C4076">
            <v>36.43</v>
          </cell>
          <cell r="D4076">
            <v>41</v>
          </cell>
          <cell r="E4076">
            <v>23.21</v>
          </cell>
          <cell r="F4076">
            <v>25.3</v>
          </cell>
          <cell r="G4076">
            <v>21.13</v>
          </cell>
          <cell r="H4076">
            <v>3.26</v>
          </cell>
        </row>
        <row r="4077">
          <cell r="A4077">
            <v>44978</v>
          </cell>
          <cell r="B4077">
            <v>34.31</v>
          </cell>
          <cell r="C4077">
            <v>36.42</v>
          </cell>
          <cell r="D4077">
            <v>41.01</v>
          </cell>
          <cell r="E4077">
            <v>23.28</v>
          </cell>
          <cell r="F4077">
            <v>25.27</v>
          </cell>
          <cell r="G4077">
            <v>21.16</v>
          </cell>
          <cell r="H4077">
            <v>3.3</v>
          </cell>
        </row>
        <row r="4078">
          <cell r="A4078">
            <v>44979</v>
          </cell>
          <cell r="B4078">
            <v>34.479999999999997</v>
          </cell>
          <cell r="C4078">
            <v>36.57</v>
          </cell>
          <cell r="D4078">
            <v>41.6</v>
          </cell>
          <cell r="E4078">
            <v>23.25</v>
          </cell>
          <cell r="F4078">
            <v>25.29</v>
          </cell>
          <cell r="G4078">
            <v>21.23</v>
          </cell>
          <cell r="H4078">
            <v>3.31</v>
          </cell>
        </row>
        <row r="4079">
          <cell r="A4079">
            <v>44980</v>
          </cell>
          <cell r="B4079">
            <v>34.42</v>
          </cell>
          <cell r="C4079">
            <v>36.36</v>
          </cell>
          <cell r="D4079">
            <v>41.28</v>
          </cell>
          <cell r="E4079">
            <v>23.14</v>
          </cell>
          <cell r="F4079">
            <v>25.26</v>
          </cell>
          <cell r="G4079">
            <v>21.29</v>
          </cell>
          <cell r="H4079">
            <v>3.29</v>
          </cell>
        </row>
        <row r="4080">
          <cell r="A4080">
            <v>44981</v>
          </cell>
          <cell r="B4080">
            <v>34.56</v>
          </cell>
          <cell r="C4080">
            <v>36.46</v>
          </cell>
          <cell r="D4080">
            <v>41.31</v>
          </cell>
          <cell r="E4080">
            <v>23.18</v>
          </cell>
          <cell r="F4080">
            <v>25.35</v>
          </cell>
          <cell r="G4080">
            <v>21.28</v>
          </cell>
          <cell r="H4080">
            <v>3.3</v>
          </cell>
        </row>
        <row r="4081">
          <cell r="A4081">
            <v>44982</v>
          </cell>
          <cell r="B4081">
            <v>34.729999999999997</v>
          </cell>
          <cell r="C4081">
            <v>36.619999999999997</v>
          </cell>
          <cell r="D4081">
            <v>41.51</v>
          </cell>
          <cell r="E4081">
            <v>23.26</v>
          </cell>
          <cell r="F4081">
            <v>25.44</v>
          </cell>
          <cell r="G4081">
            <v>21.37</v>
          </cell>
          <cell r="H4081">
            <v>3.32</v>
          </cell>
        </row>
        <row r="4082">
          <cell r="A4082">
            <v>44983</v>
          </cell>
          <cell r="B4082">
            <v>34.729999999999997</v>
          </cell>
          <cell r="C4082">
            <v>36.619999999999997</v>
          </cell>
          <cell r="D4082">
            <v>41.51</v>
          </cell>
          <cell r="E4082">
            <v>23.26</v>
          </cell>
          <cell r="F4082">
            <v>25.44</v>
          </cell>
          <cell r="G4082">
            <v>21.37</v>
          </cell>
          <cell r="H4082">
            <v>3.32</v>
          </cell>
        </row>
        <row r="4083">
          <cell r="A4083">
            <v>44984</v>
          </cell>
          <cell r="B4083">
            <v>34.79</v>
          </cell>
          <cell r="C4083">
            <v>36.53</v>
          </cell>
          <cell r="D4083">
            <v>41.37</v>
          </cell>
          <cell r="E4083">
            <v>23.05</v>
          </cell>
          <cell r="F4083">
            <v>25.4</v>
          </cell>
          <cell r="G4083">
            <v>21.18</v>
          </cell>
          <cell r="H4083">
            <v>3.3</v>
          </cell>
        </row>
        <row r="4084">
          <cell r="A4084">
            <v>44985</v>
          </cell>
          <cell r="B4084">
            <v>34.89</v>
          </cell>
          <cell r="C4084">
            <v>36.81</v>
          </cell>
          <cell r="D4084">
            <v>41.86</v>
          </cell>
          <cell r="E4084">
            <v>23.17</v>
          </cell>
          <cell r="F4084">
            <v>25.52</v>
          </cell>
          <cell r="G4084">
            <v>21.25</v>
          </cell>
          <cell r="H4084">
            <v>3.34</v>
          </cell>
        </row>
        <row r="4085">
          <cell r="A4085">
            <v>44986</v>
          </cell>
          <cell r="B4085">
            <v>35.049999999999997</v>
          </cell>
          <cell r="C4085">
            <v>36.880000000000003</v>
          </cell>
          <cell r="D4085">
            <v>41.93</v>
          </cell>
          <cell r="E4085">
            <v>23.17</v>
          </cell>
          <cell r="F4085">
            <v>25.5</v>
          </cell>
          <cell r="G4085">
            <v>21.39</v>
          </cell>
          <cell r="H4085">
            <v>3.33</v>
          </cell>
        </row>
        <row r="4086">
          <cell r="A4086">
            <v>44987</v>
          </cell>
          <cell r="B4086">
            <v>34.76</v>
          </cell>
          <cell r="C4086">
            <v>36.82</v>
          </cell>
          <cell r="D4086">
            <v>41.49</v>
          </cell>
          <cell r="E4086">
            <v>23</v>
          </cell>
          <cell r="F4086">
            <v>25.32</v>
          </cell>
          <cell r="G4086">
            <v>21.36</v>
          </cell>
          <cell r="H4086">
            <v>3.3</v>
          </cell>
        </row>
        <row r="4087">
          <cell r="A4087">
            <v>44988</v>
          </cell>
          <cell r="B4087">
            <v>34.58</v>
          </cell>
          <cell r="C4087">
            <v>36.51</v>
          </cell>
          <cell r="D4087">
            <v>41.15</v>
          </cell>
          <cell r="E4087">
            <v>22.95</v>
          </cell>
          <cell r="F4087">
            <v>25.27</v>
          </cell>
          <cell r="G4087">
            <v>21.29</v>
          </cell>
          <cell r="H4087">
            <v>3.28</v>
          </cell>
        </row>
        <row r="4088">
          <cell r="A4088">
            <v>44989</v>
          </cell>
          <cell r="B4088">
            <v>34.58</v>
          </cell>
          <cell r="C4088">
            <v>36.54</v>
          </cell>
          <cell r="D4088">
            <v>41.19</v>
          </cell>
          <cell r="E4088">
            <v>22.98</v>
          </cell>
          <cell r="F4088">
            <v>25.31</v>
          </cell>
          <cell r="G4088">
            <v>21.28</v>
          </cell>
          <cell r="H4088">
            <v>3.28</v>
          </cell>
        </row>
        <row r="4089">
          <cell r="A4089">
            <v>44990</v>
          </cell>
          <cell r="B4089">
            <v>34.58</v>
          </cell>
          <cell r="C4089">
            <v>36.54</v>
          </cell>
          <cell r="D4089">
            <v>41.19</v>
          </cell>
          <cell r="E4089">
            <v>22.98</v>
          </cell>
          <cell r="F4089">
            <v>25.31</v>
          </cell>
          <cell r="G4089">
            <v>21.28</v>
          </cell>
          <cell r="H4089">
            <v>3.28</v>
          </cell>
        </row>
        <row r="4090">
          <cell r="A4090">
            <v>44991</v>
          </cell>
          <cell r="B4090">
            <v>34.58</v>
          </cell>
          <cell r="C4090">
            <v>36.54</v>
          </cell>
          <cell r="D4090">
            <v>41.19</v>
          </cell>
          <cell r="E4090">
            <v>22.98</v>
          </cell>
          <cell r="F4090">
            <v>25.31</v>
          </cell>
          <cell r="G4090">
            <v>21.28</v>
          </cell>
          <cell r="H4090">
            <v>3.28</v>
          </cell>
        </row>
        <row r="4091">
          <cell r="A4091">
            <v>44992</v>
          </cell>
          <cell r="B4091">
            <v>34.43</v>
          </cell>
          <cell r="C4091">
            <v>36.590000000000003</v>
          </cell>
          <cell r="D4091">
            <v>41.21</v>
          </cell>
          <cell r="E4091">
            <v>22.79</v>
          </cell>
          <cell r="F4091">
            <v>25.11</v>
          </cell>
          <cell r="G4091">
            <v>21.07</v>
          </cell>
          <cell r="H4091">
            <v>3.28</v>
          </cell>
        </row>
        <row r="4092">
          <cell r="A4092">
            <v>44993</v>
          </cell>
          <cell r="B4092">
            <v>34.94</v>
          </cell>
          <cell r="C4092">
            <v>36.659999999999997</v>
          </cell>
          <cell r="D4092">
            <v>41.11</v>
          </cell>
          <cell r="E4092">
            <v>22.66</v>
          </cell>
          <cell r="F4092">
            <v>25.22</v>
          </cell>
          <cell r="G4092">
            <v>21.09</v>
          </cell>
          <cell r="H4092">
            <v>3.24</v>
          </cell>
        </row>
        <row r="4093">
          <cell r="A4093">
            <v>44994</v>
          </cell>
          <cell r="B4093">
            <v>34.99</v>
          </cell>
          <cell r="C4093">
            <v>36.68</v>
          </cell>
          <cell r="D4093">
            <v>41.18</v>
          </cell>
          <cell r="E4093">
            <v>22.63</v>
          </cell>
          <cell r="F4093">
            <v>25.14</v>
          </cell>
          <cell r="G4093">
            <v>21.08</v>
          </cell>
          <cell r="H4093">
            <v>3.24</v>
          </cell>
        </row>
        <row r="4094">
          <cell r="A4094">
            <v>44995</v>
          </cell>
          <cell r="B4094">
            <v>34.86</v>
          </cell>
          <cell r="C4094">
            <v>36.729999999999997</v>
          </cell>
          <cell r="D4094">
            <v>41.33</v>
          </cell>
          <cell r="E4094">
            <v>22.57</v>
          </cell>
          <cell r="F4094">
            <v>25.01</v>
          </cell>
          <cell r="G4094">
            <v>21.02</v>
          </cell>
          <cell r="H4094">
            <v>3.23</v>
          </cell>
        </row>
        <row r="4095">
          <cell r="A4095">
            <v>44996</v>
          </cell>
          <cell r="B4095">
            <v>34.880000000000003</v>
          </cell>
          <cell r="C4095">
            <v>36.78</v>
          </cell>
          <cell r="D4095">
            <v>41.49</v>
          </cell>
          <cell r="E4095">
            <v>22.63</v>
          </cell>
          <cell r="F4095">
            <v>25.03</v>
          </cell>
          <cell r="G4095">
            <v>21.05</v>
          </cell>
          <cell r="H4095">
            <v>3.24</v>
          </cell>
        </row>
        <row r="4096">
          <cell r="A4096">
            <v>44997</v>
          </cell>
          <cell r="B4096">
            <v>34.880000000000003</v>
          </cell>
          <cell r="C4096">
            <v>36.78</v>
          </cell>
          <cell r="D4096">
            <v>41.49</v>
          </cell>
          <cell r="E4096">
            <v>22.63</v>
          </cell>
          <cell r="F4096">
            <v>25.03</v>
          </cell>
          <cell r="G4096">
            <v>21.05</v>
          </cell>
          <cell r="H4096">
            <v>3.24</v>
          </cell>
        </row>
        <row r="4097">
          <cell r="A4097">
            <v>44998</v>
          </cell>
          <cell r="B4097">
            <v>34.51</v>
          </cell>
          <cell r="C4097">
            <v>36.659999999999997</v>
          </cell>
          <cell r="D4097">
            <v>41.41</v>
          </cell>
          <cell r="E4097">
            <v>22.43</v>
          </cell>
          <cell r="F4097">
            <v>24.86</v>
          </cell>
          <cell r="G4097">
            <v>20.96</v>
          </cell>
          <cell r="H4097">
            <v>3.22</v>
          </cell>
        </row>
        <row r="4098">
          <cell r="A4098">
            <v>44999</v>
          </cell>
          <cell r="B4098">
            <v>34.479999999999997</v>
          </cell>
          <cell r="C4098">
            <v>36.729999999999997</v>
          </cell>
          <cell r="D4098">
            <v>41.67</v>
          </cell>
          <cell r="E4098">
            <v>22.53</v>
          </cell>
          <cell r="F4098">
            <v>24.9</v>
          </cell>
          <cell r="G4098">
            <v>21.14</v>
          </cell>
          <cell r="H4098">
            <v>3.23</v>
          </cell>
        </row>
        <row r="4099">
          <cell r="A4099">
            <v>45000</v>
          </cell>
          <cell r="B4099">
            <v>34.44</v>
          </cell>
          <cell r="C4099">
            <v>36.770000000000003</v>
          </cell>
          <cell r="D4099">
            <v>41.64</v>
          </cell>
          <cell r="E4099">
            <v>22.63</v>
          </cell>
          <cell r="F4099">
            <v>24.98</v>
          </cell>
          <cell r="G4099">
            <v>21.2</v>
          </cell>
          <cell r="H4099">
            <v>3.27</v>
          </cell>
        </row>
        <row r="4100">
          <cell r="A4100">
            <v>45001</v>
          </cell>
          <cell r="B4100">
            <v>34.39</v>
          </cell>
          <cell r="C4100">
            <v>36.229999999999997</v>
          </cell>
          <cell r="D4100">
            <v>41.28</v>
          </cell>
          <cell r="E4100">
            <v>22.42</v>
          </cell>
          <cell r="F4100">
            <v>24.82</v>
          </cell>
          <cell r="G4100">
            <v>20.94</v>
          </cell>
          <cell r="H4100">
            <v>3.23</v>
          </cell>
        </row>
        <row r="4101">
          <cell r="A4101">
            <v>45002</v>
          </cell>
          <cell r="B4101">
            <v>34.200000000000003</v>
          </cell>
          <cell r="C4101">
            <v>36.15</v>
          </cell>
          <cell r="D4101">
            <v>41.24</v>
          </cell>
          <cell r="E4101">
            <v>22.47</v>
          </cell>
          <cell r="F4101">
            <v>24.75</v>
          </cell>
          <cell r="G4101">
            <v>20.99</v>
          </cell>
          <cell r="H4101">
            <v>3.24</v>
          </cell>
        </row>
        <row r="4102">
          <cell r="A4102">
            <v>45003</v>
          </cell>
          <cell r="B4102">
            <v>34.07</v>
          </cell>
          <cell r="C4102">
            <v>36.119999999999997</v>
          </cell>
          <cell r="D4102">
            <v>41.14</v>
          </cell>
          <cell r="E4102">
            <v>22.48</v>
          </cell>
          <cell r="F4102">
            <v>24.7</v>
          </cell>
          <cell r="G4102">
            <v>21.02</v>
          </cell>
          <cell r="H4102">
            <v>3.24</v>
          </cell>
        </row>
        <row r="4103">
          <cell r="A4103">
            <v>45004</v>
          </cell>
          <cell r="B4103">
            <v>34.07</v>
          </cell>
          <cell r="C4103">
            <v>36.119999999999997</v>
          </cell>
          <cell r="D4103">
            <v>41.14</v>
          </cell>
          <cell r="E4103">
            <v>22.48</v>
          </cell>
          <cell r="F4103">
            <v>24.7</v>
          </cell>
          <cell r="G4103">
            <v>21.02</v>
          </cell>
          <cell r="H4103">
            <v>3.24</v>
          </cell>
        </row>
        <row r="4104">
          <cell r="A4104">
            <v>45005</v>
          </cell>
          <cell r="B4104">
            <v>33.9</v>
          </cell>
          <cell r="C4104">
            <v>35.99</v>
          </cell>
          <cell r="D4104">
            <v>41.04</v>
          </cell>
          <cell r="E4104">
            <v>22.33</v>
          </cell>
          <cell r="F4104">
            <v>24.52</v>
          </cell>
          <cell r="G4104">
            <v>20.93</v>
          </cell>
          <cell r="H4104">
            <v>3.21</v>
          </cell>
        </row>
        <row r="4105">
          <cell r="A4105">
            <v>45006</v>
          </cell>
          <cell r="B4105">
            <v>33.89</v>
          </cell>
          <cell r="C4105">
            <v>36.14</v>
          </cell>
          <cell r="D4105">
            <v>41.38</v>
          </cell>
          <cell r="E4105">
            <v>22.32</v>
          </cell>
          <cell r="F4105">
            <v>24.59</v>
          </cell>
          <cell r="G4105">
            <v>20.86</v>
          </cell>
          <cell r="H4105">
            <v>3.25</v>
          </cell>
        </row>
        <row r="4106">
          <cell r="A4106">
            <v>45007</v>
          </cell>
          <cell r="B4106">
            <v>34.4</v>
          </cell>
          <cell r="C4106">
            <v>36.86</v>
          </cell>
          <cell r="D4106">
            <v>41.77</v>
          </cell>
          <cell r="E4106">
            <v>22.6</v>
          </cell>
          <cell r="F4106">
            <v>24.9</v>
          </cell>
          <cell r="G4106">
            <v>21.02</v>
          </cell>
          <cell r="H4106">
            <v>3.31</v>
          </cell>
        </row>
        <row r="4107">
          <cell r="A4107">
            <v>45008</v>
          </cell>
          <cell r="B4107">
            <v>34.04</v>
          </cell>
          <cell r="C4107">
            <v>36.85</v>
          </cell>
          <cell r="D4107">
            <v>41.6</v>
          </cell>
          <cell r="E4107">
            <v>22.47</v>
          </cell>
          <cell r="F4107">
            <v>24.64</v>
          </cell>
          <cell r="G4107">
            <v>21</v>
          </cell>
          <cell r="H4107">
            <v>3.29</v>
          </cell>
        </row>
        <row r="4108">
          <cell r="A4108">
            <v>45009</v>
          </cell>
          <cell r="B4108">
            <v>33.97</v>
          </cell>
          <cell r="C4108">
            <v>36.58</v>
          </cell>
          <cell r="D4108">
            <v>41.43</v>
          </cell>
          <cell r="E4108">
            <v>22.26</v>
          </cell>
          <cell r="F4108">
            <v>24.54</v>
          </cell>
          <cell r="G4108">
            <v>20.9</v>
          </cell>
          <cell r="H4108">
            <v>3.27</v>
          </cell>
        </row>
        <row r="4109">
          <cell r="A4109">
            <v>45010</v>
          </cell>
          <cell r="B4109">
            <v>33.96</v>
          </cell>
          <cell r="C4109">
            <v>36.44</v>
          </cell>
          <cell r="D4109">
            <v>41.38</v>
          </cell>
          <cell r="E4109">
            <v>22.28</v>
          </cell>
          <cell r="F4109">
            <v>24.53</v>
          </cell>
          <cell r="G4109">
            <v>20.87</v>
          </cell>
          <cell r="H4109" t="str">
            <v>     3.26</v>
          </cell>
        </row>
        <row r="4110">
          <cell r="A4110">
            <v>45011</v>
          </cell>
          <cell r="B4110">
            <v>33.96</v>
          </cell>
          <cell r="C4110">
            <v>36.44</v>
          </cell>
          <cell r="D4110">
            <v>41.38</v>
          </cell>
          <cell r="E4110">
            <v>22.28</v>
          </cell>
          <cell r="F4110">
            <v>24.53</v>
          </cell>
          <cell r="G4110">
            <v>20.87</v>
          </cell>
          <cell r="H4110" t="str">
            <v>     3.26</v>
          </cell>
        </row>
        <row r="4111">
          <cell r="A4111">
            <v>45012</v>
          </cell>
          <cell r="B4111">
            <v>34.119999999999997</v>
          </cell>
          <cell r="C4111">
            <v>36.520000000000003</v>
          </cell>
          <cell r="D4111">
            <v>41.51</v>
          </cell>
          <cell r="E4111">
            <v>22.29</v>
          </cell>
          <cell r="F4111">
            <v>24.64</v>
          </cell>
          <cell r="G4111">
            <v>20.88</v>
          </cell>
          <cell r="H4111">
            <v>3.26</v>
          </cell>
        </row>
        <row r="4112">
          <cell r="A4112">
            <v>45013</v>
          </cell>
          <cell r="B4112">
            <v>34.17</v>
          </cell>
          <cell r="C4112">
            <v>36.76</v>
          </cell>
          <cell r="D4112">
            <v>41.83</v>
          </cell>
          <cell r="E4112">
            <v>22.43</v>
          </cell>
          <cell r="F4112">
            <v>24.85</v>
          </cell>
          <cell r="G4112">
            <v>20.98</v>
          </cell>
          <cell r="H4112">
            <v>3.28</v>
          </cell>
        </row>
        <row r="4113">
          <cell r="A4113">
            <v>45014</v>
          </cell>
          <cell r="B4113">
            <v>34.1</v>
          </cell>
          <cell r="C4113">
            <v>36.79</v>
          </cell>
          <cell r="D4113">
            <v>41.83</v>
          </cell>
          <cell r="E4113">
            <v>22.46</v>
          </cell>
          <cell r="F4113">
            <v>24.9</v>
          </cell>
          <cell r="G4113">
            <v>21.08</v>
          </cell>
          <cell r="H4113">
            <v>3.28</v>
          </cell>
        </row>
        <row r="4114">
          <cell r="A4114">
            <v>45015</v>
          </cell>
          <cell r="B4114">
            <v>34.1</v>
          </cell>
          <cell r="C4114">
            <v>36.75</v>
          </cell>
          <cell r="D4114">
            <v>41.72</v>
          </cell>
          <cell r="E4114">
            <v>22.36</v>
          </cell>
          <cell r="F4114">
            <v>24.93</v>
          </cell>
          <cell r="G4114">
            <v>20.9</v>
          </cell>
          <cell r="H4114">
            <v>3.26</v>
          </cell>
        </row>
        <row r="4115">
          <cell r="A4115">
            <v>45016</v>
          </cell>
          <cell r="B4115">
            <v>33.909999999999997</v>
          </cell>
          <cell r="C4115">
            <v>36.840000000000003</v>
          </cell>
          <cell r="D4115">
            <v>41.87</v>
          </cell>
          <cell r="E4115">
            <v>22.42</v>
          </cell>
          <cell r="F4115">
            <v>24.9</v>
          </cell>
          <cell r="G4115">
            <v>21.03</v>
          </cell>
          <cell r="H4115">
            <v>3.26</v>
          </cell>
        </row>
        <row r="4116">
          <cell r="A4116">
            <v>45017</v>
          </cell>
          <cell r="B4116">
            <v>34.03</v>
          </cell>
          <cell r="C4116">
            <v>36.85</v>
          </cell>
          <cell r="D4116">
            <v>41.85</v>
          </cell>
          <cell r="E4116">
            <v>22.4</v>
          </cell>
          <cell r="F4116">
            <v>24.92</v>
          </cell>
          <cell r="G4116">
            <v>21.05</v>
          </cell>
          <cell r="H4116">
            <v>3.27</v>
          </cell>
        </row>
        <row r="4117">
          <cell r="A4117">
            <v>45018</v>
          </cell>
          <cell r="B4117">
            <v>34.03</v>
          </cell>
          <cell r="C4117">
            <v>36.85</v>
          </cell>
          <cell r="D4117">
            <v>41.85</v>
          </cell>
          <cell r="E4117">
            <v>22.4</v>
          </cell>
          <cell r="F4117">
            <v>24.92</v>
          </cell>
          <cell r="G4117">
            <v>21.05</v>
          </cell>
          <cell r="H4117">
            <v>3.27</v>
          </cell>
        </row>
        <row r="4118">
          <cell r="A4118">
            <v>45019</v>
          </cell>
          <cell r="B4118">
            <v>34.17</v>
          </cell>
          <cell r="C4118">
            <v>36.770000000000003</v>
          </cell>
          <cell r="D4118">
            <v>41.82</v>
          </cell>
          <cell r="E4118">
            <v>22.42</v>
          </cell>
          <cell r="F4118">
            <v>25.11</v>
          </cell>
          <cell r="G4118">
            <v>21.01</v>
          </cell>
          <cell r="H4118">
            <v>3.27</v>
          </cell>
        </row>
        <row r="4119">
          <cell r="A4119">
            <v>45020</v>
          </cell>
          <cell r="B4119">
            <v>34.119999999999997</v>
          </cell>
          <cell r="C4119">
            <v>36.99</v>
          </cell>
          <cell r="D4119">
            <v>42.11</v>
          </cell>
          <cell r="E4119">
            <v>22.76</v>
          </cell>
          <cell r="F4119">
            <v>25.21</v>
          </cell>
          <cell r="G4119">
            <v>21.22</v>
          </cell>
          <cell r="H4119">
            <v>3.27</v>
          </cell>
        </row>
        <row r="4120">
          <cell r="A4120">
            <v>45021</v>
          </cell>
          <cell r="B4120">
            <v>33.82</v>
          </cell>
          <cell r="C4120">
            <v>36.869999999999997</v>
          </cell>
          <cell r="D4120">
            <v>42.02</v>
          </cell>
          <cell r="E4120">
            <v>22.48</v>
          </cell>
          <cell r="F4120">
            <v>24.97</v>
          </cell>
          <cell r="G4120">
            <v>21.07</v>
          </cell>
          <cell r="H4120">
            <v>3.28</v>
          </cell>
        </row>
        <row r="4121">
          <cell r="A4121">
            <v>45022</v>
          </cell>
          <cell r="B4121">
            <v>33.74</v>
          </cell>
          <cell r="C4121">
            <v>36.74</v>
          </cell>
          <cell r="D4121">
            <v>41.82</v>
          </cell>
          <cell r="E4121">
            <v>22.16</v>
          </cell>
          <cell r="F4121">
            <v>24.84</v>
          </cell>
          <cell r="G4121">
            <v>21.01</v>
          </cell>
          <cell r="H4121">
            <v>3.25</v>
          </cell>
        </row>
        <row r="4122">
          <cell r="A4122">
            <v>45023</v>
          </cell>
          <cell r="B4122">
            <v>33.93</v>
          </cell>
          <cell r="C4122">
            <v>36.86</v>
          </cell>
          <cell r="D4122">
            <v>41.98</v>
          </cell>
          <cell r="E4122">
            <v>22.27</v>
          </cell>
          <cell r="F4122">
            <v>24.96</v>
          </cell>
          <cell r="G4122">
            <v>20.95</v>
          </cell>
          <cell r="H4122">
            <v>3.24</v>
          </cell>
        </row>
        <row r="4123">
          <cell r="A4123">
            <v>45024</v>
          </cell>
          <cell r="B4123">
            <v>33.92</v>
          </cell>
          <cell r="C4123">
            <v>36.83</v>
          </cell>
          <cell r="D4123">
            <v>41.97</v>
          </cell>
          <cell r="E4123">
            <v>22.29</v>
          </cell>
          <cell r="F4123">
            <v>24.94</v>
          </cell>
          <cell r="G4123">
            <v>20.99</v>
          </cell>
          <cell r="H4123">
            <v>3.24</v>
          </cell>
        </row>
        <row r="4124">
          <cell r="A4124">
            <v>45025</v>
          </cell>
          <cell r="B4124">
            <v>33.92</v>
          </cell>
          <cell r="C4124">
            <v>36.83</v>
          </cell>
          <cell r="D4124">
            <v>41.97</v>
          </cell>
          <cell r="E4124">
            <v>22.29</v>
          </cell>
          <cell r="F4124">
            <v>24.94</v>
          </cell>
          <cell r="G4124">
            <v>20.99</v>
          </cell>
          <cell r="H4124">
            <v>3.24</v>
          </cell>
        </row>
        <row r="4125">
          <cell r="A4125">
            <v>45026</v>
          </cell>
          <cell r="B4125">
            <v>34.11</v>
          </cell>
          <cell r="C4125">
            <v>37</v>
          </cell>
          <cell r="D4125">
            <v>42.13</v>
          </cell>
          <cell r="E4125">
            <v>22.34</v>
          </cell>
          <cell r="F4125">
            <v>25.06</v>
          </cell>
          <cell r="G4125">
            <v>21.01</v>
          </cell>
          <cell r="H4125">
            <v>3.24</v>
          </cell>
        </row>
        <row r="4126">
          <cell r="A4126">
            <v>45027</v>
          </cell>
          <cell r="B4126">
            <v>34.229999999999997</v>
          </cell>
          <cell r="C4126">
            <v>37.01</v>
          </cell>
          <cell r="D4126">
            <v>42.17</v>
          </cell>
          <cell r="E4126">
            <v>22.36</v>
          </cell>
          <cell r="F4126">
            <v>25.14</v>
          </cell>
          <cell r="G4126">
            <v>20.98</v>
          </cell>
          <cell r="H4126">
            <v>3.24</v>
          </cell>
        </row>
        <row r="4127">
          <cell r="A4127">
            <v>45028</v>
          </cell>
          <cell r="B4127">
            <v>34.07</v>
          </cell>
          <cell r="C4127">
            <v>37.04</v>
          </cell>
          <cell r="D4127">
            <v>42.13</v>
          </cell>
          <cell r="E4127">
            <v>22.29</v>
          </cell>
          <cell r="F4127">
            <v>25.12</v>
          </cell>
          <cell r="G4127">
            <v>20.83</v>
          </cell>
          <cell r="H4127">
            <v>3.25</v>
          </cell>
        </row>
        <row r="4128">
          <cell r="A4128">
            <v>45029</v>
          </cell>
          <cell r="B4128">
            <v>34.049999999999997</v>
          </cell>
          <cell r="C4128">
            <v>37.01</v>
          </cell>
          <cell r="D4128">
            <v>42.07</v>
          </cell>
          <cell r="E4128">
            <v>22.3</v>
          </cell>
          <cell r="F4128">
            <v>25.1</v>
          </cell>
          <cell r="G4128">
            <v>20.8</v>
          </cell>
          <cell r="H4128">
            <v>3.27</v>
          </cell>
        </row>
        <row r="4129">
          <cell r="A4129">
            <v>45030</v>
          </cell>
          <cell r="B4129">
            <v>34.049999999999997</v>
          </cell>
          <cell r="C4129">
            <v>37.01</v>
          </cell>
          <cell r="D4129">
            <v>42.07</v>
          </cell>
          <cell r="E4129">
            <v>22.3</v>
          </cell>
          <cell r="F4129">
            <v>25.1</v>
          </cell>
          <cell r="G4129">
            <v>20.8</v>
          </cell>
          <cell r="H4129">
            <v>3.27</v>
          </cell>
        </row>
        <row r="4130">
          <cell r="A4130">
            <v>45031</v>
          </cell>
          <cell r="B4130">
            <v>34.049999999999997</v>
          </cell>
          <cell r="C4130">
            <v>37.01</v>
          </cell>
          <cell r="D4130">
            <v>42.07</v>
          </cell>
          <cell r="E4130">
            <v>22.3</v>
          </cell>
          <cell r="F4130">
            <v>25.1</v>
          </cell>
          <cell r="G4130">
            <v>20.8</v>
          </cell>
          <cell r="H4130">
            <v>3.27</v>
          </cell>
        </row>
        <row r="4131">
          <cell r="A4131">
            <v>45032</v>
          </cell>
          <cell r="B4131">
            <v>34.049999999999997</v>
          </cell>
          <cell r="C4131">
            <v>37.01</v>
          </cell>
          <cell r="D4131">
            <v>42.07</v>
          </cell>
          <cell r="E4131">
            <v>22.3</v>
          </cell>
          <cell r="F4131">
            <v>25.1</v>
          </cell>
          <cell r="G4131">
            <v>20.8</v>
          </cell>
          <cell r="H4131">
            <v>3.27</v>
          </cell>
        </row>
        <row r="4132">
          <cell r="A4132">
            <v>45033</v>
          </cell>
          <cell r="B4132">
            <v>34.200000000000003</v>
          </cell>
          <cell r="C4132">
            <v>37.32</v>
          </cell>
          <cell r="D4132">
            <v>42.15</v>
          </cell>
          <cell r="E4132">
            <v>22.52</v>
          </cell>
          <cell r="F4132">
            <v>25.39</v>
          </cell>
          <cell r="G4132">
            <v>20.89</v>
          </cell>
          <cell r="H4132">
            <v>3.29</v>
          </cell>
        </row>
        <row r="4133">
          <cell r="A4133">
            <v>45034</v>
          </cell>
          <cell r="B4133">
            <v>34.32</v>
          </cell>
          <cell r="C4133">
            <v>37.31</v>
          </cell>
          <cell r="D4133">
            <v>42.23</v>
          </cell>
          <cell r="E4133">
            <v>22.62</v>
          </cell>
          <cell r="F4133">
            <v>25.43</v>
          </cell>
          <cell r="G4133">
            <v>20.95</v>
          </cell>
          <cell r="H4133">
            <v>3.3</v>
          </cell>
        </row>
        <row r="4134">
          <cell r="A4134">
            <v>45035</v>
          </cell>
          <cell r="B4134">
            <v>34.19</v>
          </cell>
          <cell r="C4134">
            <v>37.31</v>
          </cell>
          <cell r="D4134">
            <v>42.22</v>
          </cell>
          <cell r="E4134">
            <v>22.61</v>
          </cell>
          <cell r="F4134">
            <v>25.33</v>
          </cell>
          <cell r="G4134">
            <v>20.94</v>
          </cell>
          <cell r="H4134">
            <v>3.3</v>
          </cell>
        </row>
        <row r="4135">
          <cell r="A4135">
            <v>45036</v>
          </cell>
          <cell r="B4135">
            <v>34.24</v>
          </cell>
          <cell r="C4135">
            <v>37.31</v>
          </cell>
          <cell r="D4135">
            <v>42.32</v>
          </cell>
          <cell r="E4135">
            <v>22.57</v>
          </cell>
          <cell r="F4135">
            <v>25.24</v>
          </cell>
          <cell r="G4135">
            <v>20.82</v>
          </cell>
          <cell r="H4135">
            <v>3.29</v>
          </cell>
        </row>
        <row r="4136">
          <cell r="A4136">
            <v>45037</v>
          </cell>
          <cell r="B4136">
            <v>34.17</v>
          </cell>
          <cell r="C4136">
            <v>37.299999999999997</v>
          </cell>
          <cell r="D4136">
            <v>42.29</v>
          </cell>
          <cell r="E4136">
            <v>22.62</v>
          </cell>
          <cell r="F4136">
            <v>25.14</v>
          </cell>
          <cell r="G4136">
            <v>20.8</v>
          </cell>
          <cell r="H4136">
            <v>3.3</v>
          </cell>
        </row>
        <row r="4137">
          <cell r="A4137">
            <v>45038</v>
          </cell>
          <cell r="B4137">
            <v>34.26</v>
          </cell>
          <cell r="C4137">
            <v>37.299999999999997</v>
          </cell>
          <cell r="D4137">
            <v>42.26</v>
          </cell>
          <cell r="E4137">
            <v>22.54</v>
          </cell>
          <cell r="F4137">
            <v>25.15</v>
          </cell>
          <cell r="G4137">
            <v>20.76</v>
          </cell>
          <cell r="H4137">
            <v>3.3</v>
          </cell>
        </row>
        <row r="4138">
          <cell r="A4138">
            <v>45039</v>
          </cell>
          <cell r="B4138">
            <v>34.26</v>
          </cell>
          <cell r="C4138">
            <v>37.299999999999997</v>
          </cell>
          <cell r="D4138">
            <v>42.26</v>
          </cell>
          <cell r="E4138">
            <v>22.54</v>
          </cell>
          <cell r="F4138">
            <v>25.15</v>
          </cell>
          <cell r="G4138">
            <v>20.76</v>
          </cell>
          <cell r="H4138">
            <v>3.3</v>
          </cell>
        </row>
        <row r="4139">
          <cell r="A4139">
            <v>45040</v>
          </cell>
          <cell r="B4139">
            <v>34.299999999999997</v>
          </cell>
          <cell r="C4139">
            <v>37.520000000000003</v>
          </cell>
          <cell r="D4139">
            <v>42.47</v>
          </cell>
          <cell r="E4139">
            <v>22.58</v>
          </cell>
          <cell r="F4139">
            <v>25.15</v>
          </cell>
          <cell r="G4139">
            <v>20.81</v>
          </cell>
          <cell r="H4139">
            <v>3.31</v>
          </cell>
        </row>
        <row r="4140">
          <cell r="A4140">
            <v>45041</v>
          </cell>
          <cell r="B4140">
            <v>34.18</v>
          </cell>
          <cell r="C4140">
            <v>37.6</v>
          </cell>
          <cell r="D4140">
            <v>42.48</v>
          </cell>
          <cell r="E4140">
            <v>22.5</v>
          </cell>
          <cell r="F4140">
            <v>25.06</v>
          </cell>
          <cell r="G4140">
            <v>20.85</v>
          </cell>
          <cell r="H4140">
            <v>3.32</v>
          </cell>
        </row>
        <row r="4141">
          <cell r="A4141">
            <v>45042</v>
          </cell>
          <cell r="B4141">
            <v>34.18</v>
          </cell>
          <cell r="C4141">
            <v>37.31</v>
          </cell>
          <cell r="D4141">
            <v>42.18</v>
          </cell>
          <cell r="E4141">
            <v>22.28</v>
          </cell>
          <cell r="F4141">
            <v>24.89</v>
          </cell>
          <cell r="G4141">
            <v>20.72</v>
          </cell>
          <cell r="H4141">
            <v>3.3</v>
          </cell>
        </row>
        <row r="4142">
          <cell r="A4142">
            <v>45043</v>
          </cell>
          <cell r="B4142">
            <v>33.92</v>
          </cell>
          <cell r="C4142">
            <v>37.26</v>
          </cell>
          <cell r="D4142">
            <v>42.05</v>
          </cell>
          <cell r="E4142">
            <v>22.01</v>
          </cell>
          <cell r="F4142">
            <v>24.67</v>
          </cell>
          <cell r="G4142">
            <v>20.5</v>
          </cell>
          <cell r="H4142">
            <v>3.27</v>
          </cell>
        </row>
        <row r="4143">
          <cell r="A4143">
            <v>45044</v>
          </cell>
          <cell r="B4143">
            <v>33.97</v>
          </cell>
          <cell r="C4143">
            <v>37.28</v>
          </cell>
          <cell r="D4143">
            <v>42.23</v>
          </cell>
          <cell r="E4143">
            <v>22.17</v>
          </cell>
          <cell r="F4143">
            <v>24.79</v>
          </cell>
          <cell r="G4143">
            <v>20.63</v>
          </cell>
          <cell r="H4143">
            <v>3.29</v>
          </cell>
        </row>
        <row r="4144">
          <cell r="A4144">
            <v>45045</v>
          </cell>
          <cell r="B4144">
            <v>33.96</v>
          </cell>
          <cell r="C4144">
            <v>37.119999999999997</v>
          </cell>
          <cell r="D4144">
            <v>42.06</v>
          </cell>
          <cell r="E4144">
            <v>21.97</v>
          </cell>
          <cell r="F4144">
            <v>24.66</v>
          </cell>
          <cell r="G4144">
            <v>20.54</v>
          </cell>
          <cell r="H4144">
            <v>3.27</v>
          </cell>
        </row>
        <row r="4145">
          <cell r="A4145">
            <v>45046</v>
          </cell>
          <cell r="B4145">
            <v>33.96</v>
          </cell>
          <cell r="C4145">
            <v>37.119999999999997</v>
          </cell>
          <cell r="D4145">
            <v>42.06</v>
          </cell>
          <cell r="E4145">
            <v>21.97</v>
          </cell>
          <cell r="F4145">
            <v>24.66</v>
          </cell>
          <cell r="G4145">
            <v>20.54</v>
          </cell>
          <cell r="H4145">
            <v>3.27</v>
          </cell>
        </row>
        <row r="4146">
          <cell r="A4146">
            <v>45047</v>
          </cell>
          <cell r="B4146">
            <v>33.96</v>
          </cell>
          <cell r="C4146">
            <v>37.119999999999997</v>
          </cell>
          <cell r="D4146">
            <v>42.06</v>
          </cell>
          <cell r="E4146">
            <v>21.97</v>
          </cell>
          <cell r="F4146">
            <v>24.66</v>
          </cell>
          <cell r="G4146">
            <v>20.54</v>
          </cell>
          <cell r="H4146">
            <v>3.27</v>
          </cell>
        </row>
        <row r="4147">
          <cell r="A4147">
            <v>45048</v>
          </cell>
          <cell r="B4147">
            <v>33.979999999999997</v>
          </cell>
          <cell r="C4147">
            <v>37.159999999999997</v>
          </cell>
          <cell r="D4147">
            <v>42.27</v>
          </cell>
          <cell r="E4147">
            <v>22.17</v>
          </cell>
          <cell r="F4147">
            <v>24.9</v>
          </cell>
          <cell r="G4147">
            <v>20.72</v>
          </cell>
          <cell r="H4147">
            <v>3.28</v>
          </cell>
        </row>
        <row r="4148">
          <cell r="A4148">
            <v>45049</v>
          </cell>
          <cell r="B4148">
            <v>33.869999999999997</v>
          </cell>
          <cell r="C4148">
            <v>37.130000000000003</v>
          </cell>
          <cell r="D4148">
            <v>42.05</v>
          </cell>
          <cell r="E4148">
            <v>22.2</v>
          </cell>
          <cell r="F4148">
            <v>24.68</v>
          </cell>
          <cell r="G4148">
            <v>20.84</v>
          </cell>
          <cell r="H4148">
            <v>3.27</v>
          </cell>
        </row>
        <row r="4149">
          <cell r="A4149">
            <v>45050</v>
          </cell>
          <cell r="B4149">
            <v>33.86</v>
          </cell>
          <cell r="C4149">
            <v>37.21</v>
          </cell>
          <cell r="D4149">
            <v>42.16</v>
          </cell>
          <cell r="E4149">
            <v>22.17</v>
          </cell>
          <cell r="F4149">
            <v>24.67</v>
          </cell>
          <cell r="G4149">
            <v>20.84</v>
          </cell>
          <cell r="H4149">
            <v>3.28</v>
          </cell>
        </row>
        <row r="4150">
          <cell r="A4150">
            <v>45051</v>
          </cell>
          <cell r="B4150">
            <v>33.86</v>
          </cell>
          <cell r="C4150">
            <v>37.21</v>
          </cell>
          <cell r="D4150">
            <v>42.16</v>
          </cell>
          <cell r="E4150">
            <v>22.17</v>
          </cell>
          <cell r="F4150">
            <v>24.67</v>
          </cell>
          <cell r="G4150">
            <v>20.84</v>
          </cell>
          <cell r="H4150">
            <v>3.28</v>
          </cell>
        </row>
        <row r="4151">
          <cell r="A4151">
            <v>45052</v>
          </cell>
          <cell r="B4151">
            <v>33.86</v>
          </cell>
          <cell r="C4151">
            <v>37.21</v>
          </cell>
          <cell r="D4151">
            <v>42.16</v>
          </cell>
          <cell r="E4151">
            <v>22.17</v>
          </cell>
          <cell r="F4151">
            <v>24.67</v>
          </cell>
          <cell r="G4151">
            <v>20.84</v>
          </cell>
          <cell r="H4151">
            <v>3.28</v>
          </cell>
        </row>
        <row r="4152">
          <cell r="A4152">
            <v>45053</v>
          </cell>
          <cell r="B4152">
            <v>33.86</v>
          </cell>
          <cell r="C4152">
            <v>37.21</v>
          </cell>
          <cell r="D4152">
            <v>42.16</v>
          </cell>
          <cell r="E4152">
            <v>22.17</v>
          </cell>
          <cell r="F4152">
            <v>24.67</v>
          </cell>
          <cell r="G4152">
            <v>20.84</v>
          </cell>
          <cell r="H4152">
            <v>3.28</v>
          </cell>
        </row>
        <row r="4153">
          <cell r="A4153">
            <v>45054</v>
          </cell>
          <cell r="B4153">
            <v>33.78</v>
          </cell>
          <cell r="C4153">
            <v>37.047499999999999</v>
          </cell>
          <cell r="D4153">
            <v>42.446249999999999</v>
          </cell>
          <cell r="E4153">
            <v>22.416250000000002</v>
          </cell>
          <cell r="F4153">
            <v>25.065000000000001</v>
          </cell>
          <cell r="G4153">
            <v>21.02</v>
          </cell>
          <cell r="H4153">
            <v>3.3062499999999999</v>
          </cell>
        </row>
        <row r="4154">
          <cell r="A4154">
            <v>45055</v>
          </cell>
          <cell r="B4154">
            <v>33.6</v>
          </cell>
          <cell r="C4154">
            <v>36.74</v>
          </cell>
          <cell r="D4154">
            <v>42.16</v>
          </cell>
          <cell r="E4154">
            <v>22.4</v>
          </cell>
          <cell r="F4154">
            <v>24.94</v>
          </cell>
          <cell r="G4154">
            <v>21.02</v>
          </cell>
          <cell r="H4154">
            <v>3.29</v>
          </cell>
        </row>
        <row r="4155">
          <cell r="A4155">
            <v>45056</v>
          </cell>
          <cell r="B4155">
            <v>33.49</v>
          </cell>
          <cell r="C4155">
            <v>36.56</v>
          </cell>
          <cell r="D4155">
            <v>42.07</v>
          </cell>
          <cell r="E4155">
            <v>22.28</v>
          </cell>
          <cell r="F4155">
            <v>24.85</v>
          </cell>
          <cell r="G4155">
            <v>20.96</v>
          </cell>
          <cell r="H4155">
            <v>3.27</v>
          </cell>
        </row>
        <row r="4156">
          <cell r="A4156">
            <v>45057</v>
          </cell>
          <cell r="B4156">
            <v>33.46</v>
          </cell>
          <cell r="C4156">
            <v>36.58</v>
          </cell>
          <cell r="D4156">
            <v>42.04</v>
          </cell>
          <cell r="E4156">
            <v>22.22</v>
          </cell>
          <cell r="F4156">
            <v>24.7</v>
          </cell>
          <cell r="G4156">
            <v>20.95</v>
          </cell>
          <cell r="H4156">
            <v>3.21</v>
          </cell>
        </row>
        <row r="4157">
          <cell r="A4157">
            <v>45058</v>
          </cell>
          <cell r="B4157">
            <v>33.71</v>
          </cell>
          <cell r="C4157">
            <v>36.619999999999997</v>
          </cell>
          <cell r="D4157">
            <v>41.95</v>
          </cell>
          <cell r="E4157">
            <v>22.2</v>
          </cell>
          <cell r="F4157">
            <v>24.81</v>
          </cell>
          <cell r="G4157">
            <v>20.92</v>
          </cell>
          <cell r="H4157">
            <v>3.25</v>
          </cell>
        </row>
        <row r="4158">
          <cell r="A4158">
            <v>45059</v>
          </cell>
          <cell r="B4158">
            <v>33.82</v>
          </cell>
          <cell r="C4158">
            <v>36.770000000000003</v>
          </cell>
          <cell r="D4158">
            <v>42.14</v>
          </cell>
          <cell r="E4158">
            <v>22.25</v>
          </cell>
          <cell r="F4158">
            <v>24.88</v>
          </cell>
          <cell r="G4158">
            <v>20.86</v>
          </cell>
          <cell r="H4158">
            <v>3.26</v>
          </cell>
        </row>
        <row r="4159">
          <cell r="A4159">
            <v>45060</v>
          </cell>
          <cell r="B4159">
            <v>33.82</v>
          </cell>
          <cell r="C4159">
            <v>36.770000000000003</v>
          </cell>
          <cell r="D4159">
            <v>42.14</v>
          </cell>
          <cell r="E4159">
            <v>22.25</v>
          </cell>
          <cell r="F4159">
            <v>24.88</v>
          </cell>
          <cell r="G4159">
            <v>20.86</v>
          </cell>
          <cell r="H4159">
            <v>3.26</v>
          </cell>
        </row>
        <row r="4160">
          <cell r="A4160">
            <v>45061</v>
          </cell>
          <cell r="B4160">
            <v>33.619999999999997</v>
          </cell>
          <cell r="C4160">
            <v>36.32</v>
          </cell>
          <cell r="D4160">
            <v>41.66</v>
          </cell>
          <cell r="E4160">
            <v>22.01</v>
          </cell>
          <cell r="F4160">
            <v>24.62</v>
          </cell>
          <cell r="G4160">
            <v>20.57</v>
          </cell>
          <cell r="H4160">
            <v>3.22</v>
          </cell>
        </row>
        <row r="4161">
          <cell r="A4161">
            <v>45062</v>
          </cell>
          <cell r="B4161">
            <v>33.68</v>
          </cell>
          <cell r="C4161">
            <v>36.44</v>
          </cell>
          <cell r="D4161">
            <v>41.95</v>
          </cell>
          <cell r="E4161">
            <v>22.17</v>
          </cell>
          <cell r="F4161">
            <v>24.81</v>
          </cell>
          <cell r="G4161">
            <v>20.77</v>
          </cell>
          <cell r="H4161">
            <v>3.24</v>
          </cell>
        </row>
        <row r="4162">
          <cell r="A4162">
            <v>45063</v>
          </cell>
          <cell r="B4162">
            <v>34.03</v>
          </cell>
          <cell r="C4162">
            <v>36.78</v>
          </cell>
          <cell r="D4162">
            <v>42.23</v>
          </cell>
          <cell r="E4162">
            <v>22.23</v>
          </cell>
          <cell r="F4162">
            <v>25.04</v>
          </cell>
          <cell r="G4162">
            <v>20.95</v>
          </cell>
          <cell r="H4162">
            <v>3.25</v>
          </cell>
        </row>
        <row r="4163">
          <cell r="A4163">
            <v>45064</v>
          </cell>
          <cell r="B4163">
            <v>33.97</v>
          </cell>
          <cell r="C4163">
            <v>36.65</v>
          </cell>
          <cell r="D4163">
            <v>42.19</v>
          </cell>
          <cell r="E4163">
            <v>22.19</v>
          </cell>
          <cell r="F4163">
            <v>25.04</v>
          </cell>
          <cell r="G4163">
            <v>20.95</v>
          </cell>
          <cell r="H4163">
            <v>3.24</v>
          </cell>
        </row>
        <row r="4164">
          <cell r="A4164">
            <v>45065</v>
          </cell>
          <cell r="B4164">
            <v>34.35</v>
          </cell>
          <cell r="C4164">
            <v>36.79</v>
          </cell>
          <cell r="D4164">
            <v>42.36</v>
          </cell>
          <cell r="E4164">
            <v>22.37</v>
          </cell>
          <cell r="F4164">
            <v>25.23</v>
          </cell>
          <cell r="G4164">
            <v>21.13</v>
          </cell>
          <cell r="H4164">
            <v>3.23</v>
          </cell>
        </row>
        <row r="4165">
          <cell r="A4165">
            <v>45066</v>
          </cell>
          <cell r="B4165">
            <v>34.229999999999997</v>
          </cell>
          <cell r="C4165">
            <v>36.770000000000003</v>
          </cell>
          <cell r="D4165">
            <v>42.31</v>
          </cell>
          <cell r="E4165">
            <v>22.41</v>
          </cell>
          <cell r="F4165">
            <v>25.2</v>
          </cell>
          <cell r="G4165">
            <v>21.22</v>
          </cell>
          <cell r="H4165">
            <v>3.24</v>
          </cell>
        </row>
        <row r="4166">
          <cell r="A4166">
            <v>45067</v>
          </cell>
          <cell r="B4166">
            <v>34.229999999999997</v>
          </cell>
          <cell r="C4166">
            <v>36.770000000000003</v>
          </cell>
          <cell r="D4166">
            <v>42.31</v>
          </cell>
          <cell r="E4166">
            <v>22.41</v>
          </cell>
          <cell r="F4166">
            <v>25.2</v>
          </cell>
          <cell r="G4166">
            <v>21.22</v>
          </cell>
          <cell r="H4166">
            <v>3.24</v>
          </cell>
        </row>
        <row r="4167">
          <cell r="A4167">
            <v>45068</v>
          </cell>
          <cell r="B4167">
            <v>34.18</v>
          </cell>
          <cell r="C4167">
            <v>36.82</v>
          </cell>
          <cell r="D4167">
            <v>42.39</v>
          </cell>
          <cell r="E4167">
            <v>22.38</v>
          </cell>
          <cell r="F4167">
            <v>25.14</v>
          </cell>
          <cell r="G4167">
            <v>21.2</v>
          </cell>
          <cell r="H4167">
            <v>3.24</v>
          </cell>
        </row>
        <row r="4168">
          <cell r="A4168">
            <v>45069</v>
          </cell>
          <cell r="B4168">
            <v>34.42</v>
          </cell>
          <cell r="C4168">
            <v>37.01</v>
          </cell>
          <cell r="D4168">
            <v>43.73</v>
          </cell>
          <cell r="E4168">
            <v>23.68</v>
          </cell>
          <cell r="F4168">
            <v>26.02</v>
          </cell>
          <cell r="G4168">
            <v>22.42</v>
          </cell>
          <cell r="H4168">
            <v>3.34</v>
          </cell>
        </row>
        <row r="4169">
          <cell r="A4169">
            <v>45070</v>
          </cell>
          <cell r="B4169">
            <v>34.49</v>
          </cell>
          <cell r="C4169">
            <v>36.950000000000003</v>
          </cell>
          <cell r="D4169">
            <v>42.61</v>
          </cell>
          <cell r="E4169">
            <v>22.39</v>
          </cell>
          <cell r="F4169">
            <v>25.36</v>
          </cell>
          <cell r="G4169">
            <v>21.27</v>
          </cell>
          <cell r="H4169">
            <v>3.23</v>
          </cell>
        </row>
        <row r="4170">
          <cell r="A4170">
            <v>45071</v>
          </cell>
          <cell r="B4170">
            <v>34.58</v>
          </cell>
          <cell r="C4170">
            <v>36.96</v>
          </cell>
          <cell r="D4170">
            <v>42.48</v>
          </cell>
          <cell r="E4170">
            <v>22.19</v>
          </cell>
          <cell r="F4170">
            <v>25.22</v>
          </cell>
          <cell r="G4170">
            <v>20.78</v>
          </cell>
          <cell r="H4170">
            <v>3.21</v>
          </cell>
        </row>
        <row r="4171">
          <cell r="A4171">
            <v>45072</v>
          </cell>
          <cell r="B4171">
            <v>34.54</v>
          </cell>
          <cell r="C4171">
            <v>36.86</v>
          </cell>
          <cell r="D4171">
            <v>42.33</v>
          </cell>
          <cell r="E4171">
            <v>22.07</v>
          </cell>
          <cell r="F4171">
            <v>25.11</v>
          </cell>
          <cell r="G4171">
            <v>20.69</v>
          </cell>
          <cell r="H4171">
            <v>3.18</v>
          </cell>
        </row>
        <row r="4172">
          <cell r="A4172">
            <v>45073</v>
          </cell>
          <cell r="B4172">
            <v>34.520000000000003</v>
          </cell>
          <cell r="C4172">
            <v>36.85</v>
          </cell>
          <cell r="D4172">
            <v>42.42</v>
          </cell>
          <cell r="E4172">
            <v>22.13</v>
          </cell>
          <cell r="F4172">
            <v>25.16</v>
          </cell>
          <cell r="G4172">
            <v>20.68</v>
          </cell>
          <cell r="H4172">
            <v>3.19</v>
          </cell>
        </row>
        <row r="4173">
          <cell r="A4173">
            <v>45074</v>
          </cell>
          <cell r="B4173">
            <v>34.520000000000003</v>
          </cell>
          <cell r="C4173">
            <v>36.85</v>
          </cell>
          <cell r="D4173">
            <v>42.42</v>
          </cell>
          <cell r="E4173">
            <v>22.13</v>
          </cell>
          <cell r="F4173">
            <v>25.16</v>
          </cell>
          <cell r="G4173">
            <v>20.68</v>
          </cell>
          <cell r="H4173">
            <v>3.19</v>
          </cell>
        </row>
        <row r="4174">
          <cell r="A4174">
            <v>45075</v>
          </cell>
          <cell r="B4174">
            <v>34.68</v>
          </cell>
          <cell r="C4174">
            <v>37.020000000000003</v>
          </cell>
          <cell r="D4174">
            <v>42.62</v>
          </cell>
          <cell r="E4174">
            <v>22.3</v>
          </cell>
          <cell r="F4174">
            <v>25.31</v>
          </cell>
          <cell r="G4174">
            <v>20.77</v>
          </cell>
          <cell r="H4174">
            <v>3.19</v>
          </cell>
        </row>
        <row r="4175">
          <cell r="A4175">
            <v>45076</v>
          </cell>
          <cell r="B4175">
            <v>34.54</v>
          </cell>
          <cell r="C4175">
            <v>36.840000000000003</v>
          </cell>
          <cell r="D4175">
            <v>42.49</v>
          </cell>
          <cell r="E4175">
            <v>22.25</v>
          </cell>
          <cell r="F4175">
            <v>25.25</v>
          </cell>
          <cell r="G4175">
            <v>20.64</v>
          </cell>
          <cell r="H4175">
            <v>3.18</v>
          </cell>
        </row>
        <row r="4176">
          <cell r="A4176">
            <v>45077</v>
          </cell>
          <cell r="B4176">
            <v>34.6</v>
          </cell>
          <cell r="C4176">
            <v>36.93</v>
          </cell>
          <cell r="D4176">
            <v>42.72</v>
          </cell>
          <cell r="E4176">
            <v>22.14</v>
          </cell>
          <cell r="F4176">
            <v>25.22</v>
          </cell>
          <cell r="G4176">
            <v>20.59</v>
          </cell>
          <cell r="H4176">
            <v>3.17</v>
          </cell>
        </row>
        <row r="4177">
          <cell r="A4177">
            <v>45078</v>
          </cell>
          <cell r="B4177">
            <v>34.520000000000003</v>
          </cell>
          <cell r="C4177">
            <v>36.700000000000003</v>
          </cell>
          <cell r="D4177">
            <v>42.71</v>
          </cell>
          <cell r="E4177">
            <v>22.03</v>
          </cell>
          <cell r="F4177">
            <v>25.24</v>
          </cell>
          <cell r="G4177">
            <v>20.48</v>
          </cell>
          <cell r="H4177">
            <v>3.17</v>
          </cell>
        </row>
        <row r="4178">
          <cell r="A4178">
            <v>45079</v>
          </cell>
          <cell r="B4178">
            <v>34.46</v>
          </cell>
          <cell r="C4178">
            <v>36.89</v>
          </cell>
          <cell r="D4178">
            <v>42.94</v>
          </cell>
          <cell r="E4178">
            <v>22.3</v>
          </cell>
          <cell r="F4178">
            <v>25.44</v>
          </cell>
          <cell r="G4178">
            <v>20.63</v>
          </cell>
          <cell r="H4178">
            <v>3.17</v>
          </cell>
        </row>
        <row r="4179">
          <cell r="A4179">
            <v>45080</v>
          </cell>
          <cell r="B4179">
            <v>34.46</v>
          </cell>
          <cell r="C4179">
            <v>36.89</v>
          </cell>
          <cell r="D4179">
            <v>42.94</v>
          </cell>
          <cell r="E4179">
            <v>22.3</v>
          </cell>
          <cell r="F4179">
            <v>25.44</v>
          </cell>
          <cell r="G4179">
            <v>20.63</v>
          </cell>
          <cell r="H4179">
            <v>3.17</v>
          </cell>
        </row>
        <row r="4180">
          <cell r="A4180">
            <v>45081</v>
          </cell>
          <cell r="B4180">
            <v>34.46</v>
          </cell>
          <cell r="C4180">
            <v>36.89</v>
          </cell>
          <cell r="D4180">
            <v>42.94</v>
          </cell>
          <cell r="E4180">
            <v>22.3</v>
          </cell>
          <cell r="F4180">
            <v>25.44</v>
          </cell>
          <cell r="G4180">
            <v>20.63</v>
          </cell>
          <cell r="H4180">
            <v>3.17</v>
          </cell>
        </row>
        <row r="4181">
          <cell r="A4181">
            <v>45082</v>
          </cell>
          <cell r="B4181">
            <v>34.46</v>
          </cell>
          <cell r="C4181">
            <v>36.89</v>
          </cell>
          <cell r="D4181">
            <v>42.94</v>
          </cell>
          <cell r="E4181">
            <v>22.3</v>
          </cell>
          <cell r="F4181">
            <v>25.44</v>
          </cell>
          <cell r="G4181">
            <v>20.63</v>
          </cell>
          <cell r="H4181">
            <v>3.17</v>
          </cell>
        </row>
        <row r="4182">
          <cell r="A4182">
            <v>45083</v>
          </cell>
          <cell r="B4182">
            <v>34.65</v>
          </cell>
          <cell r="C4182">
            <v>36.93</v>
          </cell>
          <cell r="D4182">
            <v>42.87</v>
          </cell>
          <cell r="E4182">
            <v>22.54</v>
          </cell>
          <cell r="F4182">
            <v>25.59</v>
          </cell>
          <cell r="G4182">
            <v>20.76</v>
          </cell>
          <cell r="H4182">
            <v>3.18</v>
          </cell>
        </row>
        <row r="4183">
          <cell r="A4183">
            <v>45084</v>
          </cell>
          <cell r="B4183">
            <v>34.58</v>
          </cell>
          <cell r="C4183">
            <v>36.799999999999997</v>
          </cell>
          <cell r="D4183">
            <v>42.75</v>
          </cell>
          <cell r="E4183">
            <v>22.71</v>
          </cell>
          <cell r="F4183">
            <v>25.63</v>
          </cell>
          <cell r="G4183">
            <v>20.77</v>
          </cell>
          <cell r="H4183">
            <v>3.15</v>
          </cell>
        </row>
        <row r="4184">
          <cell r="A4184">
            <v>45085</v>
          </cell>
          <cell r="B4184">
            <v>34.72</v>
          </cell>
          <cell r="C4184">
            <v>36.97</v>
          </cell>
          <cell r="D4184">
            <v>42.98</v>
          </cell>
          <cell r="E4184">
            <v>22.76</v>
          </cell>
          <cell r="F4184">
            <v>25.79</v>
          </cell>
          <cell r="G4184">
            <v>20.72</v>
          </cell>
          <cell r="H4184">
            <v>3.17</v>
          </cell>
        </row>
        <row r="4185">
          <cell r="A4185">
            <v>45086</v>
          </cell>
          <cell r="B4185">
            <v>34.479999999999997</v>
          </cell>
          <cell r="C4185">
            <v>36.99</v>
          </cell>
          <cell r="D4185">
            <v>43.06</v>
          </cell>
          <cell r="E4185">
            <v>22.75</v>
          </cell>
          <cell r="F4185">
            <v>25.61</v>
          </cell>
          <cell r="G4185">
            <v>20.74</v>
          </cell>
          <cell r="H4185">
            <v>3.18</v>
          </cell>
        </row>
        <row r="4186">
          <cell r="A4186">
            <v>45087</v>
          </cell>
          <cell r="B4186">
            <v>34.46</v>
          </cell>
          <cell r="C4186">
            <v>36.92</v>
          </cell>
          <cell r="D4186">
            <v>43</v>
          </cell>
          <cell r="E4186">
            <v>22.75</v>
          </cell>
          <cell r="F4186">
            <v>25.64</v>
          </cell>
          <cell r="G4186">
            <v>20.74</v>
          </cell>
          <cell r="H4186">
            <v>3.17</v>
          </cell>
        </row>
        <row r="4187">
          <cell r="A4187">
            <v>45088</v>
          </cell>
          <cell r="B4187">
            <v>34.46</v>
          </cell>
          <cell r="C4187">
            <v>36.92</v>
          </cell>
          <cell r="D4187">
            <v>43</v>
          </cell>
          <cell r="E4187">
            <v>22.75</v>
          </cell>
          <cell r="F4187">
            <v>25.64</v>
          </cell>
          <cell r="G4187">
            <v>20.74</v>
          </cell>
          <cell r="H4187">
            <v>3.17</v>
          </cell>
        </row>
        <row r="4188">
          <cell r="A4188">
            <v>45089</v>
          </cell>
          <cell r="B4188">
            <v>34.479999999999997</v>
          </cell>
          <cell r="C4188">
            <v>36.85</v>
          </cell>
          <cell r="D4188">
            <v>43.13</v>
          </cell>
          <cell r="E4188">
            <v>22.87</v>
          </cell>
          <cell r="F4188">
            <v>25.79</v>
          </cell>
          <cell r="G4188">
            <v>20.83</v>
          </cell>
          <cell r="H4188">
            <v>3.17</v>
          </cell>
        </row>
        <row r="4189">
          <cell r="A4189">
            <v>45090</v>
          </cell>
          <cell r="B4189">
            <v>34.51</v>
          </cell>
          <cell r="C4189">
            <v>36.950000000000003</v>
          </cell>
          <cell r="D4189">
            <v>42.98</v>
          </cell>
          <cell r="E4189">
            <v>22.89</v>
          </cell>
          <cell r="F4189">
            <v>25.62</v>
          </cell>
          <cell r="G4189">
            <v>20.83</v>
          </cell>
          <cell r="H4189">
            <v>3.17</v>
          </cell>
        </row>
        <row r="4190">
          <cell r="A4190">
            <v>45091</v>
          </cell>
          <cell r="B4190">
            <v>34.49</v>
          </cell>
          <cell r="C4190">
            <v>37.020000000000003</v>
          </cell>
          <cell r="D4190">
            <v>43.27</v>
          </cell>
          <cell r="E4190">
            <v>22.98</v>
          </cell>
          <cell r="F4190">
            <v>25.72</v>
          </cell>
          <cell r="G4190">
            <v>20.96</v>
          </cell>
          <cell r="H4190">
            <v>3.21</v>
          </cell>
        </row>
        <row r="4191">
          <cell r="A4191">
            <v>45092</v>
          </cell>
          <cell r="B4191">
            <v>34.68</v>
          </cell>
          <cell r="C4191">
            <v>37.33</v>
          </cell>
          <cell r="D4191">
            <v>43.62</v>
          </cell>
          <cell r="E4191">
            <v>23.14</v>
          </cell>
          <cell r="F4191">
            <v>25.8</v>
          </cell>
          <cell r="G4191">
            <v>21.11</v>
          </cell>
          <cell r="H4191">
            <v>3.21</v>
          </cell>
        </row>
        <row r="4192">
          <cell r="A4192">
            <v>45093</v>
          </cell>
          <cell r="B4192">
            <v>34.479999999999997</v>
          </cell>
          <cell r="C4192">
            <v>37.54</v>
          </cell>
          <cell r="D4192">
            <v>43.84</v>
          </cell>
          <cell r="E4192">
            <v>23.33</v>
          </cell>
          <cell r="F4192">
            <v>25.88</v>
          </cell>
          <cell r="G4192">
            <v>21.24</v>
          </cell>
          <cell r="H4192">
            <v>3.24</v>
          </cell>
        </row>
        <row r="4193">
          <cell r="A4193">
            <v>45094</v>
          </cell>
          <cell r="B4193">
            <v>34.5</v>
          </cell>
          <cell r="C4193">
            <v>37.56</v>
          </cell>
          <cell r="D4193">
            <v>43.9</v>
          </cell>
          <cell r="E4193">
            <v>23.36</v>
          </cell>
          <cell r="F4193">
            <v>25.88</v>
          </cell>
          <cell r="G4193">
            <v>21.22</v>
          </cell>
          <cell r="H4193">
            <v>3.24</v>
          </cell>
        </row>
        <row r="4194">
          <cell r="A4194">
            <v>45095</v>
          </cell>
          <cell r="B4194">
            <v>34.5</v>
          </cell>
          <cell r="C4194">
            <v>37.56</v>
          </cell>
          <cell r="D4194">
            <v>43.9</v>
          </cell>
          <cell r="E4194">
            <v>23.36</v>
          </cell>
          <cell r="F4194">
            <v>25.88</v>
          </cell>
          <cell r="G4194">
            <v>21.22</v>
          </cell>
          <cell r="H4194">
            <v>3.24</v>
          </cell>
        </row>
        <row r="4195">
          <cell r="A4195">
            <v>45096</v>
          </cell>
          <cell r="B4195">
            <v>34.56</v>
          </cell>
          <cell r="C4195">
            <v>37.61</v>
          </cell>
          <cell r="D4195">
            <v>44.07</v>
          </cell>
          <cell r="E4195">
            <v>23.3</v>
          </cell>
          <cell r="F4195">
            <v>25.97</v>
          </cell>
          <cell r="G4195">
            <v>21.21</v>
          </cell>
          <cell r="H4195">
            <v>3.23</v>
          </cell>
        </row>
        <row r="4196">
          <cell r="A4196">
            <v>45097</v>
          </cell>
          <cell r="B4196">
            <v>34.64</v>
          </cell>
          <cell r="C4196">
            <v>37.622500000000002</v>
          </cell>
          <cell r="D4196">
            <v>44.094999999999999</v>
          </cell>
          <cell r="E4196">
            <v>23.291250000000002</v>
          </cell>
          <cell r="F4196">
            <v>26.02</v>
          </cell>
          <cell r="G4196">
            <v>21.196249999999999</v>
          </cell>
          <cell r="H4196">
            <v>3.2075</v>
          </cell>
        </row>
        <row r="4197">
          <cell r="A4197">
            <v>45098</v>
          </cell>
          <cell r="B4197">
            <v>34.69</v>
          </cell>
          <cell r="C4197">
            <v>37.67</v>
          </cell>
          <cell r="D4197">
            <v>44.04</v>
          </cell>
          <cell r="E4197">
            <v>23.16</v>
          </cell>
          <cell r="F4197">
            <v>26.04</v>
          </cell>
          <cell r="G4197">
            <v>21.14</v>
          </cell>
          <cell r="H4197">
            <v>3.2</v>
          </cell>
        </row>
        <row r="4198">
          <cell r="A4198">
            <v>45099</v>
          </cell>
          <cell r="B4198">
            <v>34.659999999999997</v>
          </cell>
          <cell r="C4198">
            <v>37.909999999999997</v>
          </cell>
          <cell r="D4198">
            <v>44.04</v>
          </cell>
          <cell r="E4198">
            <v>23.19</v>
          </cell>
          <cell r="F4198">
            <v>26.16</v>
          </cell>
          <cell r="G4198">
            <v>21.27</v>
          </cell>
          <cell r="H4198">
            <v>3.24</v>
          </cell>
        </row>
        <row r="4199">
          <cell r="A4199">
            <v>45100</v>
          </cell>
          <cell r="B4199">
            <v>35.03</v>
          </cell>
          <cell r="C4199">
            <v>38.17</v>
          </cell>
          <cell r="D4199">
            <v>44.39</v>
          </cell>
          <cell r="E4199">
            <v>23.28</v>
          </cell>
          <cell r="F4199">
            <v>26.44</v>
          </cell>
          <cell r="G4199">
            <v>21.37</v>
          </cell>
          <cell r="H4199">
            <v>3.26</v>
          </cell>
        </row>
        <row r="4200">
          <cell r="A4200">
            <v>45101</v>
          </cell>
          <cell r="B4200">
            <v>35.06</v>
          </cell>
          <cell r="C4200">
            <v>37.89</v>
          </cell>
          <cell r="D4200">
            <v>44.36</v>
          </cell>
          <cell r="E4200">
            <v>23.09</v>
          </cell>
          <cell r="F4200">
            <v>26.37</v>
          </cell>
          <cell r="G4200">
            <v>21.24</v>
          </cell>
          <cell r="H4200">
            <v>3.25</v>
          </cell>
        </row>
        <row r="4201">
          <cell r="A4201">
            <v>45102</v>
          </cell>
          <cell r="B4201">
            <v>35.06</v>
          </cell>
          <cell r="C4201">
            <v>37.89</v>
          </cell>
          <cell r="D4201">
            <v>44.36</v>
          </cell>
          <cell r="E4201">
            <v>23.09</v>
          </cell>
          <cell r="F4201">
            <v>26.37</v>
          </cell>
          <cell r="G4201">
            <v>21.24</v>
          </cell>
          <cell r="H4201">
            <v>3.25</v>
          </cell>
        </row>
        <row r="4202">
          <cell r="A4202">
            <v>45103</v>
          </cell>
          <cell r="B4202">
            <v>35.020000000000003</v>
          </cell>
          <cell r="C4202">
            <v>38</v>
          </cell>
          <cell r="D4202">
            <v>44.36</v>
          </cell>
          <cell r="E4202">
            <v>23.02</v>
          </cell>
          <cell r="F4202">
            <v>26.41</v>
          </cell>
          <cell r="G4202">
            <v>21.31</v>
          </cell>
          <cell r="H4202">
            <v>3.25</v>
          </cell>
        </row>
        <row r="4203">
          <cell r="A4203">
            <v>45104</v>
          </cell>
          <cell r="B4203">
            <v>35.049999999999997</v>
          </cell>
          <cell r="C4203">
            <v>38.04</v>
          </cell>
          <cell r="D4203">
            <v>44.31</v>
          </cell>
          <cell r="E4203">
            <v>23.07</v>
          </cell>
          <cell r="F4203">
            <v>26.47</v>
          </cell>
          <cell r="G4203">
            <v>21.33</v>
          </cell>
          <cell r="H4203">
            <v>3.26</v>
          </cell>
        </row>
        <row r="4204">
          <cell r="A4204">
            <v>45105</v>
          </cell>
          <cell r="B4204">
            <v>35.22</v>
          </cell>
          <cell r="C4204">
            <v>38.369999999999997</v>
          </cell>
          <cell r="D4204">
            <v>44.63</v>
          </cell>
          <cell r="E4204">
            <v>22.97</v>
          </cell>
          <cell r="F4204">
            <v>26.46</v>
          </cell>
          <cell r="G4204">
            <v>21.32</v>
          </cell>
          <cell r="H4204">
            <v>3.27</v>
          </cell>
        </row>
        <row r="4205">
          <cell r="A4205">
            <v>45106</v>
          </cell>
          <cell r="B4205">
            <v>35.450000000000003</v>
          </cell>
          <cell r="C4205">
            <v>38.49</v>
          </cell>
          <cell r="D4205">
            <v>44.6</v>
          </cell>
          <cell r="E4205">
            <v>23.08</v>
          </cell>
          <cell r="F4205">
            <v>26.57</v>
          </cell>
          <cell r="G4205">
            <v>21.33</v>
          </cell>
          <cell r="H4205">
            <v>3.27</v>
          </cell>
        </row>
        <row r="4206">
          <cell r="A4206">
            <v>45107</v>
          </cell>
          <cell r="B4206">
            <v>35.51</v>
          </cell>
          <cell r="C4206">
            <v>38.39</v>
          </cell>
          <cell r="D4206">
            <v>44.56</v>
          </cell>
          <cell r="E4206">
            <v>23.08</v>
          </cell>
          <cell r="F4206">
            <v>26.6</v>
          </cell>
          <cell r="G4206">
            <v>21.28</v>
          </cell>
          <cell r="H4206">
            <v>3.25</v>
          </cell>
        </row>
        <row r="4207">
          <cell r="A4207">
            <v>45108</v>
          </cell>
          <cell r="B4207">
            <v>35.31</v>
          </cell>
          <cell r="C4207">
            <v>38.08</v>
          </cell>
          <cell r="D4207">
            <v>44.34</v>
          </cell>
          <cell r="E4207">
            <v>22.98</v>
          </cell>
          <cell r="F4207">
            <v>26.44</v>
          </cell>
          <cell r="G4207">
            <v>21.2</v>
          </cell>
          <cell r="H4207">
            <v>3.23</v>
          </cell>
        </row>
        <row r="4208">
          <cell r="A4208">
            <v>45109</v>
          </cell>
          <cell r="B4208">
            <v>35.31</v>
          </cell>
          <cell r="C4208">
            <v>38.08</v>
          </cell>
          <cell r="D4208">
            <v>44.34</v>
          </cell>
          <cell r="E4208">
            <v>22.98</v>
          </cell>
          <cell r="F4208">
            <v>26.44</v>
          </cell>
          <cell r="G4208">
            <v>21.2</v>
          </cell>
          <cell r="H4208">
            <v>3.23</v>
          </cell>
        </row>
        <row r="4209">
          <cell r="A4209">
            <v>45110</v>
          </cell>
          <cell r="B4209">
            <v>35.14</v>
          </cell>
          <cell r="C4209">
            <v>38.119999999999997</v>
          </cell>
          <cell r="D4209">
            <v>44.37</v>
          </cell>
          <cell r="E4209">
            <v>22.98</v>
          </cell>
          <cell r="F4209">
            <v>26.32</v>
          </cell>
          <cell r="G4209">
            <v>21.28</v>
          </cell>
          <cell r="H4209">
            <v>3.24</v>
          </cell>
        </row>
        <row r="4210">
          <cell r="A4210">
            <v>45111</v>
          </cell>
          <cell r="B4210">
            <v>34.89</v>
          </cell>
          <cell r="C4210">
            <v>37.89</v>
          </cell>
          <cell r="D4210">
            <v>44.07</v>
          </cell>
          <cell r="E4210">
            <v>22.92</v>
          </cell>
          <cell r="F4210">
            <v>26.14</v>
          </cell>
          <cell r="G4210">
            <v>21.23</v>
          </cell>
          <cell r="H4210">
            <v>3.21</v>
          </cell>
        </row>
        <row r="4211">
          <cell r="A4211">
            <v>45112</v>
          </cell>
          <cell r="B4211">
            <v>34.78</v>
          </cell>
          <cell r="C4211">
            <v>37.64</v>
          </cell>
          <cell r="D4211">
            <v>43.96</v>
          </cell>
          <cell r="E4211">
            <v>22.87</v>
          </cell>
          <cell r="F4211">
            <v>26.09</v>
          </cell>
          <cell r="G4211">
            <v>21.26</v>
          </cell>
          <cell r="H4211">
            <v>3.2</v>
          </cell>
        </row>
        <row r="4212">
          <cell r="A4212">
            <v>45113</v>
          </cell>
          <cell r="B4212">
            <v>34.909999999999997</v>
          </cell>
          <cell r="C4212">
            <v>37.67</v>
          </cell>
          <cell r="D4212">
            <v>44.08</v>
          </cell>
          <cell r="E4212">
            <v>22.84</v>
          </cell>
          <cell r="F4212">
            <v>26.07</v>
          </cell>
          <cell r="G4212">
            <v>21.28</v>
          </cell>
          <cell r="H4212">
            <v>3.17</v>
          </cell>
        </row>
        <row r="4213">
          <cell r="A4213">
            <v>45114</v>
          </cell>
          <cell r="B4213">
            <v>35.11</v>
          </cell>
          <cell r="C4213">
            <v>38.03</v>
          </cell>
          <cell r="D4213">
            <v>44.48</v>
          </cell>
          <cell r="E4213">
            <v>22.9</v>
          </cell>
          <cell r="F4213">
            <v>26.07</v>
          </cell>
          <cell r="G4213">
            <v>21.37</v>
          </cell>
          <cell r="H4213">
            <v>3.19</v>
          </cell>
        </row>
        <row r="4214">
          <cell r="A4214">
            <v>45115</v>
          </cell>
          <cell r="B4214">
            <v>35.03</v>
          </cell>
          <cell r="C4214">
            <v>37.909999999999997</v>
          </cell>
          <cell r="D4214">
            <v>44.38</v>
          </cell>
          <cell r="E4214">
            <v>22.88</v>
          </cell>
          <cell r="F4214">
            <v>26.01</v>
          </cell>
          <cell r="G4214">
            <v>21.39</v>
          </cell>
          <cell r="H4214">
            <v>3.19</v>
          </cell>
        </row>
        <row r="4215">
          <cell r="A4215">
            <v>45116</v>
          </cell>
          <cell r="B4215">
            <v>35.03</v>
          </cell>
          <cell r="C4215">
            <v>37.909999999999997</v>
          </cell>
          <cell r="D4215">
            <v>44.38</v>
          </cell>
          <cell r="E4215">
            <v>22.88</v>
          </cell>
          <cell r="F4215">
            <v>26.01</v>
          </cell>
          <cell r="G4215">
            <v>21.39</v>
          </cell>
          <cell r="H4215">
            <v>3.19</v>
          </cell>
        </row>
        <row r="4216">
          <cell r="A4216">
            <v>45117</v>
          </cell>
          <cell r="B4216">
            <v>34.96</v>
          </cell>
          <cell r="C4216">
            <v>38.14</v>
          </cell>
          <cell r="D4216">
            <v>44.63</v>
          </cell>
          <cell r="E4216">
            <v>23.01</v>
          </cell>
          <cell r="F4216">
            <v>26.14</v>
          </cell>
          <cell r="G4216">
            <v>21.44</v>
          </cell>
          <cell r="H4216">
            <v>3.22</v>
          </cell>
        </row>
        <row r="4217">
          <cell r="A4217">
            <v>45118</v>
          </cell>
          <cell r="B4217">
            <v>34.81</v>
          </cell>
          <cell r="C4217">
            <v>38.14</v>
          </cell>
          <cell r="D4217">
            <v>44.58</v>
          </cell>
          <cell r="E4217">
            <v>22.9</v>
          </cell>
          <cell r="F4217">
            <v>26.05</v>
          </cell>
          <cell r="G4217">
            <v>21.38</v>
          </cell>
          <cell r="H4217">
            <v>3.22</v>
          </cell>
        </row>
        <row r="4218">
          <cell r="A4218">
            <v>45119</v>
          </cell>
          <cell r="B4218">
            <v>34.53</v>
          </cell>
          <cell r="C4218">
            <v>37.880000000000003</v>
          </cell>
          <cell r="D4218">
            <v>44.52</v>
          </cell>
          <cell r="E4218">
            <v>22.81</v>
          </cell>
          <cell r="F4218">
            <v>25.94</v>
          </cell>
          <cell r="G4218">
            <v>21.21</v>
          </cell>
          <cell r="H4218">
            <v>3.23</v>
          </cell>
        </row>
        <row r="4219">
          <cell r="A4219">
            <v>45120</v>
          </cell>
          <cell r="B4219">
            <v>34.5</v>
          </cell>
          <cell r="C4219">
            <v>38.24</v>
          </cell>
          <cell r="D4219">
            <v>44.61</v>
          </cell>
          <cell r="E4219">
            <v>23.04</v>
          </cell>
          <cell r="F4219">
            <v>25.97</v>
          </cell>
          <cell r="G4219">
            <v>21.49</v>
          </cell>
          <cell r="H4219">
            <v>3.31</v>
          </cell>
        </row>
        <row r="4220">
          <cell r="A4220">
            <v>45121</v>
          </cell>
          <cell r="B4220">
            <v>34.46</v>
          </cell>
          <cell r="C4220">
            <v>38.5</v>
          </cell>
          <cell r="D4220">
            <v>45.02</v>
          </cell>
          <cell r="E4220">
            <v>23.35</v>
          </cell>
          <cell r="F4220">
            <v>26.1</v>
          </cell>
          <cell r="G4220">
            <v>21.76</v>
          </cell>
          <cell r="H4220">
            <v>3.36</v>
          </cell>
        </row>
        <row r="4221">
          <cell r="A4221">
            <v>45122</v>
          </cell>
          <cell r="B4221">
            <v>34.51</v>
          </cell>
          <cell r="C4221">
            <v>38.54</v>
          </cell>
          <cell r="D4221">
            <v>45</v>
          </cell>
          <cell r="E4221">
            <v>23.33</v>
          </cell>
          <cell r="F4221">
            <v>26.11</v>
          </cell>
          <cell r="G4221">
            <v>21.72</v>
          </cell>
          <cell r="H4221">
            <v>3.35</v>
          </cell>
        </row>
        <row r="4222">
          <cell r="A4222">
            <v>45123</v>
          </cell>
          <cell r="B4222">
            <v>34.51</v>
          </cell>
          <cell r="C4222">
            <v>38.54</v>
          </cell>
          <cell r="D4222">
            <v>45</v>
          </cell>
          <cell r="E4222">
            <v>23.33</v>
          </cell>
          <cell r="F4222">
            <v>26.11</v>
          </cell>
          <cell r="G4222">
            <v>21.72</v>
          </cell>
          <cell r="H4222">
            <v>3.35</v>
          </cell>
        </row>
        <row r="4223">
          <cell r="A4223">
            <v>45124</v>
          </cell>
          <cell r="B4223">
            <v>34.520000000000003</v>
          </cell>
          <cell r="C4223">
            <v>38.54</v>
          </cell>
          <cell r="D4223">
            <v>44.94</v>
          </cell>
          <cell r="E4223">
            <v>23.15</v>
          </cell>
          <cell r="F4223">
            <v>25.91</v>
          </cell>
          <cell r="G4223">
            <v>21.66</v>
          </cell>
          <cell r="H4223">
            <v>3.35</v>
          </cell>
        </row>
        <row r="4224">
          <cell r="A4224">
            <v>45125</v>
          </cell>
          <cell r="B4224">
            <v>34.270000000000003</v>
          </cell>
          <cell r="C4224">
            <v>38.340000000000003</v>
          </cell>
          <cell r="D4224">
            <v>44.61</v>
          </cell>
          <cell r="E4224">
            <v>22.97</v>
          </cell>
          <cell r="F4224">
            <v>25.77</v>
          </cell>
          <cell r="G4224">
            <v>21.42</v>
          </cell>
          <cell r="H4224">
            <v>3.33</v>
          </cell>
        </row>
        <row r="4225">
          <cell r="A4225">
            <v>45126</v>
          </cell>
          <cell r="B4225">
            <v>33.96</v>
          </cell>
          <cell r="C4225">
            <v>37.92</v>
          </cell>
          <cell r="D4225">
            <v>44.01</v>
          </cell>
          <cell r="E4225">
            <v>22.71</v>
          </cell>
          <cell r="F4225">
            <v>25.59</v>
          </cell>
          <cell r="G4225">
            <v>21.06</v>
          </cell>
          <cell r="H4225">
            <v>3.31</v>
          </cell>
        </row>
        <row r="4226">
          <cell r="A4226">
            <v>45127</v>
          </cell>
          <cell r="B4226">
            <v>33.700000000000003</v>
          </cell>
          <cell r="C4226">
            <v>37.619999999999997</v>
          </cell>
          <cell r="D4226">
            <v>43.41</v>
          </cell>
          <cell r="E4226">
            <v>22.51</v>
          </cell>
          <cell r="F4226">
            <v>25.43</v>
          </cell>
          <cell r="G4226">
            <v>20.86</v>
          </cell>
          <cell r="H4226">
            <v>3.27</v>
          </cell>
        </row>
        <row r="4227">
          <cell r="A4227">
            <v>45128</v>
          </cell>
          <cell r="B4227">
            <v>34.15</v>
          </cell>
          <cell r="C4227">
            <v>37.83</v>
          </cell>
          <cell r="D4227">
            <v>43.72</v>
          </cell>
          <cell r="E4227">
            <v>22.71</v>
          </cell>
          <cell r="F4227">
            <v>25.72</v>
          </cell>
          <cell r="G4227">
            <v>20.96</v>
          </cell>
          <cell r="H4227">
            <v>3.28</v>
          </cell>
        </row>
        <row r="4228">
          <cell r="A4228">
            <v>45129</v>
          </cell>
          <cell r="B4228">
            <v>34.28</v>
          </cell>
          <cell r="C4228">
            <v>37.94</v>
          </cell>
          <cell r="D4228">
            <v>43.8</v>
          </cell>
          <cell r="E4228">
            <v>22.75</v>
          </cell>
          <cell r="F4228">
            <v>25.81</v>
          </cell>
          <cell r="G4228">
            <v>20.96</v>
          </cell>
          <cell r="H4228">
            <v>3.29</v>
          </cell>
        </row>
        <row r="4229">
          <cell r="A4229">
            <v>45130</v>
          </cell>
          <cell r="B4229">
            <v>34.28</v>
          </cell>
          <cell r="C4229">
            <v>37.94</v>
          </cell>
          <cell r="D4229">
            <v>43.8</v>
          </cell>
          <cell r="E4229">
            <v>22.75</v>
          </cell>
          <cell r="F4229">
            <v>25.81</v>
          </cell>
          <cell r="G4229">
            <v>20.96</v>
          </cell>
          <cell r="H4229">
            <v>3.29</v>
          </cell>
        </row>
        <row r="4230">
          <cell r="A4230">
            <v>45131</v>
          </cell>
          <cell r="B4230">
            <v>34.39</v>
          </cell>
          <cell r="C4230">
            <v>38.06</v>
          </cell>
          <cell r="D4230">
            <v>43.98</v>
          </cell>
          <cell r="E4230">
            <v>22.72</v>
          </cell>
          <cell r="F4230">
            <v>25.81</v>
          </cell>
          <cell r="G4230">
            <v>20.92</v>
          </cell>
          <cell r="H4230">
            <v>3.29</v>
          </cell>
        </row>
        <row r="4231">
          <cell r="A4231">
            <v>45132</v>
          </cell>
          <cell r="B4231">
            <v>34.32</v>
          </cell>
          <cell r="C4231">
            <v>37.81</v>
          </cell>
          <cell r="D4231">
            <v>43.78</v>
          </cell>
          <cell r="E4231">
            <v>22.74</v>
          </cell>
          <cell r="F4231">
            <v>25.87</v>
          </cell>
          <cell r="G4231">
            <v>21</v>
          </cell>
          <cell r="H4231">
            <v>3.28</v>
          </cell>
        </row>
        <row r="4232">
          <cell r="A4232">
            <v>45133</v>
          </cell>
          <cell r="B4232">
            <v>34.380000000000003</v>
          </cell>
          <cell r="C4232">
            <v>37.770000000000003</v>
          </cell>
          <cell r="D4232">
            <v>44.04</v>
          </cell>
          <cell r="E4232">
            <v>22.8</v>
          </cell>
          <cell r="F4232">
            <v>25.86</v>
          </cell>
          <cell r="G4232">
            <v>21.04</v>
          </cell>
          <cell r="H4232">
            <v>3.29</v>
          </cell>
        </row>
        <row r="4233">
          <cell r="A4233">
            <v>45134</v>
          </cell>
          <cell r="B4233">
            <v>33.909999999999997</v>
          </cell>
          <cell r="C4233">
            <v>37.44</v>
          </cell>
          <cell r="D4233">
            <v>43.69</v>
          </cell>
          <cell r="E4233">
            <v>22.62</v>
          </cell>
          <cell r="F4233">
            <v>25.53</v>
          </cell>
          <cell r="G4233">
            <v>20.9</v>
          </cell>
          <cell r="H4233">
            <v>3.25</v>
          </cell>
        </row>
        <row r="4234">
          <cell r="A4234">
            <v>45135</v>
          </cell>
          <cell r="B4234">
            <v>33.96</v>
          </cell>
          <cell r="C4234">
            <v>37.61</v>
          </cell>
          <cell r="D4234">
            <v>43.85</v>
          </cell>
          <cell r="E4234">
            <v>22.73</v>
          </cell>
          <cell r="F4234">
            <v>25.6</v>
          </cell>
          <cell r="G4234">
            <v>20.97</v>
          </cell>
          <cell r="H4234">
            <v>3.28</v>
          </cell>
        </row>
        <row r="4235">
          <cell r="A4235">
            <v>45136</v>
          </cell>
          <cell r="B4235">
            <v>33.96</v>
          </cell>
          <cell r="C4235">
            <v>37.61</v>
          </cell>
          <cell r="D4235">
            <v>43.85</v>
          </cell>
          <cell r="E4235">
            <v>22.73</v>
          </cell>
          <cell r="F4235">
            <v>25.6</v>
          </cell>
          <cell r="G4235">
            <v>20.97</v>
          </cell>
          <cell r="H4235">
            <v>3.28</v>
          </cell>
        </row>
        <row r="4236">
          <cell r="A4236">
            <v>45137</v>
          </cell>
          <cell r="B4236">
            <v>33.96</v>
          </cell>
          <cell r="C4236">
            <v>37.61</v>
          </cell>
          <cell r="D4236">
            <v>43.85</v>
          </cell>
          <cell r="E4236">
            <v>22.73</v>
          </cell>
          <cell r="F4236">
            <v>25.6</v>
          </cell>
          <cell r="G4236">
            <v>20.97</v>
          </cell>
          <cell r="H4236">
            <v>3.28</v>
          </cell>
        </row>
        <row r="4237">
          <cell r="A4237">
            <v>45138</v>
          </cell>
          <cell r="B4237">
            <v>34.090000000000003</v>
          </cell>
          <cell r="C4237">
            <v>37.369999999999997</v>
          </cell>
          <cell r="D4237">
            <v>43.58</v>
          </cell>
          <cell r="E4237">
            <v>22.32</v>
          </cell>
          <cell r="F4237">
            <v>25.52</v>
          </cell>
          <cell r="G4237">
            <v>20.74</v>
          </cell>
          <cell r="H4237">
            <v>3.22</v>
          </cell>
        </row>
        <row r="4238">
          <cell r="A4238">
            <v>45139</v>
          </cell>
          <cell r="B4238">
            <v>34.06</v>
          </cell>
          <cell r="C4238">
            <v>37.380000000000003</v>
          </cell>
          <cell r="D4238">
            <v>43.56</v>
          </cell>
          <cell r="E4238">
            <v>22.43</v>
          </cell>
          <cell r="F4238">
            <v>25.55</v>
          </cell>
          <cell r="G4238">
            <v>20.83</v>
          </cell>
          <cell r="H4238">
            <v>3.23</v>
          </cell>
        </row>
        <row r="4239">
          <cell r="A4239">
            <v>45140</v>
          </cell>
          <cell r="B4239">
            <v>34.15</v>
          </cell>
          <cell r="C4239">
            <v>37.36</v>
          </cell>
          <cell r="D4239">
            <v>43.43</v>
          </cell>
          <cell r="E4239">
            <v>22.23</v>
          </cell>
          <cell r="F4239">
            <v>25.53</v>
          </cell>
          <cell r="G4239">
            <v>20.68</v>
          </cell>
          <cell r="H4239">
            <v>3.21</v>
          </cell>
        </row>
        <row r="4240">
          <cell r="A4240">
            <v>45141</v>
          </cell>
          <cell r="B4240">
            <v>34.28</v>
          </cell>
          <cell r="C4240">
            <v>37.33</v>
          </cell>
          <cell r="D4240">
            <v>43.36</v>
          </cell>
          <cell r="E4240">
            <v>22.03</v>
          </cell>
          <cell r="F4240">
            <v>25.49</v>
          </cell>
          <cell r="G4240">
            <v>20.58</v>
          </cell>
          <cell r="H4240">
            <v>3.19</v>
          </cell>
        </row>
        <row r="4241">
          <cell r="A4241">
            <v>45142</v>
          </cell>
          <cell r="B4241">
            <v>34.49</v>
          </cell>
          <cell r="C4241">
            <v>37.590000000000003</v>
          </cell>
          <cell r="D4241">
            <v>43.68</v>
          </cell>
          <cell r="E4241">
            <v>22.31</v>
          </cell>
          <cell r="F4241">
            <v>25.66</v>
          </cell>
          <cell r="G4241">
            <v>20.76</v>
          </cell>
          <cell r="H4241">
            <v>3.22</v>
          </cell>
        </row>
        <row r="4242">
          <cell r="A4242">
            <v>45143</v>
          </cell>
          <cell r="B4242">
            <v>34.630000000000003</v>
          </cell>
          <cell r="C4242">
            <v>37.71</v>
          </cell>
          <cell r="D4242">
            <v>43.78</v>
          </cell>
          <cell r="E4242">
            <v>22.34</v>
          </cell>
          <cell r="F4242">
            <v>25.72</v>
          </cell>
          <cell r="G4242">
            <v>20.79</v>
          </cell>
          <cell r="H4242">
            <v>3.22</v>
          </cell>
        </row>
        <row r="4243">
          <cell r="A4243">
            <v>45144</v>
          </cell>
          <cell r="B4243">
            <v>34.630000000000003</v>
          </cell>
          <cell r="C4243">
            <v>37.71</v>
          </cell>
          <cell r="D4243">
            <v>43.78</v>
          </cell>
          <cell r="E4243">
            <v>22.34</v>
          </cell>
          <cell r="F4243">
            <v>25.72</v>
          </cell>
          <cell r="G4243">
            <v>20.79</v>
          </cell>
          <cell r="H4243">
            <v>3.22</v>
          </cell>
        </row>
        <row r="4244">
          <cell r="A4244">
            <v>45145</v>
          </cell>
          <cell r="B4244">
            <v>34.57</v>
          </cell>
          <cell r="C4244">
            <v>37.82</v>
          </cell>
          <cell r="D4244">
            <v>43.8</v>
          </cell>
          <cell r="E4244">
            <v>22.33</v>
          </cell>
          <cell r="F4244">
            <v>25.64</v>
          </cell>
          <cell r="G4244">
            <v>20.81</v>
          </cell>
          <cell r="H4244">
            <v>3.25</v>
          </cell>
        </row>
        <row r="4245">
          <cell r="A4245">
            <v>45146</v>
          </cell>
          <cell r="B4245">
            <v>34.799999999999997</v>
          </cell>
          <cell r="C4245">
            <v>38.03</v>
          </cell>
          <cell r="D4245">
            <v>44.18</v>
          </cell>
          <cell r="E4245">
            <v>22.41</v>
          </cell>
          <cell r="F4245">
            <v>25.8</v>
          </cell>
          <cell r="G4245">
            <v>20.9</v>
          </cell>
          <cell r="H4245">
            <v>3.26</v>
          </cell>
        </row>
        <row r="4246">
          <cell r="A4246">
            <v>45147</v>
          </cell>
          <cell r="B4246">
            <v>34.840000000000003</v>
          </cell>
          <cell r="C4246">
            <v>38.01</v>
          </cell>
          <cell r="D4246">
            <v>44.18</v>
          </cell>
          <cell r="E4246">
            <v>22.41</v>
          </cell>
          <cell r="F4246">
            <v>25.77</v>
          </cell>
          <cell r="G4246">
            <v>20.84</v>
          </cell>
          <cell r="H4246">
            <v>3.24</v>
          </cell>
        </row>
        <row r="4247">
          <cell r="A4247">
            <v>45148</v>
          </cell>
          <cell r="B4247">
            <v>34.92</v>
          </cell>
          <cell r="C4247">
            <v>38.11</v>
          </cell>
          <cell r="D4247">
            <v>44.17</v>
          </cell>
          <cell r="E4247">
            <v>22.42</v>
          </cell>
          <cell r="F4247">
            <v>25.83</v>
          </cell>
          <cell r="G4247">
            <v>20.87</v>
          </cell>
          <cell r="H4247">
            <v>3.26</v>
          </cell>
        </row>
        <row r="4248">
          <cell r="A4248">
            <v>45149</v>
          </cell>
          <cell r="B4248">
            <v>34.96</v>
          </cell>
          <cell r="C4248">
            <v>38.22</v>
          </cell>
          <cell r="D4248">
            <v>44.11</v>
          </cell>
          <cell r="E4248">
            <v>22.44</v>
          </cell>
          <cell r="F4248">
            <v>25.84</v>
          </cell>
          <cell r="G4248">
            <v>20.78</v>
          </cell>
          <cell r="H4248">
            <v>3.25</v>
          </cell>
        </row>
        <row r="4249">
          <cell r="A4249">
            <v>45150</v>
          </cell>
          <cell r="B4249">
            <v>34.9</v>
          </cell>
          <cell r="C4249">
            <v>38.200000000000003</v>
          </cell>
          <cell r="D4249">
            <v>44.11</v>
          </cell>
          <cell r="E4249">
            <v>22.38</v>
          </cell>
          <cell r="F4249">
            <v>25.76</v>
          </cell>
          <cell r="G4249">
            <v>20.71</v>
          </cell>
          <cell r="H4249">
            <v>3.25</v>
          </cell>
        </row>
        <row r="4250">
          <cell r="A4250">
            <v>45151</v>
          </cell>
          <cell r="B4250">
            <v>34.9</v>
          </cell>
          <cell r="C4250">
            <v>38.200000000000003</v>
          </cell>
          <cell r="D4250">
            <v>44.11</v>
          </cell>
          <cell r="E4250">
            <v>22.38</v>
          </cell>
          <cell r="F4250">
            <v>25.76</v>
          </cell>
          <cell r="G4250">
            <v>20.71</v>
          </cell>
          <cell r="H4250">
            <v>3.25</v>
          </cell>
        </row>
        <row r="4251">
          <cell r="A4251">
            <v>45152</v>
          </cell>
          <cell r="B4251">
            <v>34.9</v>
          </cell>
          <cell r="C4251">
            <v>38.200000000000003</v>
          </cell>
          <cell r="D4251">
            <v>44.11</v>
          </cell>
          <cell r="E4251">
            <v>22.38</v>
          </cell>
          <cell r="F4251">
            <v>25.76</v>
          </cell>
          <cell r="G4251">
            <v>20.71</v>
          </cell>
          <cell r="H4251">
            <v>3.25</v>
          </cell>
        </row>
        <row r="4252">
          <cell r="A4252">
            <v>45153</v>
          </cell>
          <cell r="B4252">
            <v>35.15</v>
          </cell>
          <cell r="C4252">
            <v>38.14</v>
          </cell>
          <cell r="D4252">
            <v>44.35</v>
          </cell>
          <cell r="E4252">
            <v>22.4</v>
          </cell>
          <cell r="F4252">
            <v>25.92</v>
          </cell>
          <cell r="G4252">
            <v>20.71</v>
          </cell>
          <cell r="H4252">
            <v>3.24</v>
          </cell>
        </row>
        <row r="4253">
          <cell r="A4253">
            <v>45154</v>
          </cell>
          <cell r="B4253">
            <v>35.29</v>
          </cell>
          <cell r="C4253">
            <v>38.28</v>
          </cell>
          <cell r="D4253">
            <v>44.56</v>
          </cell>
          <cell r="E4253">
            <v>22.32</v>
          </cell>
          <cell r="F4253">
            <v>25.94</v>
          </cell>
          <cell r="G4253">
            <v>20.68</v>
          </cell>
          <cell r="H4253">
            <v>3.23</v>
          </cell>
        </row>
        <row r="4254">
          <cell r="A4254">
            <v>45155</v>
          </cell>
          <cell r="B4254">
            <v>35.4</v>
          </cell>
          <cell r="C4254">
            <v>38.270000000000003</v>
          </cell>
          <cell r="D4254">
            <v>44.78</v>
          </cell>
          <cell r="E4254">
            <v>22.26</v>
          </cell>
          <cell r="F4254">
            <v>25.94</v>
          </cell>
          <cell r="G4254">
            <v>20.68</v>
          </cell>
          <cell r="H4254">
            <v>3.22</v>
          </cell>
        </row>
        <row r="4255">
          <cell r="A4255">
            <v>45156</v>
          </cell>
          <cell r="B4255">
            <v>35.22</v>
          </cell>
          <cell r="C4255">
            <v>38.159999999999997</v>
          </cell>
          <cell r="D4255">
            <v>44.71</v>
          </cell>
          <cell r="E4255">
            <v>22.23</v>
          </cell>
          <cell r="F4255">
            <v>25.83</v>
          </cell>
          <cell r="G4255">
            <v>20.64</v>
          </cell>
          <cell r="H4255">
            <v>3.21</v>
          </cell>
        </row>
        <row r="4256">
          <cell r="A4256">
            <v>45157</v>
          </cell>
          <cell r="B4256">
            <v>35.200000000000003</v>
          </cell>
          <cell r="C4256">
            <v>38.08</v>
          </cell>
          <cell r="D4256">
            <v>44.61</v>
          </cell>
          <cell r="E4256">
            <v>22.16</v>
          </cell>
          <cell r="F4256">
            <v>25.82</v>
          </cell>
          <cell r="G4256">
            <v>20.61</v>
          </cell>
          <cell r="H4256">
            <v>3.2</v>
          </cell>
        </row>
        <row r="4257">
          <cell r="A4257">
            <v>45158</v>
          </cell>
          <cell r="B4257">
            <v>35.200000000000003</v>
          </cell>
          <cell r="C4257">
            <v>38.08</v>
          </cell>
          <cell r="D4257">
            <v>44.61</v>
          </cell>
          <cell r="E4257">
            <v>22.16</v>
          </cell>
          <cell r="F4257">
            <v>25.82</v>
          </cell>
          <cell r="G4257">
            <v>20.61</v>
          </cell>
          <cell r="H4257">
            <v>3.2</v>
          </cell>
        </row>
        <row r="4258">
          <cell r="A4258">
            <v>45159</v>
          </cell>
          <cell r="B4258">
            <v>35.229999999999997</v>
          </cell>
          <cell r="C4258">
            <v>38.119999999999997</v>
          </cell>
          <cell r="D4258">
            <v>44.67</v>
          </cell>
          <cell r="E4258">
            <v>22.19</v>
          </cell>
          <cell r="F4258">
            <v>25.82</v>
          </cell>
          <cell r="G4258">
            <v>20.59</v>
          </cell>
          <cell r="H4258">
            <v>3.19</v>
          </cell>
        </row>
        <row r="4259">
          <cell r="A4259">
            <v>45160</v>
          </cell>
          <cell r="B4259">
            <v>34.96</v>
          </cell>
          <cell r="C4259">
            <v>37.93</v>
          </cell>
          <cell r="D4259">
            <v>44.4</v>
          </cell>
          <cell r="E4259">
            <v>22.03</v>
          </cell>
          <cell r="F4259">
            <v>25.63</v>
          </cell>
          <cell r="G4259">
            <v>20.47</v>
          </cell>
          <cell r="H4259">
            <v>3.18</v>
          </cell>
        </row>
        <row r="4260">
          <cell r="A4260">
            <v>45161</v>
          </cell>
          <cell r="B4260">
            <v>34.76</v>
          </cell>
          <cell r="C4260">
            <v>37.53</v>
          </cell>
          <cell r="D4260">
            <v>44.05</v>
          </cell>
          <cell r="E4260">
            <v>22.02</v>
          </cell>
          <cell r="F4260">
            <v>25.48</v>
          </cell>
          <cell r="G4260">
            <v>20.45</v>
          </cell>
          <cell r="H4260">
            <v>3.17</v>
          </cell>
        </row>
        <row r="4261">
          <cell r="A4261">
            <v>45162</v>
          </cell>
          <cell r="B4261">
            <v>34.76</v>
          </cell>
          <cell r="C4261">
            <v>37.56</v>
          </cell>
          <cell r="D4261">
            <v>43.95</v>
          </cell>
          <cell r="E4261">
            <v>22.12</v>
          </cell>
          <cell r="F4261">
            <v>25.51</v>
          </cell>
          <cell r="G4261">
            <v>20.46</v>
          </cell>
          <cell r="H4261">
            <v>3.17</v>
          </cell>
        </row>
        <row r="4262">
          <cell r="A4262">
            <v>45163</v>
          </cell>
          <cell r="B4262">
            <v>34.89</v>
          </cell>
          <cell r="C4262">
            <v>37.46</v>
          </cell>
          <cell r="D4262">
            <v>43.69</v>
          </cell>
          <cell r="E4262">
            <v>22.01</v>
          </cell>
          <cell r="F4262">
            <v>25.5</v>
          </cell>
          <cell r="G4262">
            <v>20.38</v>
          </cell>
          <cell r="H4262">
            <v>3.15</v>
          </cell>
        </row>
        <row r="4263">
          <cell r="A4263">
            <v>45164</v>
          </cell>
          <cell r="B4263">
            <v>34.96</v>
          </cell>
          <cell r="C4263">
            <v>37.520000000000003</v>
          </cell>
          <cell r="D4263">
            <v>43.74</v>
          </cell>
          <cell r="E4263">
            <v>22.05</v>
          </cell>
          <cell r="F4263">
            <v>25.53</v>
          </cell>
          <cell r="G4263">
            <v>20.39</v>
          </cell>
          <cell r="H4263">
            <v>3.16</v>
          </cell>
        </row>
        <row r="4264">
          <cell r="A4264">
            <v>45165</v>
          </cell>
          <cell r="B4264">
            <v>34.96</v>
          </cell>
          <cell r="C4264">
            <v>37.520000000000003</v>
          </cell>
          <cell r="D4264">
            <v>43.74</v>
          </cell>
          <cell r="E4264">
            <v>22.05</v>
          </cell>
          <cell r="F4264">
            <v>25.53</v>
          </cell>
          <cell r="G4264">
            <v>20.39</v>
          </cell>
          <cell r="H4264">
            <v>3.16</v>
          </cell>
        </row>
        <row r="4265">
          <cell r="A4265">
            <v>45166</v>
          </cell>
          <cell r="B4265">
            <v>34.979999999999997</v>
          </cell>
          <cell r="C4265">
            <v>37.61</v>
          </cell>
          <cell r="D4265">
            <v>43.84</v>
          </cell>
          <cell r="E4265">
            <v>22.12</v>
          </cell>
          <cell r="F4265">
            <v>25.55</v>
          </cell>
          <cell r="G4265">
            <v>20.440000000000001</v>
          </cell>
          <cell r="H4265">
            <v>3.16</v>
          </cell>
        </row>
        <row r="4266">
          <cell r="A4266">
            <v>45167</v>
          </cell>
          <cell r="B4266">
            <v>35.090000000000003</v>
          </cell>
          <cell r="C4266">
            <v>37.81</v>
          </cell>
          <cell r="D4266">
            <v>44.05</v>
          </cell>
          <cell r="E4266">
            <v>22.18</v>
          </cell>
          <cell r="F4266">
            <v>25.61</v>
          </cell>
          <cell r="G4266">
            <v>20.46</v>
          </cell>
          <cell r="H4266">
            <v>3.19</v>
          </cell>
        </row>
        <row r="4267">
          <cell r="A4267">
            <v>45168</v>
          </cell>
          <cell r="B4267">
            <v>34.909999999999997</v>
          </cell>
          <cell r="C4267">
            <v>37.75</v>
          </cell>
          <cell r="D4267">
            <v>43.88</v>
          </cell>
          <cell r="E4267">
            <v>22.17</v>
          </cell>
          <cell r="F4267">
            <v>25.54</v>
          </cell>
          <cell r="G4267">
            <v>20.51</v>
          </cell>
          <cell r="H4267">
            <v>3.19</v>
          </cell>
        </row>
        <row r="4268">
          <cell r="A4268">
            <v>45169</v>
          </cell>
          <cell r="B4268">
            <v>34.75</v>
          </cell>
          <cell r="C4268">
            <v>37.82</v>
          </cell>
          <cell r="D4268">
            <v>44.02</v>
          </cell>
          <cell r="E4268">
            <v>22.21</v>
          </cell>
          <cell r="F4268">
            <v>25.5</v>
          </cell>
          <cell r="G4268">
            <v>20.48</v>
          </cell>
          <cell r="H4268">
            <v>3.2</v>
          </cell>
        </row>
        <row r="4269">
          <cell r="A4269">
            <v>45170</v>
          </cell>
          <cell r="B4269">
            <v>34.81</v>
          </cell>
          <cell r="C4269">
            <v>37.58</v>
          </cell>
          <cell r="D4269">
            <v>43.91</v>
          </cell>
          <cell r="E4269">
            <v>22.23</v>
          </cell>
          <cell r="F4269">
            <v>25.61</v>
          </cell>
          <cell r="G4269">
            <v>20.56</v>
          </cell>
          <cell r="H4269">
            <v>3.17</v>
          </cell>
        </row>
        <row r="4270">
          <cell r="A4270">
            <v>45171</v>
          </cell>
          <cell r="B4270">
            <v>34.86</v>
          </cell>
          <cell r="C4270">
            <v>37.619999999999997</v>
          </cell>
          <cell r="D4270">
            <v>43.95</v>
          </cell>
          <cell r="E4270">
            <v>22.17</v>
          </cell>
          <cell r="F4270">
            <v>25.61</v>
          </cell>
          <cell r="G4270">
            <v>20.5</v>
          </cell>
          <cell r="H4270">
            <v>3.16</v>
          </cell>
        </row>
        <row r="4271">
          <cell r="A4271">
            <v>45172</v>
          </cell>
          <cell r="B4271">
            <v>34.86</v>
          </cell>
          <cell r="C4271">
            <v>37.619999999999997</v>
          </cell>
          <cell r="D4271">
            <v>43.95</v>
          </cell>
          <cell r="E4271">
            <v>22.17</v>
          </cell>
          <cell r="F4271">
            <v>25.61</v>
          </cell>
          <cell r="G4271">
            <v>20.5</v>
          </cell>
          <cell r="H4271">
            <v>3.16</v>
          </cell>
        </row>
        <row r="4272">
          <cell r="A4272">
            <v>45173</v>
          </cell>
          <cell r="B4272">
            <v>34.97</v>
          </cell>
          <cell r="C4272">
            <v>37.49</v>
          </cell>
          <cell r="D4272">
            <v>43.79</v>
          </cell>
          <cell r="E4272">
            <v>22.19</v>
          </cell>
          <cell r="F4272">
            <v>25.53</v>
          </cell>
          <cell r="G4272">
            <v>20.51</v>
          </cell>
          <cell r="H4272">
            <v>3.15</v>
          </cell>
        </row>
        <row r="4273">
          <cell r="A4273">
            <v>45174</v>
          </cell>
          <cell r="B4273">
            <v>35.21</v>
          </cell>
          <cell r="C4273">
            <v>37.799999999999997</v>
          </cell>
          <cell r="D4273">
            <v>44.21</v>
          </cell>
          <cell r="E4273">
            <v>22.31</v>
          </cell>
          <cell r="F4273">
            <v>25.69</v>
          </cell>
          <cell r="G4273">
            <v>20.61</v>
          </cell>
          <cell r="H4273">
            <v>3.18</v>
          </cell>
        </row>
        <row r="4274">
          <cell r="A4274">
            <v>45175</v>
          </cell>
          <cell r="B4274">
            <v>35.39</v>
          </cell>
          <cell r="C4274">
            <v>37.74</v>
          </cell>
          <cell r="D4274">
            <v>44.22</v>
          </cell>
          <cell r="E4274">
            <v>22.16</v>
          </cell>
          <cell r="F4274">
            <v>25.74</v>
          </cell>
          <cell r="G4274">
            <v>20.5</v>
          </cell>
          <cell r="H4274">
            <v>3.17</v>
          </cell>
        </row>
        <row r="4275">
          <cell r="A4275">
            <v>45176</v>
          </cell>
          <cell r="B4275">
            <v>35.43</v>
          </cell>
          <cell r="C4275">
            <v>37.799999999999997</v>
          </cell>
          <cell r="D4275">
            <v>44.03</v>
          </cell>
          <cell r="E4275">
            <v>22.21</v>
          </cell>
          <cell r="F4275">
            <v>25.78</v>
          </cell>
          <cell r="G4275">
            <v>20.51</v>
          </cell>
          <cell r="H4275">
            <v>3.17</v>
          </cell>
        </row>
        <row r="4276">
          <cell r="A4276">
            <v>45177</v>
          </cell>
          <cell r="B4276">
            <v>35.44</v>
          </cell>
          <cell r="C4276">
            <v>37.75</v>
          </cell>
          <cell r="D4276">
            <v>43.99</v>
          </cell>
          <cell r="E4276">
            <v>22.2</v>
          </cell>
          <cell r="F4276">
            <v>25.7</v>
          </cell>
          <cell r="G4276">
            <v>20.56</v>
          </cell>
          <cell r="H4276">
            <v>3.17</v>
          </cell>
        </row>
        <row r="4277">
          <cell r="A4277">
            <v>45178</v>
          </cell>
          <cell r="B4277">
            <v>35.369999999999997</v>
          </cell>
          <cell r="C4277">
            <v>37.65</v>
          </cell>
          <cell r="D4277">
            <v>43.89</v>
          </cell>
          <cell r="E4277">
            <v>22.24</v>
          </cell>
          <cell r="F4277">
            <v>25.69</v>
          </cell>
          <cell r="G4277">
            <v>20.63</v>
          </cell>
          <cell r="H4277">
            <v>3.16</v>
          </cell>
        </row>
        <row r="4278">
          <cell r="A4278">
            <v>45179</v>
          </cell>
          <cell r="B4278">
            <v>35.369999999999997</v>
          </cell>
          <cell r="C4278">
            <v>37.65</v>
          </cell>
          <cell r="D4278">
            <v>43.89</v>
          </cell>
          <cell r="E4278">
            <v>22.24</v>
          </cell>
          <cell r="F4278">
            <v>25.69</v>
          </cell>
          <cell r="G4278">
            <v>20.63</v>
          </cell>
          <cell r="H4278">
            <v>3.16</v>
          </cell>
        </row>
        <row r="4279">
          <cell r="A4279">
            <v>45180</v>
          </cell>
          <cell r="B4279">
            <v>35.43</v>
          </cell>
          <cell r="C4279">
            <v>37.770000000000003</v>
          </cell>
          <cell r="D4279">
            <v>44.01</v>
          </cell>
          <cell r="E4279">
            <v>22.28</v>
          </cell>
          <cell r="F4279">
            <v>25.8</v>
          </cell>
          <cell r="G4279">
            <v>20.64</v>
          </cell>
          <cell r="H4279">
            <v>3.18</v>
          </cell>
        </row>
        <row r="4280">
          <cell r="A4280">
            <v>45181</v>
          </cell>
          <cell r="B4280">
            <v>35.409999999999997</v>
          </cell>
          <cell r="C4280">
            <v>37.840000000000003</v>
          </cell>
          <cell r="D4280">
            <v>44.05</v>
          </cell>
          <cell r="E4280">
            <v>22.34</v>
          </cell>
          <cell r="F4280">
            <v>25.87</v>
          </cell>
          <cell r="G4280">
            <v>20.66</v>
          </cell>
          <cell r="H4280">
            <v>3.18</v>
          </cell>
        </row>
        <row r="4281">
          <cell r="A4281">
            <v>45182</v>
          </cell>
          <cell r="B4281">
            <v>35.57</v>
          </cell>
          <cell r="C4281">
            <v>38.04</v>
          </cell>
          <cell r="D4281">
            <v>44.18</v>
          </cell>
          <cell r="E4281">
            <v>22.39</v>
          </cell>
          <cell r="F4281">
            <v>26.03</v>
          </cell>
          <cell r="G4281">
            <v>20.68</v>
          </cell>
          <cell r="H4281">
            <v>3.19</v>
          </cell>
        </row>
        <row r="4282">
          <cell r="A4282">
            <v>45183</v>
          </cell>
          <cell r="B4282">
            <v>35.54</v>
          </cell>
          <cell r="C4282">
            <v>37.96</v>
          </cell>
          <cell r="D4282">
            <v>44.18</v>
          </cell>
          <cell r="E4282">
            <v>22.5</v>
          </cell>
          <cell r="F4282">
            <v>26.06</v>
          </cell>
          <cell r="G4282">
            <v>20.82</v>
          </cell>
          <cell r="H4282">
            <v>3.18</v>
          </cell>
        </row>
        <row r="4283">
          <cell r="A4283">
            <v>45184</v>
          </cell>
          <cell r="B4283">
            <v>35.65</v>
          </cell>
          <cell r="C4283">
            <v>37.729999999999997</v>
          </cell>
          <cell r="D4283">
            <v>44.01</v>
          </cell>
          <cell r="E4283">
            <v>22.58</v>
          </cell>
          <cell r="F4283">
            <v>26.19</v>
          </cell>
          <cell r="G4283">
            <v>20.8</v>
          </cell>
          <cell r="H4283">
            <v>3.17</v>
          </cell>
        </row>
        <row r="4284">
          <cell r="A4284">
            <v>45185</v>
          </cell>
          <cell r="B4284">
            <v>35.659999999999997</v>
          </cell>
          <cell r="C4284">
            <v>37.83</v>
          </cell>
          <cell r="D4284">
            <v>44.12</v>
          </cell>
          <cell r="E4284">
            <v>22.65</v>
          </cell>
          <cell r="F4284">
            <v>26.21</v>
          </cell>
          <cell r="G4284">
            <v>20.84</v>
          </cell>
          <cell r="H4284">
            <v>3.18</v>
          </cell>
        </row>
        <row r="4285">
          <cell r="A4285">
            <v>45186</v>
          </cell>
          <cell r="B4285">
            <v>35.659999999999997</v>
          </cell>
          <cell r="C4285">
            <v>37.83</v>
          </cell>
          <cell r="D4285">
            <v>44.12</v>
          </cell>
          <cell r="E4285">
            <v>22.65</v>
          </cell>
          <cell r="F4285">
            <v>26.21</v>
          </cell>
          <cell r="G4285">
            <v>20.84</v>
          </cell>
          <cell r="H4285">
            <v>3.18</v>
          </cell>
        </row>
        <row r="4286">
          <cell r="A4286">
            <v>45187</v>
          </cell>
          <cell r="B4286">
            <v>35.57</v>
          </cell>
          <cell r="C4286">
            <v>37.75</v>
          </cell>
          <cell r="D4286">
            <v>43.86</v>
          </cell>
          <cell r="E4286">
            <v>22.52</v>
          </cell>
          <cell r="F4286">
            <v>26.12</v>
          </cell>
          <cell r="G4286">
            <v>20.76</v>
          </cell>
          <cell r="H4286">
            <v>3.17</v>
          </cell>
        </row>
        <row r="4287">
          <cell r="A4287">
            <v>45188</v>
          </cell>
          <cell r="B4287">
            <v>35.54</v>
          </cell>
          <cell r="C4287">
            <v>37.78</v>
          </cell>
          <cell r="D4287">
            <v>43.77</v>
          </cell>
          <cell r="E4287">
            <v>22.49</v>
          </cell>
          <cell r="F4287">
            <v>26.18</v>
          </cell>
          <cell r="G4287">
            <v>20.76</v>
          </cell>
          <cell r="H4287">
            <v>3.17</v>
          </cell>
        </row>
        <row r="4288">
          <cell r="A4288">
            <v>45189</v>
          </cell>
          <cell r="B4288">
            <v>35.97</v>
          </cell>
          <cell r="C4288">
            <v>38.229999999999997</v>
          </cell>
          <cell r="D4288">
            <v>44.33</v>
          </cell>
          <cell r="E4288">
            <v>22.83</v>
          </cell>
          <cell r="F4288">
            <v>26.56</v>
          </cell>
          <cell r="G4288">
            <v>21.1</v>
          </cell>
          <cell r="H4288">
            <v>3.2</v>
          </cell>
        </row>
        <row r="4289">
          <cell r="A4289">
            <v>45190</v>
          </cell>
          <cell r="B4289">
            <v>36.06</v>
          </cell>
          <cell r="C4289">
            <v>38.17</v>
          </cell>
          <cell r="D4289">
            <v>44.2</v>
          </cell>
          <cell r="E4289">
            <v>22.79</v>
          </cell>
          <cell r="F4289">
            <v>26.57</v>
          </cell>
          <cell r="G4289">
            <v>21.07</v>
          </cell>
          <cell r="H4289">
            <v>3.21</v>
          </cell>
        </row>
        <row r="4290">
          <cell r="A4290">
            <v>45191</v>
          </cell>
          <cell r="B4290">
            <v>36.07</v>
          </cell>
          <cell r="C4290">
            <v>38.21</v>
          </cell>
          <cell r="D4290">
            <v>44.06</v>
          </cell>
          <cell r="E4290">
            <v>22.75</v>
          </cell>
          <cell r="F4290">
            <v>26.57</v>
          </cell>
          <cell r="G4290">
            <v>21.1</v>
          </cell>
          <cell r="H4290">
            <v>3.21</v>
          </cell>
        </row>
        <row r="4291">
          <cell r="A4291">
            <v>45192</v>
          </cell>
          <cell r="B4291">
            <v>35.869999999999997</v>
          </cell>
          <cell r="C4291">
            <v>37.99</v>
          </cell>
          <cell r="D4291">
            <v>43.72</v>
          </cell>
          <cell r="E4291">
            <v>22.68</v>
          </cell>
          <cell r="F4291">
            <v>26.43</v>
          </cell>
          <cell r="G4291">
            <v>21.07</v>
          </cell>
          <cell r="H4291">
            <v>3.2</v>
          </cell>
        </row>
        <row r="4292">
          <cell r="A4292">
            <v>45193</v>
          </cell>
          <cell r="B4292">
            <v>35.869999999999997</v>
          </cell>
          <cell r="C4292">
            <v>37.99</v>
          </cell>
          <cell r="D4292">
            <v>43.72</v>
          </cell>
          <cell r="E4292">
            <v>22.68</v>
          </cell>
          <cell r="F4292">
            <v>26.43</v>
          </cell>
          <cell r="G4292">
            <v>21.07</v>
          </cell>
          <cell r="H4292">
            <v>3.2</v>
          </cell>
        </row>
        <row r="4293">
          <cell r="A4293">
            <v>45194</v>
          </cell>
          <cell r="B4293">
            <v>35.83</v>
          </cell>
          <cell r="C4293">
            <v>37.950000000000003</v>
          </cell>
          <cell r="D4293">
            <v>43.63</v>
          </cell>
          <cell r="E4293">
            <v>22.66</v>
          </cell>
          <cell r="F4293">
            <v>26.39</v>
          </cell>
          <cell r="G4293">
            <v>21.05</v>
          </cell>
          <cell r="H4293">
            <v>3.21</v>
          </cell>
        </row>
        <row r="4294">
          <cell r="A4294">
            <v>45195</v>
          </cell>
          <cell r="B4294">
            <v>36.17</v>
          </cell>
          <cell r="C4294">
            <v>38.090000000000003</v>
          </cell>
          <cell r="D4294">
            <v>43.91</v>
          </cell>
          <cell r="E4294">
            <v>22.83</v>
          </cell>
          <cell r="F4294">
            <v>26.68</v>
          </cell>
          <cell r="G4294">
            <v>21.3</v>
          </cell>
          <cell r="H4294">
            <v>3.25</v>
          </cell>
        </row>
        <row r="4295">
          <cell r="A4295">
            <v>45196</v>
          </cell>
          <cell r="B4295">
            <v>36.28</v>
          </cell>
          <cell r="C4295">
            <v>38.130000000000003</v>
          </cell>
          <cell r="D4295">
            <v>43.84</v>
          </cell>
          <cell r="E4295">
            <v>22.84</v>
          </cell>
          <cell r="F4295">
            <v>26.66</v>
          </cell>
          <cell r="G4295">
            <v>21.32</v>
          </cell>
          <cell r="H4295">
            <v>3.28</v>
          </cell>
        </row>
        <row r="4296">
          <cell r="A4296">
            <v>45197</v>
          </cell>
        </row>
        <row r="4297">
          <cell r="A4297">
            <v>45198</v>
          </cell>
        </row>
        <row r="4298">
          <cell r="A4298">
            <v>45199</v>
          </cell>
        </row>
        <row r="4299">
          <cell r="A4299">
            <v>45200</v>
          </cell>
        </row>
        <row r="4300">
          <cell r="A4300">
            <v>45201</v>
          </cell>
        </row>
        <row r="4301">
          <cell r="A4301">
            <v>45202</v>
          </cell>
        </row>
        <row r="4302">
          <cell r="A4302">
            <v>45203</v>
          </cell>
        </row>
        <row r="4303">
          <cell r="A4303">
            <v>45204</v>
          </cell>
        </row>
        <row r="4304">
          <cell r="A4304">
            <v>45205</v>
          </cell>
        </row>
        <row r="4305">
          <cell r="A4305">
            <v>45206</v>
          </cell>
        </row>
        <row r="4306">
          <cell r="A4306">
            <v>45207</v>
          </cell>
        </row>
        <row r="4307">
          <cell r="A4307">
            <v>45208</v>
          </cell>
        </row>
        <row r="4308">
          <cell r="A4308">
            <v>45209</v>
          </cell>
        </row>
        <row r="4309">
          <cell r="A4309">
            <v>45210</v>
          </cell>
        </row>
        <row r="4310">
          <cell r="A4310">
            <v>45211</v>
          </cell>
        </row>
        <row r="4311">
          <cell r="A4311">
            <v>45212</v>
          </cell>
        </row>
        <row r="4312">
          <cell r="A4312">
            <v>45213</v>
          </cell>
        </row>
        <row r="4313">
          <cell r="A4313">
            <v>45214</v>
          </cell>
        </row>
        <row r="4314">
          <cell r="A4314">
            <v>45215</v>
          </cell>
        </row>
        <row r="4315">
          <cell r="A4315">
            <v>45216</v>
          </cell>
        </row>
        <row r="4316">
          <cell r="A4316">
            <v>45217</v>
          </cell>
        </row>
        <row r="4317">
          <cell r="A4317">
            <v>45218</v>
          </cell>
        </row>
        <row r="4318">
          <cell r="A4318">
            <v>45219</v>
          </cell>
        </row>
        <row r="4319">
          <cell r="A4319">
            <v>45220</v>
          </cell>
        </row>
        <row r="4320">
          <cell r="A4320">
            <v>45221</v>
          </cell>
        </row>
        <row r="4321">
          <cell r="A4321">
            <v>45222</v>
          </cell>
        </row>
        <row r="4322">
          <cell r="A4322">
            <v>45223</v>
          </cell>
        </row>
        <row r="4323">
          <cell r="A4323">
            <v>45224</v>
          </cell>
        </row>
        <row r="4324">
          <cell r="A4324">
            <v>45225</v>
          </cell>
        </row>
        <row r="4325">
          <cell r="A4325">
            <v>45226</v>
          </cell>
        </row>
        <row r="4326">
          <cell r="A4326">
            <v>45227</v>
          </cell>
        </row>
        <row r="4327">
          <cell r="A4327">
            <v>45228</v>
          </cell>
        </row>
        <row r="4328">
          <cell r="A4328">
            <v>45229</v>
          </cell>
        </row>
        <row r="4329">
          <cell r="A4329">
            <v>45230</v>
          </cell>
        </row>
        <row r="4330">
          <cell r="A4330">
            <v>45231</v>
          </cell>
        </row>
        <row r="4331">
          <cell r="A4331">
            <v>45232</v>
          </cell>
        </row>
        <row r="4332">
          <cell r="A4332">
            <v>45233</v>
          </cell>
        </row>
        <row r="4333">
          <cell r="A4333">
            <v>45234</v>
          </cell>
        </row>
        <row r="4334">
          <cell r="A4334">
            <v>45235</v>
          </cell>
        </row>
        <row r="4335">
          <cell r="A4335">
            <v>45236</v>
          </cell>
        </row>
        <row r="4336">
          <cell r="A4336">
            <v>45237</v>
          </cell>
        </row>
        <row r="4337">
          <cell r="A4337">
            <v>45238</v>
          </cell>
        </row>
        <row r="4338">
          <cell r="A4338">
            <v>45239</v>
          </cell>
        </row>
        <row r="4339">
          <cell r="A4339">
            <v>45240</v>
          </cell>
        </row>
        <row r="4340">
          <cell r="A4340">
            <v>45241</v>
          </cell>
        </row>
        <row r="4341">
          <cell r="A4341">
            <v>45242</v>
          </cell>
        </row>
        <row r="4342">
          <cell r="A4342">
            <v>45243</v>
          </cell>
        </row>
        <row r="4343">
          <cell r="A4343">
            <v>45244</v>
          </cell>
        </row>
        <row r="4344">
          <cell r="A4344">
            <v>45245</v>
          </cell>
        </row>
        <row r="4345">
          <cell r="A4345">
            <v>45246</v>
          </cell>
        </row>
        <row r="4346">
          <cell r="A4346">
            <v>45247</v>
          </cell>
        </row>
        <row r="4347">
          <cell r="A4347">
            <v>45248</v>
          </cell>
        </row>
        <row r="4348">
          <cell r="A4348">
            <v>45249</v>
          </cell>
        </row>
        <row r="4349">
          <cell r="A4349">
            <v>45250</v>
          </cell>
        </row>
        <row r="4350">
          <cell r="A4350">
            <v>45251</v>
          </cell>
        </row>
        <row r="4351">
          <cell r="A4351">
            <v>45252</v>
          </cell>
        </row>
        <row r="4352">
          <cell r="A4352">
            <v>45253</v>
          </cell>
        </row>
        <row r="4353">
          <cell r="A4353">
            <v>45254</v>
          </cell>
        </row>
        <row r="4354">
          <cell r="A4354">
            <v>45255</v>
          </cell>
        </row>
        <row r="4355">
          <cell r="A4355">
            <v>45256</v>
          </cell>
        </row>
        <row r="4356">
          <cell r="A4356">
            <v>45257</v>
          </cell>
        </row>
        <row r="4357">
          <cell r="A4357">
            <v>45258</v>
          </cell>
        </row>
        <row r="4358">
          <cell r="A4358">
            <v>45259</v>
          </cell>
        </row>
        <row r="4359">
          <cell r="A4359">
            <v>45260</v>
          </cell>
        </row>
        <row r="4360">
          <cell r="A4360">
            <v>45261</v>
          </cell>
        </row>
        <row r="4361">
          <cell r="A4361">
            <v>45262</v>
          </cell>
        </row>
        <row r="4362">
          <cell r="A4362">
            <v>45263</v>
          </cell>
        </row>
        <row r="4363">
          <cell r="A4363">
            <v>45264</v>
          </cell>
        </row>
        <row r="4364">
          <cell r="A4364">
            <v>45265</v>
          </cell>
        </row>
        <row r="4365">
          <cell r="A4365">
            <v>45266</v>
          </cell>
        </row>
        <row r="4366">
          <cell r="A4366">
            <v>45267</v>
          </cell>
        </row>
        <row r="4367">
          <cell r="A4367">
            <v>45268</v>
          </cell>
        </row>
        <row r="4368">
          <cell r="A4368">
            <v>45269</v>
          </cell>
        </row>
        <row r="4369">
          <cell r="A4369">
            <v>45270</v>
          </cell>
        </row>
        <row r="4370">
          <cell r="A4370">
            <v>45271</v>
          </cell>
        </row>
        <row r="4371">
          <cell r="A4371">
            <v>45272</v>
          </cell>
        </row>
        <row r="4372">
          <cell r="A4372">
            <v>45273</v>
          </cell>
        </row>
        <row r="4373">
          <cell r="A4373">
            <v>45274</v>
          </cell>
        </row>
        <row r="4374">
          <cell r="A4374">
            <v>45275</v>
          </cell>
        </row>
        <row r="4375">
          <cell r="A4375">
            <v>45276</v>
          </cell>
        </row>
        <row r="4376">
          <cell r="A4376">
            <v>45277</v>
          </cell>
        </row>
        <row r="4377">
          <cell r="A4377">
            <v>45278</v>
          </cell>
        </row>
        <row r="4378">
          <cell r="A4378">
            <v>45279</v>
          </cell>
        </row>
        <row r="4379">
          <cell r="A4379">
            <v>45280</v>
          </cell>
        </row>
        <row r="4380">
          <cell r="A4380">
            <v>45281</v>
          </cell>
        </row>
        <row r="4381">
          <cell r="A4381">
            <v>45282</v>
          </cell>
        </row>
        <row r="4382">
          <cell r="A4382">
            <v>45283</v>
          </cell>
        </row>
        <row r="4383">
          <cell r="A4383">
            <v>45284</v>
          </cell>
        </row>
        <row r="4384">
          <cell r="A4384">
            <v>45285</v>
          </cell>
        </row>
        <row r="4385">
          <cell r="A4385">
            <v>45286</v>
          </cell>
        </row>
        <row r="4386">
          <cell r="A4386">
            <v>45287</v>
          </cell>
        </row>
        <row r="4387">
          <cell r="A4387">
            <v>45288</v>
          </cell>
        </row>
        <row r="4388">
          <cell r="A4388">
            <v>45289</v>
          </cell>
        </row>
        <row r="4389">
          <cell r="A4389">
            <v>45290</v>
          </cell>
        </row>
        <row r="4390">
          <cell r="A4390">
            <v>45291</v>
          </cell>
        </row>
        <row r="4391">
          <cell r="A4391">
            <v>45292</v>
          </cell>
        </row>
        <row r="4392">
          <cell r="A4392">
            <v>45293</v>
          </cell>
        </row>
        <row r="4393">
          <cell r="A4393">
            <v>45294</v>
          </cell>
        </row>
        <row r="4394">
          <cell r="A4394">
            <v>45295</v>
          </cell>
        </row>
        <row r="4395">
          <cell r="A4395">
            <v>45296</v>
          </cell>
        </row>
        <row r="4396">
          <cell r="A4396">
            <v>45297</v>
          </cell>
        </row>
        <row r="4397">
          <cell r="A4397">
            <v>45298</v>
          </cell>
        </row>
        <row r="4398">
          <cell r="A4398">
            <v>45299</v>
          </cell>
        </row>
        <row r="4399">
          <cell r="A4399">
            <v>45300</v>
          </cell>
        </row>
        <row r="4400">
          <cell r="A4400">
            <v>45301</v>
          </cell>
        </row>
        <row r="4401">
          <cell r="A4401">
            <v>45302</v>
          </cell>
        </row>
        <row r="4402">
          <cell r="A4402">
            <v>45303</v>
          </cell>
        </row>
        <row r="4403">
          <cell r="A4403">
            <v>45304</v>
          </cell>
        </row>
        <row r="4404">
          <cell r="A4404">
            <v>45305</v>
          </cell>
        </row>
        <row r="4405">
          <cell r="A4405">
            <v>45306</v>
          </cell>
        </row>
        <row r="4406">
          <cell r="A4406">
            <v>45307</v>
          </cell>
        </row>
        <row r="4407">
          <cell r="A4407">
            <v>45308</v>
          </cell>
        </row>
        <row r="4408">
          <cell r="A4408">
            <v>45309</v>
          </cell>
        </row>
        <row r="4409">
          <cell r="A4409">
            <v>45310</v>
          </cell>
        </row>
        <row r="4410">
          <cell r="A4410">
            <v>45311</v>
          </cell>
        </row>
        <row r="4411">
          <cell r="A4411">
            <v>45312</v>
          </cell>
        </row>
        <row r="4412">
          <cell r="A4412">
            <v>45313</v>
          </cell>
        </row>
        <row r="4413">
          <cell r="A4413">
            <v>45314</v>
          </cell>
        </row>
        <row r="4414">
          <cell r="A4414">
            <v>45315</v>
          </cell>
        </row>
        <row r="4415">
          <cell r="A4415">
            <v>45316</v>
          </cell>
        </row>
        <row r="4416">
          <cell r="A4416">
            <v>45317</v>
          </cell>
        </row>
        <row r="4417">
          <cell r="A4417">
            <v>45318</v>
          </cell>
        </row>
        <row r="4418">
          <cell r="A4418">
            <v>45319</v>
          </cell>
        </row>
        <row r="4419">
          <cell r="A4419">
            <v>45320</v>
          </cell>
        </row>
        <row r="4420">
          <cell r="A4420">
            <v>45321</v>
          </cell>
        </row>
        <row r="4421">
          <cell r="A4421">
            <v>45322</v>
          </cell>
        </row>
        <row r="4422">
          <cell r="A4422">
            <v>45323</v>
          </cell>
        </row>
        <row r="4423">
          <cell r="A4423">
            <v>45324</v>
          </cell>
        </row>
        <row r="4424">
          <cell r="A4424">
            <v>45325</v>
          </cell>
        </row>
        <row r="4425">
          <cell r="A4425">
            <v>45326</v>
          </cell>
        </row>
        <row r="4426">
          <cell r="A4426">
            <v>45327</v>
          </cell>
        </row>
        <row r="4427">
          <cell r="A4427">
            <v>45328</v>
          </cell>
        </row>
        <row r="4428">
          <cell r="A4428">
            <v>45329</v>
          </cell>
        </row>
        <row r="4429">
          <cell r="A4429">
            <v>45330</v>
          </cell>
        </row>
        <row r="4430">
          <cell r="A4430">
            <v>45331</v>
          </cell>
        </row>
        <row r="4431">
          <cell r="A4431">
            <v>45332</v>
          </cell>
        </row>
        <row r="4432">
          <cell r="A4432">
            <v>45333</v>
          </cell>
        </row>
        <row r="4433">
          <cell r="A4433">
            <v>45334</v>
          </cell>
        </row>
        <row r="4434">
          <cell r="A4434">
            <v>45335</v>
          </cell>
        </row>
        <row r="4435">
          <cell r="A4435">
            <v>45336</v>
          </cell>
        </row>
        <row r="4436">
          <cell r="A4436">
            <v>45337</v>
          </cell>
        </row>
        <row r="4437">
          <cell r="A4437">
            <v>45338</v>
          </cell>
        </row>
        <row r="4438">
          <cell r="A4438">
            <v>45339</v>
          </cell>
        </row>
        <row r="4439">
          <cell r="A4439">
            <v>45340</v>
          </cell>
        </row>
        <row r="4440">
          <cell r="A4440">
            <v>45341</v>
          </cell>
        </row>
        <row r="4441">
          <cell r="A4441">
            <v>45342</v>
          </cell>
        </row>
        <row r="4442">
          <cell r="A4442">
            <v>45343</v>
          </cell>
        </row>
        <row r="4443">
          <cell r="A4443">
            <v>45344</v>
          </cell>
        </row>
        <row r="4444">
          <cell r="A4444">
            <v>45345</v>
          </cell>
        </row>
        <row r="4445">
          <cell r="A4445">
            <v>45346</v>
          </cell>
        </row>
        <row r="4446">
          <cell r="A4446">
            <v>45347</v>
          </cell>
        </row>
        <row r="4447">
          <cell r="A4447">
            <v>45348</v>
          </cell>
        </row>
        <row r="4448">
          <cell r="A4448">
            <v>45349</v>
          </cell>
        </row>
        <row r="4449">
          <cell r="A4449">
            <v>45350</v>
          </cell>
        </row>
        <row r="4450">
          <cell r="A4450">
            <v>45351</v>
          </cell>
        </row>
        <row r="4451">
          <cell r="A4451">
            <v>45352</v>
          </cell>
        </row>
        <row r="4452">
          <cell r="A4452">
            <v>45353</v>
          </cell>
        </row>
        <row r="4453">
          <cell r="A4453">
            <v>45354</v>
          </cell>
        </row>
        <row r="4454">
          <cell r="A4454">
            <v>45355</v>
          </cell>
        </row>
        <row r="4455">
          <cell r="A4455">
            <v>45356</v>
          </cell>
        </row>
        <row r="4456">
          <cell r="A4456">
            <v>45357</v>
          </cell>
        </row>
        <row r="4457">
          <cell r="A4457">
            <v>45358</v>
          </cell>
        </row>
        <row r="4458">
          <cell r="A4458">
            <v>45359</v>
          </cell>
        </row>
        <row r="4459">
          <cell r="A4459">
            <v>45360</v>
          </cell>
        </row>
        <row r="4460">
          <cell r="A4460">
            <v>45361</v>
          </cell>
        </row>
        <row r="4461">
          <cell r="A4461">
            <v>45362</v>
          </cell>
        </row>
        <row r="4462">
          <cell r="A4462">
            <v>45363</v>
          </cell>
        </row>
        <row r="4463">
          <cell r="A4463">
            <v>45364</v>
          </cell>
        </row>
        <row r="4464">
          <cell r="A4464">
            <v>45365</v>
          </cell>
        </row>
        <row r="4465">
          <cell r="A4465">
            <v>45366</v>
          </cell>
        </row>
        <row r="4466">
          <cell r="A4466">
            <v>45367</v>
          </cell>
        </row>
        <row r="4467">
          <cell r="A4467">
            <v>45368</v>
          </cell>
        </row>
        <row r="4468">
          <cell r="A4468">
            <v>45369</v>
          </cell>
        </row>
        <row r="4469">
          <cell r="A4469">
            <v>45370</v>
          </cell>
        </row>
        <row r="4470">
          <cell r="A4470">
            <v>45371</v>
          </cell>
        </row>
        <row r="4471">
          <cell r="A4471">
            <v>45372</v>
          </cell>
        </row>
        <row r="4472">
          <cell r="A4472">
            <v>45373</v>
          </cell>
        </row>
        <row r="4473">
          <cell r="A4473">
            <v>45374</v>
          </cell>
        </row>
        <row r="4474">
          <cell r="A4474">
            <v>45375</v>
          </cell>
        </row>
        <row r="4475">
          <cell r="A4475">
            <v>45376</v>
          </cell>
        </row>
        <row r="4476">
          <cell r="A4476">
            <v>45377</v>
          </cell>
        </row>
        <row r="4477">
          <cell r="A4477">
            <v>45378</v>
          </cell>
        </row>
        <row r="4478">
          <cell r="A4478">
            <v>45379</v>
          </cell>
        </row>
        <row r="4479">
          <cell r="A4479">
            <v>45380</v>
          </cell>
        </row>
        <row r="4480">
          <cell r="A4480">
            <v>45381</v>
          </cell>
        </row>
        <row r="4481">
          <cell r="A4481">
            <v>45382</v>
          </cell>
        </row>
        <row r="4482">
          <cell r="A4482">
            <v>45383</v>
          </cell>
        </row>
        <row r="4483">
          <cell r="A4483">
            <v>45384</v>
          </cell>
        </row>
        <row r="4484">
          <cell r="A4484">
            <v>45385</v>
          </cell>
        </row>
        <row r="4485">
          <cell r="A4485">
            <v>45386</v>
          </cell>
        </row>
        <row r="4486">
          <cell r="A4486">
            <v>45387</v>
          </cell>
        </row>
        <row r="4487">
          <cell r="A4487">
            <v>45388</v>
          </cell>
        </row>
        <row r="4488">
          <cell r="A4488">
            <v>45389</v>
          </cell>
        </row>
        <row r="4489">
          <cell r="A4489">
            <v>45390</v>
          </cell>
        </row>
        <row r="4490">
          <cell r="A4490">
            <v>45391</v>
          </cell>
        </row>
        <row r="4491">
          <cell r="A4491">
            <v>45392</v>
          </cell>
        </row>
        <row r="4492">
          <cell r="A4492">
            <v>45393</v>
          </cell>
        </row>
        <row r="4493">
          <cell r="A4493">
            <v>45394</v>
          </cell>
        </row>
        <row r="4494">
          <cell r="A4494">
            <v>45395</v>
          </cell>
        </row>
        <row r="4495">
          <cell r="A4495">
            <v>45396</v>
          </cell>
        </row>
        <row r="4496">
          <cell r="A4496">
            <v>45397</v>
          </cell>
        </row>
        <row r="4497">
          <cell r="A4497">
            <v>45398</v>
          </cell>
        </row>
        <row r="4498">
          <cell r="A4498">
            <v>45399</v>
          </cell>
        </row>
        <row r="4499">
          <cell r="A4499">
            <v>45400</v>
          </cell>
        </row>
        <row r="4500">
          <cell r="A4500">
            <v>45401</v>
          </cell>
        </row>
        <row r="4501">
          <cell r="A4501">
            <v>45402</v>
          </cell>
        </row>
        <row r="4502">
          <cell r="A4502">
            <v>45403</v>
          </cell>
        </row>
        <row r="4503">
          <cell r="A4503">
            <v>45404</v>
          </cell>
        </row>
        <row r="4504">
          <cell r="A4504">
            <v>45405</v>
          </cell>
        </row>
        <row r="4505">
          <cell r="A4505">
            <v>45406</v>
          </cell>
        </row>
        <row r="4506">
          <cell r="A4506">
            <v>45407</v>
          </cell>
        </row>
        <row r="4507">
          <cell r="A4507">
            <v>45408</v>
          </cell>
        </row>
        <row r="4508">
          <cell r="A4508">
            <v>45409</v>
          </cell>
        </row>
        <row r="4509">
          <cell r="A4509">
            <v>45410</v>
          </cell>
        </row>
        <row r="4510">
          <cell r="A4510">
            <v>45411</v>
          </cell>
        </row>
        <row r="4511">
          <cell r="A4511">
            <v>45412</v>
          </cell>
        </row>
        <row r="4512">
          <cell r="A4512">
            <v>45413</v>
          </cell>
        </row>
        <row r="4513">
          <cell r="A4513">
            <v>45414</v>
          </cell>
        </row>
        <row r="4514">
          <cell r="A4514">
            <v>45415</v>
          </cell>
        </row>
        <row r="4515">
          <cell r="A4515">
            <v>45416</v>
          </cell>
        </row>
        <row r="4516">
          <cell r="A4516">
            <v>45417</v>
          </cell>
        </row>
        <row r="4517">
          <cell r="A4517">
            <v>45418</v>
          </cell>
        </row>
        <row r="4518">
          <cell r="A4518">
            <v>45419</v>
          </cell>
        </row>
        <row r="4519">
          <cell r="A4519">
            <v>45420</v>
          </cell>
        </row>
        <row r="4520">
          <cell r="A4520">
            <v>45421</v>
          </cell>
        </row>
        <row r="4521">
          <cell r="A4521">
            <v>45422</v>
          </cell>
        </row>
        <row r="4522">
          <cell r="A4522">
            <v>45423</v>
          </cell>
        </row>
        <row r="4523">
          <cell r="A4523">
            <v>45424</v>
          </cell>
        </row>
        <row r="4524">
          <cell r="A4524">
            <v>45425</v>
          </cell>
        </row>
        <row r="4525">
          <cell r="A4525">
            <v>45426</v>
          </cell>
        </row>
        <row r="4526">
          <cell r="A4526">
            <v>45427</v>
          </cell>
        </row>
        <row r="4527">
          <cell r="A4527">
            <v>45428</v>
          </cell>
        </row>
        <row r="4528">
          <cell r="A4528">
            <v>45429</v>
          </cell>
        </row>
        <row r="4529">
          <cell r="A4529">
            <v>45430</v>
          </cell>
        </row>
        <row r="4530">
          <cell r="A4530">
            <v>45431</v>
          </cell>
        </row>
        <row r="4531">
          <cell r="A4531">
            <v>45432</v>
          </cell>
        </row>
        <row r="4532">
          <cell r="A4532">
            <v>45433</v>
          </cell>
        </row>
        <row r="4533">
          <cell r="A4533">
            <v>45434</v>
          </cell>
        </row>
        <row r="4534">
          <cell r="A4534">
            <v>45435</v>
          </cell>
        </row>
        <row r="4535">
          <cell r="A4535">
            <v>45436</v>
          </cell>
        </row>
        <row r="4536">
          <cell r="A4536">
            <v>45437</v>
          </cell>
        </row>
        <row r="4537">
          <cell r="A4537">
            <v>45438</v>
          </cell>
        </row>
        <row r="4538">
          <cell r="A4538">
            <v>45439</v>
          </cell>
        </row>
        <row r="4539">
          <cell r="A4539">
            <v>45440</v>
          </cell>
        </row>
        <row r="4540">
          <cell r="A4540">
            <v>45441</v>
          </cell>
        </row>
        <row r="4541">
          <cell r="A4541">
            <v>45442</v>
          </cell>
        </row>
        <row r="4542">
          <cell r="A4542">
            <v>45443</v>
          </cell>
        </row>
        <row r="4543">
          <cell r="A4543">
            <v>45444</v>
          </cell>
        </row>
        <row r="4544">
          <cell r="A4544">
            <v>45445</v>
          </cell>
        </row>
        <row r="4545">
          <cell r="A4545">
            <v>45446</v>
          </cell>
        </row>
        <row r="4546">
          <cell r="A4546">
            <v>45447</v>
          </cell>
        </row>
        <row r="4547">
          <cell r="A4547">
            <v>45448</v>
          </cell>
        </row>
        <row r="4548">
          <cell r="A4548">
            <v>45449</v>
          </cell>
        </row>
        <row r="4549">
          <cell r="A4549">
            <v>45450</v>
          </cell>
        </row>
        <row r="4550">
          <cell r="A4550">
            <v>45451</v>
          </cell>
        </row>
        <row r="4551">
          <cell r="A4551">
            <v>45452</v>
          </cell>
        </row>
        <row r="4552">
          <cell r="A4552">
            <v>45453</v>
          </cell>
        </row>
        <row r="4553">
          <cell r="A4553">
            <v>45454</v>
          </cell>
        </row>
        <row r="4554">
          <cell r="A4554">
            <v>45455</v>
          </cell>
        </row>
        <row r="4555">
          <cell r="A4555">
            <v>45456</v>
          </cell>
        </row>
        <row r="4556">
          <cell r="A4556">
            <v>45457</v>
          </cell>
        </row>
        <row r="4557">
          <cell r="A4557">
            <v>45458</v>
          </cell>
        </row>
        <row r="4558">
          <cell r="A4558">
            <v>45459</v>
          </cell>
        </row>
        <row r="4559">
          <cell r="A4559">
            <v>45460</v>
          </cell>
        </row>
        <row r="4560">
          <cell r="A4560">
            <v>45461</v>
          </cell>
        </row>
        <row r="4561">
          <cell r="A4561">
            <v>45462</v>
          </cell>
        </row>
        <row r="4562">
          <cell r="A4562">
            <v>45463</v>
          </cell>
        </row>
        <row r="4563">
          <cell r="A4563">
            <v>45464</v>
          </cell>
        </row>
        <row r="4564">
          <cell r="A4564">
            <v>45465</v>
          </cell>
        </row>
        <row r="4565">
          <cell r="A4565">
            <v>45466</v>
          </cell>
        </row>
        <row r="4566">
          <cell r="A4566">
            <v>45467</v>
          </cell>
        </row>
        <row r="4567">
          <cell r="A4567">
            <v>45468</v>
          </cell>
        </row>
        <row r="4568">
          <cell r="A4568">
            <v>45469</v>
          </cell>
        </row>
        <row r="4569">
          <cell r="A4569">
            <v>45470</v>
          </cell>
        </row>
        <row r="4570">
          <cell r="A4570">
            <v>45471</v>
          </cell>
        </row>
        <row r="4571">
          <cell r="A4571">
            <v>45472</v>
          </cell>
        </row>
        <row r="4572">
          <cell r="A4572">
            <v>45473</v>
          </cell>
        </row>
        <row r="4573">
          <cell r="A4573">
            <v>45474</v>
          </cell>
        </row>
        <row r="4574">
          <cell r="A4574">
            <v>45475</v>
          </cell>
        </row>
        <row r="4575">
          <cell r="A4575">
            <v>45476</v>
          </cell>
        </row>
        <row r="4576">
          <cell r="A4576">
            <v>45477</v>
          </cell>
        </row>
        <row r="4577">
          <cell r="A4577">
            <v>45478</v>
          </cell>
        </row>
        <row r="4578">
          <cell r="A4578">
            <v>45479</v>
          </cell>
        </row>
        <row r="4579">
          <cell r="A4579">
            <v>45480</v>
          </cell>
        </row>
        <row r="4580">
          <cell r="A4580">
            <v>45481</v>
          </cell>
        </row>
        <row r="4581">
          <cell r="A4581">
            <v>45482</v>
          </cell>
        </row>
        <row r="4582">
          <cell r="A4582">
            <v>45483</v>
          </cell>
        </row>
        <row r="4583">
          <cell r="A4583">
            <v>45484</v>
          </cell>
        </row>
        <row r="4584">
          <cell r="A4584">
            <v>45485</v>
          </cell>
        </row>
        <row r="4585">
          <cell r="A4585">
            <v>45486</v>
          </cell>
        </row>
        <row r="4586">
          <cell r="A4586">
            <v>45487</v>
          </cell>
        </row>
        <row r="4587">
          <cell r="A4587">
            <v>45488</v>
          </cell>
        </row>
        <row r="4588">
          <cell r="A4588">
            <v>45489</v>
          </cell>
        </row>
        <row r="4589">
          <cell r="A4589">
            <v>45490</v>
          </cell>
        </row>
        <row r="4590">
          <cell r="A4590">
            <v>45491</v>
          </cell>
        </row>
        <row r="4591">
          <cell r="A4591">
            <v>45492</v>
          </cell>
        </row>
        <row r="4592">
          <cell r="A4592">
            <v>45493</v>
          </cell>
        </row>
        <row r="4593">
          <cell r="A4593">
            <v>45494</v>
          </cell>
        </row>
        <row r="4594">
          <cell r="A4594">
            <v>45495</v>
          </cell>
        </row>
        <row r="4595">
          <cell r="A4595">
            <v>45496</v>
          </cell>
        </row>
        <row r="4596">
          <cell r="A4596">
            <v>45497</v>
          </cell>
        </row>
        <row r="4597">
          <cell r="A4597">
            <v>45498</v>
          </cell>
        </row>
        <row r="4598">
          <cell r="A4598">
            <v>45499</v>
          </cell>
        </row>
        <row r="4599">
          <cell r="A4599">
            <v>45500</v>
          </cell>
        </row>
        <row r="4600">
          <cell r="A4600">
            <v>45501</v>
          </cell>
        </row>
        <row r="4601">
          <cell r="A4601">
            <v>45502</v>
          </cell>
        </row>
        <row r="4602">
          <cell r="A4602">
            <v>45503</v>
          </cell>
        </row>
        <row r="4603">
          <cell r="A4603">
            <v>45504</v>
          </cell>
        </row>
        <row r="4604">
          <cell r="A4604">
            <v>45505</v>
          </cell>
        </row>
        <row r="4605">
          <cell r="A4605">
            <v>45506</v>
          </cell>
        </row>
        <row r="4606">
          <cell r="A4606">
            <v>45507</v>
          </cell>
        </row>
        <row r="4607">
          <cell r="A4607">
            <v>45508</v>
          </cell>
        </row>
        <row r="4608">
          <cell r="A4608">
            <v>45509</v>
          </cell>
        </row>
        <row r="4609">
          <cell r="A4609">
            <v>45510</v>
          </cell>
        </row>
        <row r="4610">
          <cell r="A4610">
            <v>45511</v>
          </cell>
        </row>
        <row r="4611">
          <cell r="A4611">
            <v>45512</v>
          </cell>
        </row>
        <row r="4612">
          <cell r="A4612">
            <v>45513</v>
          </cell>
        </row>
        <row r="4613">
          <cell r="A4613">
            <v>45514</v>
          </cell>
        </row>
        <row r="4614">
          <cell r="A4614">
            <v>45515</v>
          </cell>
        </row>
        <row r="4615">
          <cell r="A4615">
            <v>45516</v>
          </cell>
        </row>
        <row r="4616">
          <cell r="A4616">
            <v>45517</v>
          </cell>
        </row>
        <row r="4617">
          <cell r="A4617">
            <v>45518</v>
          </cell>
        </row>
        <row r="4618">
          <cell r="A4618">
            <v>45519</v>
          </cell>
        </row>
        <row r="4619">
          <cell r="A4619">
            <v>45520</v>
          </cell>
        </row>
        <row r="4620">
          <cell r="A4620">
            <v>45521</v>
          </cell>
        </row>
        <row r="4621">
          <cell r="A4621">
            <v>45522</v>
          </cell>
        </row>
        <row r="4622">
          <cell r="A4622">
            <v>45523</v>
          </cell>
        </row>
        <row r="4623">
          <cell r="A4623">
            <v>45524</v>
          </cell>
        </row>
        <row r="4624">
          <cell r="A4624">
            <v>45525</v>
          </cell>
        </row>
        <row r="4625">
          <cell r="A4625">
            <v>45526</v>
          </cell>
        </row>
        <row r="4626">
          <cell r="A4626">
            <v>45527</v>
          </cell>
        </row>
        <row r="4627">
          <cell r="A4627">
            <v>45528</v>
          </cell>
        </row>
        <row r="4628">
          <cell r="A4628">
            <v>45529</v>
          </cell>
        </row>
        <row r="4629">
          <cell r="A4629">
            <v>45530</v>
          </cell>
        </row>
        <row r="4630">
          <cell r="A4630">
            <v>45531</v>
          </cell>
        </row>
        <row r="4631">
          <cell r="A4631">
            <v>45532</v>
          </cell>
        </row>
        <row r="4632">
          <cell r="A4632">
            <v>45533</v>
          </cell>
        </row>
        <row r="4633">
          <cell r="A4633">
            <v>45534</v>
          </cell>
        </row>
        <row r="4634">
          <cell r="A4634">
            <v>45535</v>
          </cell>
        </row>
        <row r="4635">
          <cell r="A4635">
            <v>45536</v>
          </cell>
        </row>
        <row r="4636">
          <cell r="A4636">
            <v>45537</v>
          </cell>
        </row>
        <row r="4637">
          <cell r="A4637">
            <v>45538</v>
          </cell>
        </row>
        <row r="4638">
          <cell r="A4638">
            <v>45539</v>
          </cell>
        </row>
        <row r="4639">
          <cell r="A4639">
            <v>45540</v>
          </cell>
        </row>
        <row r="4640">
          <cell r="A4640">
            <v>45541</v>
          </cell>
        </row>
        <row r="4641">
          <cell r="A4641">
            <v>45542</v>
          </cell>
        </row>
        <row r="4642">
          <cell r="A4642">
            <v>45543</v>
          </cell>
        </row>
        <row r="4643">
          <cell r="A4643">
            <v>45544</v>
          </cell>
        </row>
        <row r="4644">
          <cell r="A4644">
            <v>45545</v>
          </cell>
        </row>
        <row r="4645">
          <cell r="A4645">
            <v>45546</v>
          </cell>
        </row>
        <row r="4646">
          <cell r="A4646">
            <v>45547</v>
          </cell>
        </row>
        <row r="4647">
          <cell r="A4647">
            <v>45548</v>
          </cell>
        </row>
        <row r="4648">
          <cell r="A4648">
            <v>45549</v>
          </cell>
        </row>
        <row r="4649">
          <cell r="A4649">
            <v>45550</v>
          </cell>
        </row>
        <row r="4650">
          <cell r="A4650">
            <v>45551</v>
          </cell>
        </row>
        <row r="4651">
          <cell r="A4651">
            <v>45552</v>
          </cell>
        </row>
        <row r="4652">
          <cell r="A4652">
            <v>45553</v>
          </cell>
        </row>
        <row r="4653">
          <cell r="A4653">
            <v>45554</v>
          </cell>
        </row>
        <row r="4654">
          <cell r="A4654">
            <v>45555</v>
          </cell>
        </row>
        <row r="4655">
          <cell r="A4655">
            <v>45556</v>
          </cell>
        </row>
        <row r="4656">
          <cell r="A4656">
            <v>45557</v>
          </cell>
        </row>
        <row r="4657">
          <cell r="A4657">
            <v>45558</v>
          </cell>
        </row>
        <row r="4658">
          <cell r="A4658">
            <v>45559</v>
          </cell>
        </row>
        <row r="4659">
          <cell r="A4659">
            <v>45560</v>
          </cell>
        </row>
        <row r="4660">
          <cell r="A4660">
            <v>45561</v>
          </cell>
        </row>
        <row r="4661">
          <cell r="A4661">
            <v>45562</v>
          </cell>
        </row>
        <row r="4662">
          <cell r="A4662">
            <v>45563</v>
          </cell>
        </row>
        <row r="4663">
          <cell r="A4663">
            <v>45564</v>
          </cell>
        </row>
        <row r="4664">
          <cell r="A4664">
            <v>45565</v>
          </cell>
        </row>
        <row r="4665">
          <cell r="A4665">
            <v>45566</v>
          </cell>
        </row>
        <row r="4666">
          <cell r="A4666">
            <v>45567</v>
          </cell>
        </row>
        <row r="4667">
          <cell r="A4667">
            <v>45568</v>
          </cell>
        </row>
        <row r="4668">
          <cell r="A4668">
            <v>45569</v>
          </cell>
        </row>
        <row r="4669">
          <cell r="A4669">
            <v>45570</v>
          </cell>
        </row>
        <row r="4670">
          <cell r="A4670">
            <v>45571</v>
          </cell>
        </row>
        <row r="4671">
          <cell r="A4671">
            <v>45572</v>
          </cell>
        </row>
        <row r="4672">
          <cell r="A4672">
            <v>45573</v>
          </cell>
        </row>
        <row r="4673">
          <cell r="A4673">
            <v>45574</v>
          </cell>
        </row>
        <row r="4674">
          <cell r="A4674">
            <v>45575</v>
          </cell>
        </row>
        <row r="4675">
          <cell r="A4675">
            <v>45576</v>
          </cell>
        </row>
        <row r="4676">
          <cell r="A4676">
            <v>45577</v>
          </cell>
        </row>
        <row r="4677">
          <cell r="A4677">
            <v>45578</v>
          </cell>
        </row>
        <row r="4678">
          <cell r="A4678">
            <v>45579</v>
          </cell>
        </row>
        <row r="4679">
          <cell r="A4679">
            <v>45580</v>
          </cell>
        </row>
        <row r="4680">
          <cell r="A4680">
            <v>45581</v>
          </cell>
        </row>
        <row r="4681">
          <cell r="A4681">
            <v>45582</v>
          </cell>
        </row>
        <row r="4682">
          <cell r="A4682">
            <v>45583</v>
          </cell>
        </row>
        <row r="4683">
          <cell r="A4683">
            <v>45584</v>
          </cell>
        </row>
        <row r="4684">
          <cell r="A4684">
            <v>45585</v>
          </cell>
        </row>
        <row r="4685">
          <cell r="A4685">
            <v>45586</v>
          </cell>
        </row>
        <row r="4686">
          <cell r="A4686">
            <v>45587</v>
          </cell>
        </row>
        <row r="4687">
          <cell r="A4687">
            <v>45588</v>
          </cell>
        </row>
        <row r="4688">
          <cell r="A4688">
            <v>45589</v>
          </cell>
        </row>
        <row r="4689">
          <cell r="A4689">
            <v>45590</v>
          </cell>
        </row>
        <row r="4690">
          <cell r="A4690">
            <v>45591</v>
          </cell>
        </row>
        <row r="4691">
          <cell r="A4691">
            <v>45592</v>
          </cell>
        </row>
        <row r="4692">
          <cell r="A4692">
            <v>45593</v>
          </cell>
        </row>
        <row r="4693">
          <cell r="A4693">
            <v>45594</v>
          </cell>
        </row>
        <row r="4694">
          <cell r="A4694">
            <v>45595</v>
          </cell>
        </row>
        <row r="4695">
          <cell r="A4695">
            <v>45596</v>
          </cell>
        </row>
        <row r="4696">
          <cell r="A4696">
            <v>45597</v>
          </cell>
        </row>
        <row r="4697">
          <cell r="A4697">
            <v>45598</v>
          </cell>
        </row>
        <row r="4698">
          <cell r="A4698">
            <v>45599</v>
          </cell>
        </row>
        <row r="4699">
          <cell r="A4699">
            <v>45600</v>
          </cell>
        </row>
        <row r="4700">
          <cell r="A4700">
            <v>45601</v>
          </cell>
        </row>
        <row r="4701">
          <cell r="A4701">
            <v>45602</v>
          </cell>
        </row>
        <row r="4702">
          <cell r="A4702">
            <v>45603</v>
          </cell>
        </row>
        <row r="4703">
          <cell r="A4703">
            <v>45604</v>
          </cell>
        </row>
        <row r="4704">
          <cell r="A4704">
            <v>45605</v>
          </cell>
        </row>
        <row r="4705">
          <cell r="A4705">
            <v>45606</v>
          </cell>
        </row>
        <row r="4706">
          <cell r="A4706">
            <v>45607</v>
          </cell>
        </row>
        <row r="4707">
          <cell r="A4707">
            <v>45608</v>
          </cell>
        </row>
        <row r="4708">
          <cell r="A4708">
            <v>45609</v>
          </cell>
        </row>
        <row r="4709">
          <cell r="A4709">
            <v>45610</v>
          </cell>
        </row>
        <row r="4710">
          <cell r="A4710">
            <v>45611</v>
          </cell>
        </row>
        <row r="4711">
          <cell r="A4711">
            <v>45612</v>
          </cell>
        </row>
      </sheetData>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rol"/>
      <sheetName val="Invoice"/>
      <sheetName val="Copy paste to Here"/>
      <sheetName val="Shipping Invoice"/>
      <sheetName val="Tax Invoice"/>
      <sheetName val="Old Code"/>
      <sheetName val="Just data"/>
      <sheetName val="Just data 2"/>
      <sheetName val="Just Data 3"/>
    </sheetNames>
    <sheetDataSet>
      <sheetData sheetId="0"/>
      <sheetData sheetId="1">
        <row r="93">
          <cell r="J93">
            <v>18.489999999999998</v>
          </cell>
        </row>
      </sheetData>
      <sheetData sheetId="2">
        <row r="2">
          <cell r="T2" t="str">
            <v>SHIPPING HANDLING</v>
          </cell>
        </row>
        <row r="3">
          <cell r="T3" t="str">
            <v>DISCOUNT</v>
          </cell>
        </row>
        <row r="4">
          <cell r="T4" t="str">
            <v>Total:</v>
          </cell>
        </row>
      </sheetData>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Control"/>
  <dimension ref="B2:G14"/>
  <sheetViews>
    <sheetView zoomScale="90" zoomScaleNormal="90" workbookViewId="0"/>
  </sheetViews>
  <sheetFormatPr defaultColWidth="9.140625" defaultRowHeight="12.75"/>
  <cols>
    <col min="1" max="1" width="5.28515625" style="2" customWidth="1"/>
    <col min="2" max="2" width="5.28515625" style="1" customWidth="1"/>
    <col min="3" max="6" width="9.140625" style="2"/>
    <col min="7" max="7" width="3.42578125" style="2" customWidth="1"/>
    <col min="8" max="16384" width="9.140625" style="2"/>
  </cols>
  <sheetData>
    <row r="2" spans="2:7" ht="13.5" thickBot="1"/>
    <row r="3" spans="2:7" ht="14.25">
      <c r="B3" s="89"/>
      <c r="C3" s="90"/>
      <c r="D3" s="90"/>
      <c r="E3" s="90"/>
      <c r="F3" s="90"/>
      <c r="G3" s="91"/>
    </row>
    <row r="4" spans="2:7" ht="14.25">
      <c r="B4" s="92" t="s">
        <v>0</v>
      </c>
      <c r="C4" s="93" t="s">
        <v>3</v>
      </c>
      <c r="D4" s="93"/>
      <c r="E4" s="93"/>
      <c r="F4" s="93"/>
      <c r="G4" s="94"/>
    </row>
    <row r="5" spans="2:7" ht="15" customHeight="1">
      <c r="B5" s="92"/>
      <c r="C5" s="93"/>
      <c r="D5" s="93"/>
      <c r="E5" s="93"/>
      <c r="F5" s="93"/>
      <c r="G5" s="94"/>
    </row>
    <row r="6" spans="2:7" ht="14.25">
      <c r="B6" s="92" t="s">
        <v>1</v>
      </c>
      <c r="C6" s="93" t="s">
        <v>4</v>
      </c>
      <c r="D6" s="93"/>
      <c r="E6" s="93"/>
      <c r="F6" s="93"/>
      <c r="G6" s="94"/>
    </row>
    <row r="7" spans="2:7" ht="14.25">
      <c r="B7" s="92"/>
      <c r="C7" s="93"/>
      <c r="D7" s="93"/>
      <c r="E7" s="93"/>
      <c r="F7" s="93"/>
      <c r="G7" s="94"/>
    </row>
    <row r="8" spans="2:7" ht="14.25">
      <c r="B8" s="151" t="s">
        <v>2</v>
      </c>
      <c r="C8" s="93"/>
      <c r="D8" s="93"/>
      <c r="E8" s="93"/>
      <c r="F8" s="93"/>
      <c r="G8" s="94"/>
    </row>
    <row r="9" spans="2:7" ht="14.25">
      <c r="B9" s="151"/>
      <c r="C9" s="93"/>
      <c r="D9" s="93"/>
      <c r="E9" s="93"/>
      <c r="F9" s="93"/>
      <c r="G9" s="94"/>
    </row>
    <row r="10" spans="2:7" ht="14.25">
      <c r="B10" s="92"/>
      <c r="C10" s="93"/>
      <c r="D10" s="93"/>
      <c r="E10" s="93"/>
      <c r="F10" s="93"/>
      <c r="G10" s="94"/>
    </row>
    <row r="11" spans="2:7">
      <c r="B11" s="95"/>
      <c r="C11" s="96"/>
      <c r="D11" s="96"/>
      <c r="E11" s="96"/>
      <c r="F11" s="96"/>
      <c r="G11" s="97"/>
    </row>
    <row r="12" spans="2:7">
      <c r="B12" s="95"/>
      <c r="C12" s="96"/>
      <c r="D12" s="96"/>
      <c r="E12" s="96"/>
      <c r="F12" s="96"/>
      <c r="G12" s="97"/>
    </row>
    <row r="13" spans="2:7">
      <c r="B13" s="95" t="s">
        <v>186</v>
      </c>
      <c r="C13" s="96"/>
      <c r="D13" s="96"/>
      <c r="E13" s="96"/>
      <c r="F13" s="96"/>
      <c r="G13" s="97"/>
    </row>
    <row r="14" spans="2:7" ht="13.5" thickBot="1">
      <c r="B14" s="98"/>
      <c r="C14" s="99"/>
      <c r="D14" s="99"/>
      <c r="E14" s="99"/>
      <c r="F14" s="99"/>
      <c r="G14" s="100"/>
    </row>
  </sheetData>
  <mergeCells count="1">
    <mergeCell ref="B8:B9"/>
  </mergeCells>
  <pageMargins left="0.39" right="0.3" top="0.75" bottom="0.75" header="0.3" footer="0.3"/>
  <pageSetup scale="80" orientation="portrait" r:id="rId1"/>
  <headerFooter>
    <oddFooter>&amp;CPage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025" r:id="rId4" name="Button 1">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6" r:id="rId5" name="Button 2">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8" r:id="rId6" name="Button 4">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9" r:id="rId7" name="Button 5">
              <controlPr defaultSize="0" print="0" autoFill="0" autoPict="0" macro="[0]!PasteMeBaby">
                <anchor moveWithCells="1" sizeWithCells="1">
                  <from>
                    <xdr:col>0</xdr:col>
                    <xdr:colOff>0</xdr:colOff>
                    <xdr:row>3</xdr:row>
                    <xdr:rowOff>0</xdr:rowOff>
                  </from>
                  <to>
                    <xdr:col>0</xdr:col>
                    <xdr:colOff>0</xdr:colOff>
                    <xdr:row>4</xdr:row>
                    <xdr:rowOff>0</xdr:rowOff>
                  </to>
                </anchor>
              </controlPr>
            </control>
          </mc:Choice>
        </mc:AlternateContent>
        <mc:AlternateContent xmlns:mc="http://schemas.openxmlformats.org/markup-compatibility/2006">
          <mc:Choice Requires="x14">
            <control shapeId="1031" r:id="rId8" name="Button 7">
              <controlPr defaultSize="0" print="0" autoFill="0" autoPict="0" macro="[0]!PasteMeBaby">
                <anchor moveWithCells="1" sizeWithCells="1">
                  <from>
                    <xdr:col>2</xdr:col>
                    <xdr:colOff>9525</xdr:colOff>
                    <xdr:row>6</xdr:row>
                    <xdr:rowOff>95250</xdr:rowOff>
                  </from>
                  <to>
                    <xdr:col>6</xdr:col>
                    <xdr:colOff>0</xdr:colOff>
                    <xdr:row>9</xdr:row>
                    <xdr:rowOff>0</xdr:rowOff>
                  </to>
                </anchor>
              </controlPr>
            </control>
          </mc:Choice>
        </mc:AlternateContent>
        <mc:AlternateContent xmlns:mc="http://schemas.openxmlformats.org/markup-compatibility/2006">
          <mc:Choice Requires="x14">
            <control shapeId="1032" r:id="rId9" name="Button 8">
              <controlPr defaultSize="0" print="0" autoFill="0" autoPict="0" macro="[0]!save_as_new_invoice_file">
                <anchor moveWithCells="1" sizeWithCells="1">
                  <from>
                    <xdr:col>2</xdr:col>
                    <xdr:colOff>9525</xdr:colOff>
                    <xdr:row>10</xdr:row>
                    <xdr:rowOff>95250</xdr:rowOff>
                  </from>
                  <to>
                    <xdr:col>6</xdr:col>
                    <xdr:colOff>0</xdr:colOff>
                    <xdr:row>13</xdr:row>
                    <xdr:rowOff>104775</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Invoice">
    <tabColor rgb="FFFFFF00"/>
  </sheetPr>
  <dimension ref="A1:K55"/>
  <sheetViews>
    <sheetView tabSelected="1" zoomScale="90" zoomScaleNormal="90" workbookViewId="0"/>
  </sheetViews>
  <sheetFormatPr defaultColWidth="9.140625" defaultRowHeight="12.75"/>
  <cols>
    <col min="1" max="1" width="1.5703125" style="2" customWidth="1"/>
    <col min="2" max="2" width="5.7109375" style="2" customWidth="1"/>
    <col min="3" max="3" width="12.85546875" style="2" customWidth="1"/>
    <col min="4" max="4" width="17.140625" style="2" hidden="1" customWidth="1"/>
    <col min="5" max="5" width="17.140625" style="2" customWidth="1"/>
    <col min="6" max="7" width="8.5703125" style="2" customWidth="1"/>
    <col min="8" max="8" width="51.42578125" style="2" customWidth="1"/>
    <col min="9" max="9" width="11.42578125" style="2" customWidth="1"/>
    <col min="10" max="10" width="14.7109375" style="2" customWidth="1"/>
    <col min="11" max="11" width="2" style="2" customWidth="1"/>
    <col min="12" max="16384" width="9.140625" style="2"/>
  </cols>
  <sheetData>
    <row r="1" spans="1:11">
      <c r="A1" s="3"/>
      <c r="B1" s="4"/>
      <c r="C1" s="4"/>
      <c r="D1" s="4"/>
      <c r="E1" s="4"/>
      <c r="F1" s="4"/>
      <c r="G1" s="4"/>
      <c r="H1" s="4"/>
      <c r="I1" s="4"/>
      <c r="J1" s="4"/>
      <c r="K1" s="5"/>
    </row>
    <row r="2" spans="1:11" ht="15.75">
      <c r="A2" s="125"/>
      <c r="B2" s="135" t="s">
        <v>139</v>
      </c>
      <c r="C2" s="131"/>
      <c r="D2" s="131"/>
      <c r="E2" s="131"/>
      <c r="F2" s="131"/>
      <c r="G2" s="131"/>
      <c r="H2" s="131"/>
      <c r="I2" s="131"/>
      <c r="J2" s="136" t="s">
        <v>145</v>
      </c>
      <c r="K2" s="126"/>
    </row>
    <row r="3" spans="1:11">
      <c r="A3" s="125"/>
      <c r="B3" s="132" t="s">
        <v>140</v>
      </c>
      <c r="C3" s="131"/>
      <c r="D3" s="131"/>
      <c r="E3" s="131"/>
      <c r="F3" s="131"/>
      <c r="G3" s="131"/>
      <c r="H3" s="131"/>
      <c r="I3" s="131"/>
      <c r="J3" s="131"/>
      <c r="K3" s="126"/>
    </row>
    <row r="4" spans="1:11">
      <c r="A4" s="125"/>
      <c r="B4" s="132" t="s">
        <v>141</v>
      </c>
      <c r="C4" s="131"/>
      <c r="D4" s="131"/>
      <c r="E4" s="131"/>
      <c r="F4" s="131"/>
      <c r="G4" s="131"/>
      <c r="H4" s="131"/>
      <c r="I4" s="131"/>
      <c r="J4" s="131"/>
      <c r="K4" s="126"/>
    </row>
    <row r="5" spans="1:11">
      <c r="A5" s="125"/>
      <c r="B5" s="132" t="s">
        <v>142</v>
      </c>
      <c r="C5" s="131"/>
      <c r="D5" s="131"/>
      <c r="E5" s="131"/>
      <c r="F5" s="131"/>
      <c r="G5" s="131"/>
      <c r="H5" s="131"/>
      <c r="I5" s="131"/>
      <c r="J5" s="131"/>
      <c r="K5" s="126"/>
    </row>
    <row r="6" spans="1:11">
      <c r="A6" s="125"/>
      <c r="B6" s="132" t="s">
        <v>143</v>
      </c>
      <c r="C6" s="131"/>
      <c r="D6" s="131"/>
      <c r="E6" s="131"/>
      <c r="F6" s="131"/>
      <c r="G6" s="131"/>
      <c r="H6" s="131"/>
      <c r="I6" s="131"/>
      <c r="J6" s="131"/>
      <c r="K6" s="126"/>
    </row>
    <row r="7" spans="1:11">
      <c r="A7" s="125"/>
      <c r="B7" s="132" t="s">
        <v>144</v>
      </c>
      <c r="C7" s="131"/>
      <c r="D7" s="131"/>
      <c r="E7" s="131"/>
      <c r="F7" s="131"/>
      <c r="G7" s="131"/>
      <c r="H7" s="131"/>
      <c r="I7" s="131"/>
      <c r="J7" s="131"/>
      <c r="K7" s="126"/>
    </row>
    <row r="8" spans="1:11">
      <c r="A8" s="125"/>
      <c r="B8" s="131"/>
      <c r="C8" s="131"/>
      <c r="D8" s="131"/>
      <c r="E8" s="131"/>
      <c r="F8" s="131"/>
      <c r="G8" s="131"/>
      <c r="H8" s="131"/>
      <c r="I8" s="131"/>
      <c r="J8" s="131"/>
      <c r="K8" s="126"/>
    </row>
    <row r="9" spans="1:11">
      <c r="A9" s="125"/>
      <c r="B9" s="112" t="s">
        <v>5</v>
      </c>
      <c r="C9" s="113"/>
      <c r="D9" s="113"/>
      <c r="E9" s="113"/>
      <c r="F9" s="114"/>
      <c r="G9" s="109"/>
      <c r="H9" s="110" t="s">
        <v>12</v>
      </c>
      <c r="I9" s="131"/>
      <c r="J9" s="110" t="s">
        <v>201</v>
      </c>
      <c r="K9" s="126"/>
    </row>
    <row r="10" spans="1:11" ht="15" customHeight="1">
      <c r="A10" s="125"/>
      <c r="B10" s="125" t="s">
        <v>714</v>
      </c>
      <c r="C10" s="131"/>
      <c r="D10" s="131"/>
      <c r="E10" s="131"/>
      <c r="F10" s="126"/>
      <c r="G10" s="127"/>
      <c r="H10" s="127" t="s">
        <v>714</v>
      </c>
      <c r="I10" s="131"/>
      <c r="J10" s="158">
        <v>51555</v>
      </c>
      <c r="K10" s="126"/>
    </row>
    <row r="11" spans="1:11">
      <c r="A11" s="125"/>
      <c r="B11" s="125" t="s">
        <v>715</v>
      </c>
      <c r="C11" s="131"/>
      <c r="D11" s="131"/>
      <c r="E11" s="131"/>
      <c r="F11" s="126"/>
      <c r="G11" s="127"/>
      <c r="H11" s="127" t="s">
        <v>715</v>
      </c>
      <c r="I11" s="131"/>
      <c r="J11" s="159"/>
      <c r="K11" s="126"/>
    </row>
    <row r="12" spans="1:11">
      <c r="A12" s="125"/>
      <c r="B12" s="125" t="s">
        <v>716</v>
      </c>
      <c r="C12" s="131"/>
      <c r="D12" s="131"/>
      <c r="E12" s="131"/>
      <c r="F12" s="126"/>
      <c r="G12" s="127"/>
      <c r="H12" s="127" t="s">
        <v>716</v>
      </c>
      <c r="I12" s="131"/>
      <c r="J12" s="131"/>
      <c r="K12" s="126"/>
    </row>
    <row r="13" spans="1:11">
      <c r="A13" s="125"/>
      <c r="B13" s="125" t="s">
        <v>717</v>
      </c>
      <c r="C13" s="131"/>
      <c r="D13" s="131"/>
      <c r="E13" s="131"/>
      <c r="F13" s="126"/>
      <c r="G13" s="127"/>
      <c r="H13" s="127" t="s">
        <v>717</v>
      </c>
      <c r="I13" s="131"/>
      <c r="J13" s="110" t="s">
        <v>16</v>
      </c>
      <c r="K13" s="126"/>
    </row>
    <row r="14" spans="1:11" ht="15" customHeight="1">
      <c r="A14" s="125"/>
      <c r="B14" s="125" t="s">
        <v>718</v>
      </c>
      <c r="C14" s="131"/>
      <c r="D14" s="131"/>
      <c r="E14" s="131"/>
      <c r="F14" s="126"/>
      <c r="G14" s="127"/>
      <c r="H14" s="127" t="s">
        <v>718</v>
      </c>
      <c r="I14" s="131"/>
      <c r="J14" s="160">
        <v>45195</v>
      </c>
      <c r="K14" s="126"/>
    </row>
    <row r="15" spans="1:11" ht="15" customHeight="1">
      <c r="A15" s="125"/>
      <c r="B15" s="143" t="s">
        <v>747</v>
      </c>
      <c r="C15" s="7"/>
      <c r="D15" s="7"/>
      <c r="E15" s="7"/>
      <c r="F15" s="8"/>
      <c r="G15" s="127"/>
      <c r="H15" s="142" t="s">
        <v>747</v>
      </c>
      <c r="I15" s="131"/>
      <c r="J15" s="161"/>
      <c r="K15" s="126"/>
    </row>
    <row r="16" spans="1:11" ht="15" customHeight="1">
      <c r="A16" s="125"/>
      <c r="B16" s="131"/>
      <c r="C16" s="131"/>
      <c r="D16" s="131"/>
      <c r="E16" s="131"/>
      <c r="F16" s="131"/>
      <c r="G16" s="131"/>
      <c r="H16" s="131"/>
      <c r="I16" s="134" t="s">
        <v>147</v>
      </c>
      <c r="J16" s="140">
        <v>40117</v>
      </c>
      <c r="K16" s="126"/>
    </row>
    <row r="17" spans="1:11">
      <c r="A17" s="125"/>
      <c r="B17" s="131" t="s">
        <v>719</v>
      </c>
      <c r="C17" s="131"/>
      <c r="D17" s="131"/>
      <c r="E17" s="131"/>
      <c r="F17" s="131"/>
      <c r="G17" s="131"/>
      <c r="H17" s="131"/>
      <c r="I17" s="134" t="s">
        <v>148</v>
      </c>
      <c r="J17" s="140" t="s">
        <v>746</v>
      </c>
      <c r="K17" s="126"/>
    </row>
    <row r="18" spans="1:11" ht="18">
      <c r="A18" s="125"/>
      <c r="B18" s="131" t="s">
        <v>748</v>
      </c>
      <c r="C18" s="131"/>
      <c r="D18" s="131"/>
      <c r="E18" s="131"/>
      <c r="F18" s="131"/>
      <c r="G18" s="131"/>
      <c r="H18" s="131"/>
      <c r="I18" s="133" t="s">
        <v>264</v>
      </c>
      <c r="J18" s="115" t="s">
        <v>164</v>
      </c>
      <c r="K18" s="126"/>
    </row>
    <row r="19" spans="1:11">
      <c r="A19" s="125"/>
      <c r="B19" s="131"/>
      <c r="C19" s="131"/>
      <c r="D19" s="131"/>
      <c r="E19" s="131"/>
      <c r="F19" s="131"/>
      <c r="G19" s="131"/>
      <c r="H19" s="131"/>
      <c r="I19" s="131"/>
      <c r="J19" s="131"/>
      <c r="K19" s="126"/>
    </row>
    <row r="20" spans="1:11">
      <c r="A20" s="125"/>
      <c r="B20" s="111" t="s">
        <v>204</v>
      </c>
      <c r="C20" s="111" t="s">
        <v>205</v>
      </c>
      <c r="D20" s="128" t="s">
        <v>290</v>
      </c>
      <c r="E20" s="128" t="s">
        <v>206</v>
      </c>
      <c r="F20" s="162" t="s">
        <v>207</v>
      </c>
      <c r="G20" s="163"/>
      <c r="H20" s="111" t="s">
        <v>174</v>
      </c>
      <c r="I20" s="111" t="s">
        <v>208</v>
      </c>
      <c r="J20" s="111" t="s">
        <v>26</v>
      </c>
      <c r="K20" s="126"/>
    </row>
    <row r="21" spans="1:11">
      <c r="A21" s="125"/>
      <c r="B21" s="116"/>
      <c r="C21" s="116"/>
      <c r="D21" s="117"/>
      <c r="E21" s="117"/>
      <c r="F21" s="164"/>
      <c r="G21" s="165"/>
      <c r="H21" s="116" t="s">
        <v>146</v>
      </c>
      <c r="I21" s="116"/>
      <c r="J21" s="116"/>
      <c r="K21" s="126"/>
    </row>
    <row r="22" spans="1:11" ht="25.5" hidden="1" customHeight="1">
      <c r="A22" s="125"/>
      <c r="B22" s="145">
        <v>0</v>
      </c>
      <c r="C22" s="146" t="s">
        <v>721</v>
      </c>
      <c r="D22" s="147" t="s">
        <v>721</v>
      </c>
      <c r="E22" s="147" t="s">
        <v>33</v>
      </c>
      <c r="F22" s="156" t="s">
        <v>722</v>
      </c>
      <c r="G22" s="157"/>
      <c r="H22" s="148" t="s">
        <v>723</v>
      </c>
      <c r="I22" s="149">
        <v>2.15</v>
      </c>
      <c r="J22" s="150">
        <f t="shared" ref="J22:J47" si="0">I22*B22</f>
        <v>0</v>
      </c>
      <c r="K22" s="126"/>
    </row>
    <row r="23" spans="1:11" ht="36">
      <c r="A23" s="125"/>
      <c r="B23" s="118">
        <v>5</v>
      </c>
      <c r="C23" s="10" t="s">
        <v>724</v>
      </c>
      <c r="D23" s="129" t="s">
        <v>724</v>
      </c>
      <c r="E23" s="129" t="s">
        <v>725</v>
      </c>
      <c r="F23" s="152" t="s">
        <v>354</v>
      </c>
      <c r="G23" s="153"/>
      <c r="H23" s="11" t="s">
        <v>726</v>
      </c>
      <c r="I23" s="14">
        <v>2.09</v>
      </c>
      <c r="J23" s="120">
        <f t="shared" si="0"/>
        <v>10.45</v>
      </c>
      <c r="K23" s="126"/>
    </row>
    <row r="24" spans="1:11" ht="36">
      <c r="A24" s="125"/>
      <c r="B24" s="118">
        <v>2</v>
      </c>
      <c r="C24" s="10" t="s">
        <v>451</v>
      </c>
      <c r="D24" s="129" t="s">
        <v>451</v>
      </c>
      <c r="E24" s="129" t="s">
        <v>34</v>
      </c>
      <c r="F24" s="152" t="s">
        <v>245</v>
      </c>
      <c r="G24" s="153"/>
      <c r="H24" s="11" t="s">
        <v>453</v>
      </c>
      <c r="I24" s="14">
        <v>3.01</v>
      </c>
      <c r="J24" s="120">
        <f t="shared" si="0"/>
        <v>6.02</v>
      </c>
      <c r="K24" s="126"/>
    </row>
    <row r="25" spans="1:11" ht="36">
      <c r="A25" s="125"/>
      <c r="B25" s="118">
        <v>2</v>
      </c>
      <c r="C25" s="10" t="s">
        <v>451</v>
      </c>
      <c r="D25" s="129" t="s">
        <v>451</v>
      </c>
      <c r="E25" s="129" t="s">
        <v>34</v>
      </c>
      <c r="F25" s="152" t="s">
        <v>354</v>
      </c>
      <c r="G25" s="153"/>
      <c r="H25" s="11" t="s">
        <v>453</v>
      </c>
      <c r="I25" s="14">
        <v>3.01</v>
      </c>
      <c r="J25" s="120">
        <f t="shared" si="0"/>
        <v>6.02</v>
      </c>
      <c r="K25" s="126"/>
    </row>
    <row r="26" spans="1:11" ht="24">
      <c r="A26" s="125"/>
      <c r="B26" s="118">
        <v>10</v>
      </c>
      <c r="C26" s="10" t="s">
        <v>727</v>
      </c>
      <c r="D26" s="129" t="s">
        <v>740</v>
      </c>
      <c r="E26" s="129" t="s">
        <v>28</v>
      </c>
      <c r="F26" s="152"/>
      <c r="G26" s="153"/>
      <c r="H26" s="11" t="s">
        <v>728</v>
      </c>
      <c r="I26" s="14">
        <v>0.75</v>
      </c>
      <c r="J26" s="120">
        <f t="shared" si="0"/>
        <v>7.5</v>
      </c>
      <c r="K26" s="126"/>
    </row>
    <row r="27" spans="1:11" ht="24">
      <c r="A27" s="125"/>
      <c r="B27" s="118">
        <v>10</v>
      </c>
      <c r="C27" s="10" t="s">
        <v>727</v>
      </c>
      <c r="D27" s="129" t="s">
        <v>741</v>
      </c>
      <c r="E27" s="129" t="s">
        <v>30</v>
      </c>
      <c r="F27" s="152"/>
      <c r="G27" s="153"/>
      <c r="H27" s="11" t="s">
        <v>728</v>
      </c>
      <c r="I27" s="14">
        <v>0.88</v>
      </c>
      <c r="J27" s="120">
        <f t="shared" si="0"/>
        <v>8.8000000000000007</v>
      </c>
      <c r="K27" s="126"/>
    </row>
    <row r="28" spans="1:11" ht="24">
      <c r="A28" s="125"/>
      <c r="B28" s="118">
        <v>10</v>
      </c>
      <c r="C28" s="10" t="s">
        <v>727</v>
      </c>
      <c r="D28" s="129" t="s">
        <v>742</v>
      </c>
      <c r="E28" s="129" t="s">
        <v>31</v>
      </c>
      <c r="F28" s="152"/>
      <c r="G28" s="153"/>
      <c r="H28" s="11" t="s">
        <v>728</v>
      </c>
      <c r="I28" s="14">
        <v>1.07</v>
      </c>
      <c r="J28" s="120">
        <f t="shared" si="0"/>
        <v>10.700000000000001</v>
      </c>
      <c r="K28" s="126"/>
    </row>
    <row r="29" spans="1:11" ht="24">
      <c r="A29" s="125"/>
      <c r="B29" s="118">
        <v>3</v>
      </c>
      <c r="C29" s="10" t="s">
        <v>729</v>
      </c>
      <c r="D29" s="129" t="s">
        <v>729</v>
      </c>
      <c r="E29" s="129" t="s">
        <v>112</v>
      </c>
      <c r="F29" s="152"/>
      <c r="G29" s="153"/>
      <c r="H29" s="11" t="s">
        <v>730</v>
      </c>
      <c r="I29" s="14">
        <v>0.54</v>
      </c>
      <c r="J29" s="120">
        <f t="shared" si="0"/>
        <v>1.62</v>
      </c>
      <c r="K29" s="126"/>
    </row>
    <row r="30" spans="1:11" ht="24">
      <c r="A30" s="125"/>
      <c r="B30" s="118">
        <v>3</v>
      </c>
      <c r="C30" s="10" t="s">
        <v>729</v>
      </c>
      <c r="D30" s="129" t="s">
        <v>729</v>
      </c>
      <c r="E30" s="129" t="s">
        <v>216</v>
      </c>
      <c r="F30" s="152"/>
      <c r="G30" s="153"/>
      <c r="H30" s="11" t="s">
        <v>730</v>
      </c>
      <c r="I30" s="14">
        <v>0.54</v>
      </c>
      <c r="J30" s="120">
        <f t="shared" si="0"/>
        <v>1.62</v>
      </c>
      <c r="K30" s="126"/>
    </row>
    <row r="31" spans="1:11" ht="24">
      <c r="A31" s="125"/>
      <c r="B31" s="118">
        <v>2</v>
      </c>
      <c r="C31" s="10" t="s">
        <v>729</v>
      </c>
      <c r="D31" s="129" t="s">
        <v>729</v>
      </c>
      <c r="E31" s="129" t="s">
        <v>218</v>
      </c>
      <c r="F31" s="152"/>
      <c r="G31" s="153"/>
      <c r="H31" s="11" t="s">
        <v>730</v>
      </c>
      <c r="I31" s="14">
        <v>0.54</v>
      </c>
      <c r="J31" s="120">
        <f t="shared" si="0"/>
        <v>1.08</v>
      </c>
      <c r="K31" s="126"/>
    </row>
    <row r="32" spans="1:11" ht="24">
      <c r="A32" s="125"/>
      <c r="B32" s="118">
        <v>2</v>
      </c>
      <c r="C32" s="10" t="s">
        <v>729</v>
      </c>
      <c r="D32" s="129" t="s">
        <v>729</v>
      </c>
      <c r="E32" s="129" t="s">
        <v>219</v>
      </c>
      <c r="F32" s="152"/>
      <c r="G32" s="153"/>
      <c r="H32" s="11" t="s">
        <v>730</v>
      </c>
      <c r="I32" s="14">
        <v>0.54</v>
      </c>
      <c r="J32" s="120">
        <f t="shared" si="0"/>
        <v>1.08</v>
      </c>
      <c r="K32" s="126"/>
    </row>
    <row r="33" spans="1:11" ht="24">
      <c r="A33" s="125"/>
      <c r="B33" s="118">
        <v>2</v>
      </c>
      <c r="C33" s="10" t="s">
        <v>729</v>
      </c>
      <c r="D33" s="129" t="s">
        <v>729</v>
      </c>
      <c r="E33" s="129" t="s">
        <v>220</v>
      </c>
      <c r="F33" s="152"/>
      <c r="G33" s="153"/>
      <c r="H33" s="11" t="s">
        <v>730</v>
      </c>
      <c r="I33" s="14">
        <v>0.54</v>
      </c>
      <c r="J33" s="120">
        <f t="shared" si="0"/>
        <v>1.08</v>
      </c>
      <c r="K33" s="126"/>
    </row>
    <row r="34" spans="1:11" ht="24">
      <c r="A34" s="125"/>
      <c r="B34" s="118">
        <v>2</v>
      </c>
      <c r="C34" s="10" t="s">
        <v>729</v>
      </c>
      <c r="D34" s="129" t="s">
        <v>729</v>
      </c>
      <c r="E34" s="129" t="s">
        <v>271</v>
      </c>
      <c r="F34" s="152"/>
      <c r="G34" s="153"/>
      <c r="H34" s="11" t="s">
        <v>730</v>
      </c>
      <c r="I34" s="14">
        <v>0.54</v>
      </c>
      <c r="J34" s="120">
        <f t="shared" si="0"/>
        <v>1.08</v>
      </c>
      <c r="K34" s="126"/>
    </row>
    <row r="35" spans="1:11" ht="24">
      <c r="A35" s="125"/>
      <c r="B35" s="118">
        <v>2</v>
      </c>
      <c r="C35" s="10" t="s">
        <v>729</v>
      </c>
      <c r="D35" s="129" t="s">
        <v>729</v>
      </c>
      <c r="E35" s="129" t="s">
        <v>275</v>
      </c>
      <c r="F35" s="152"/>
      <c r="G35" s="153"/>
      <c r="H35" s="11" t="s">
        <v>730</v>
      </c>
      <c r="I35" s="14">
        <v>0.54</v>
      </c>
      <c r="J35" s="120">
        <f t="shared" si="0"/>
        <v>1.08</v>
      </c>
      <c r="K35" s="126"/>
    </row>
    <row r="36" spans="1:11" ht="24">
      <c r="A36" s="125"/>
      <c r="B36" s="118">
        <v>2</v>
      </c>
      <c r="C36" s="10" t="s">
        <v>729</v>
      </c>
      <c r="D36" s="129" t="s">
        <v>729</v>
      </c>
      <c r="E36" s="129" t="s">
        <v>317</v>
      </c>
      <c r="F36" s="152"/>
      <c r="G36" s="153"/>
      <c r="H36" s="11" t="s">
        <v>730</v>
      </c>
      <c r="I36" s="14">
        <v>0.54</v>
      </c>
      <c r="J36" s="120">
        <f t="shared" si="0"/>
        <v>1.08</v>
      </c>
      <c r="K36" s="126"/>
    </row>
    <row r="37" spans="1:11" ht="36" hidden="1">
      <c r="A37" s="125"/>
      <c r="B37" s="145">
        <v>0</v>
      </c>
      <c r="C37" s="146" t="s">
        <v>731</v>
      </c>
      <c r="D37" s="147" t="s">
        <v>731</v>
      </c>
      <c r="E37" s="147" t="s">
        <v>34</v>
      </c>
      <c r="F37" s="156" t="s">
        <v>245</v>
      </c>
      <c r="G37" s="157"/>
      <c r="H37" s="148" t="s">
        <v>732</v>
      </c>
      <c r="I37" s="149">
        <v>1.88</v>
      </c>
      <c r="J37" s="150">
        <f t="shared" si="0"/>
        <v>0</v>
      </c>
      <c r="K37" s="126"/>
    </row>
    <row r="38" spans="1:11" ht="36" hidden="1">
      <c r="A38" s="125"/>
      <c r="B38" s="145">
        <v>0</v>
      </c>
      <c r="C38" s="146" t="s">
        <v>731</v>
      </c>
      <c r="D38" s="147" t="s">
        <v>731</v>
      </c>
      <c r="E38" s="147" t="s">
        <v>34</v>
      </c>
      <c r="F38" s="156" t="s">
        <v>354</v>
      </c>
      <c r="G38" s="157"/>
      <c r="H38" s="148" t="s">
        <v>732</v>
      </c>
      <c r="I38" s="149">
        <v>1.88</v>
      </c>
      <c r="J38" s="150">
        <f t="shared" si="0"/>
        <v>0</v>
      </c>
      <c r="K38" s="126"/>
    </row>
    <row r="39" spans="1:11" ht="36" hidden="1">
      <c r="A39" s="125"/>
      <c r="B39" s="145">
        <v>0</v>
      </c>
      <c r="C39" s="146" t="s">
        <v>731</v>
      </c>
      <c r="D39" s="147" t="s">
        <v>731</v>
      </c>
      <c r="E39" s="147" t="s">
        <v>34</v>
      </c>
      <c r="F39" s="156" t="s">
        <v>534</v>
      </c>
      <c r="G39" s="157"/>
      <c r="H39" s="148" t="s">
        <v>732</v>
      </c>
      <c r="I39" s="149">
        <v>1.88</v>
      </c>
      <c r="J39" s="150">
        <f t="shared" si="0"/>
        <v>0</v>
      </c>
      <c r="K39" s="126"/>
    </row>
    <row r="40" spans="1:11" ht="36">
      <c r="A40" s="125"/>
      <c r="B40" s="118">
        <v>4</v>
      </c>
      <c r="C40" s="10" t="s">
        <v>733</v>
      </c>
      <c r="D40" s="129" t="s">
        <v>733</v>
      </c>
      <c r="E40" s="129"/>
      <c r="F40" s="152"/>
      <c r="G40" s="153"/>
      <c r="H40" s="11" t="s">
        <v>745</v>
      </c>
      <c r="I40" s="14">
        <v>2.6</v>
      </c>
      <c r="J40" s="120">
        <f t="shared" si="0"/>
        <v>10.4</v>
      </c>
      <c r="K40" s="126"/>
    </row>
    <row r="41" spans="1:11" ht="24">
      <c r="A41" s="125"/>
      <c r="B41" s="118">
        <v>10</v>
      </c>
      <c r="C41" s="10" t="s">
        <v>734</v>
      </c>
      <c r="D41" s="129" t="s">
        <v>734</v>
      </c>
      <c r="E41" s="129" t="s">
        <v>245</v>
      </c>
      <c r="F41" s="152"/>
      <c r="G41" s="153"/>
      <c r="H41" s="11" t="s">
        <v>735</v>
      </c>
      <c r="I41" s="14">
        <v>0.94</v>
      </c>
      <c r="J41" s="120">
        <f t="shared" si="0"/>
        <v>9.3999999999999986</v>
      </c>
      <c r="K41" s="126"/>
    </row>
    <row r="42" spans="1:11" ht="24">
      <c r="A42" s="125"/>
      <c r="B42" s="118">
        <v>2</v>
      </c>
      <c r="C42" s="10" t="s">
        <v>734</v>
      </c>
      <c r="D42" s="129" t="s">
        <v>734</v>
      </c>
      <c r="E42" s="129" t="s">
        <v>354</v>
      </c>
      <c r="F42" s="152"/>
      <c r="G42" s="153"/>
      <c r="H42" s="11" t="s">
        <v>735</v>
      </c>
      <c r="I42" s="14">
        <v>0.94</v>
      </c>
      <c r="J42" s="120">
        <f t="shared" si="0"/>
        <v>1.88</v>
      </c>
      <c r="K42" s="126"/>
    </row>
    <row r="43" spans="1:11" ht="24">
      <c r="A43" s="125"/>
      <c r="B43" s="118">
        <v>2</v>
      </c>
      <c r="C43" s="10" t="s">
        <v>734</v>
      </c>
      <c r="D43" s="129" t="s">
        <v>734</v>
      </c>
      <c r="E43" s="129" t="s">
        <v>534</v>
      </c>
      <c r="F43" s="152"/>
      <c r="G43" s="153"/>
      <c r="H43" s="11" t="s">
        <v>735</v>
      </c>
      <c r="I43" s="14">
        <v>0.94</v>
      </c>
      <c r="J43" s="120">
        <f t="shared" si="0"/>
        <v>1.88</v>
      </c>
      <c r="K43" s="126"/>
    </row>
    <row r="44" spans="1:11" ht="14.25" customHeight="1">
      <c r="A44" s="125"/>
      <c r="B44" s="118">
        <v>10</v>
      </c>
      <c r="C44" s="10" t="s">
        <v>736</v>
      </c>
      <c r="D44" s="129" t="s">
        <v>736</v>
      </c>
      <c r="E44" s="129" t="s">
        <v>28</v>
      </c>
      <c r="F44" s="152"/>
      <c r="G44" s="153"/>
      <c r="H44" s="11" t="s">
        <v>737</v>
      </c>
      <c r="I44" s="14">
        <v>1.69</v>
      </c>
      <c r="J44" s="120">
        <f t="shared" si="0"/>
        <v>16.899999999999999</v>
      </c>
      <c r="K44" s="126"/>
    </row>
    <row r="45" spans="1:11" ht="14.25" customHeight="1">
      <c r="A45" s="125"/>
      <c r="B45" s="118">
        <v>10</v>
      </c>
      <c r="C45" s="10" t="s">
        <v>736</v>
      </c>
      <c r="D45" s="129" t="s">
        <v>736</v>
      </c>
      <c r="E45" s="129" t="s">
        <v>30</v>
      </c>
      <c r="F45" s="152"/>
      <c r="G45" s="153"/>
      <c r="H45" s="11" t="s">
        <v>737</v>
      </c>
      <c r="I45" s="14">
        <v>1.69</v>
      </c>
      <c r="J45" s="120">
        <f t="shared" si="0"/>
        <v>16.899999999999999</v>
      </c>
      <c r="K45" s="126"/>
    </row>
    <row r="46" spans="1:11" ht="14.25" customHeight="1">
      <c r="A46" s="125"/>
      <c r="B46" s="118">
        <v>10</v>
      </c>
      <c r="C46" s="10" t="s">
        <v>736</v>
      </c>
      <c r="D46" s="129" t="s">
        <v>736</v>
      </c>
      <c r="E46" s="129" t="s">
        <v>31</v>
      </c>
      <c r="F46" s="152"/>
      <c r="G46" s="153"/>
      <c r="H46" s="11" t="s">
        <v>737</v>
      </c>
      <c r="I46" s="14">
        <v>1.69</v>
      </c>
      <c r="J46" s="120">
        <f t="shared" si="0"/>
        <v>16.899999999999999</v>
      </c>
      <c r="K46" s="126"/>
    </row>
    <row r="47" spans="1:11" ht="24">
      <c r="A47" s="125"/>
      <c r="B47" s="119">
        <v>2</v>
      </c>
      <c r="C47" s="12" t="s">
        <v>738</v>
      </c>
      <c r="D47" s="130" t="s">
        <v>743</v>
      </c>
      <c r="E47" s="130" t="s">
        <v>34</v>
      </c>
      <c r="F47" s="154" t="s">
        <v>275</v>
      </c>
      <c r="G47" s="155"/>
      <c r="H47" s="13" t="s">
        <v>739</v>
      </c>
      <c r="I47" s="15">
        <v>1.87</v>
      </c>
      <c r="J47" s="121">
        <f t="shared" si="0"/>
        <v>3.74</v>
      </c>
      <c r="K47" s="126"/>
    </row>
    <row r="48" spans="1:11">
      <c r="A48" s="125"/>
      <c r="B48" s="137"/>
      <c r="C48" s="137"/>
      <c r="D48" s="137"/>
      <c r="E48" s="137"/>
      <c r="F48" s="137"/>
      <c r="G48" s="137"/>
      <c r="H48" s="137"/>
      <c r="I48" s="138" t="s">
        <v>261</v>
      </c>
      <c r="J48" s="139">
        <f>SUM(J22:J47)</f>
        <v>137.21</v>
      </c>
      <c r="K48" s="126"/>
    </row>
    <row r="49" spans="1:11">
      <c r="A49" s="125"/>
      <c r="B49" s="137"/>
      <c r="C49" s="137"/>
      <c r="D49" s="137"/>
      <c r="E49" s="137"/>
      <c r="F49" s="137"/>
      <c r="G49" s="137"/>
      <c r="H49" s="137"/>
      <c r="I49" s="138" t="s">
        <v>749</v>
      </c>
      <c r="J49" s="139">
        <v>20</v>
      </c>
      <c r="K49" s="126"/>
    </row>
    <row r="50" spans="1:11">
      <c r="A50" s="125"/>
      <c r="B50" s="137"/>
      <c r="C50" s="137"/>
      <c r="D50" s="137"/>
      <c r="E50" s="137"/>
      <c r="F50" s="137"/>
      <c r="G50" s="137"/>
      <c r="H50" s="137"/>
      <c r="I50" s="138" t="s">
        <v>263</v>
      </c>
      <c r="J50" s="139">
        <f>SUM(J48:J49)</f>
        <v>157.21</v>
      </c>
      <c r="K50" s="126"/>
    </row>
    <row r="51" spans="1:11">
      <c r="A51" s="6"/>
      <c r="B51" s="7"/>
      <c r="C51" s="7"/>
      <c r="D51" s="7"/>
      <c r="E51" s="7"/>
      <c r="F51" s="7"/>
      <c r="G51" s="7"/>
      <c r="H51" s="7" t="s">
        <v>762</v>
      </c>
      <c r="I51" s="7"/>
      <c r="J51" s="7"/>
      <c r="K51" s="8"/>
    </row>
    <row r="53" spans="1:11">
      <c r="H53" s="1" t="s">
        <v>711</v>
      </c>
      <c r="I53" s="102">
        <f>'Tax Invoice'!M11</f>
        <v>36.17</v>
      </c>
    </row>
    <row r="54" spans="1:11">
      <c r="H54" s="1" t="s">
        <v>712</v>
      </c>
      <c r="I54" s="102">
        <f>I53*J48</f>
        <v>4962.8857000000007</v>
      </c>
    </row>
    <row r="55" spans="1:11">
      <c r="H55" s="1" t="s">
        <v>713</v>
      </c>
      <c r="I55" s="102">
        <f>I53*J50</f>
        <v>5686.2857000000004</v>
      </c>
    </row>
  </sheetData>
  <mergeCells count="30">
    <mergeCell ref="F33:G33"/>
    <mergeCell ref="F34:G34"/>
    <mergeCell ref="F35:G35"/>
    <mergeCell ref="F28:G28"/>
    <mergeCell ref="F29:G29"/>
    <mergeCell ref="F30:G30"/>
    <mergeCell ref="F31:G31"/>
    <mergeCell ref="F32:G32"/>
    <mergeCell ref="F23:G23"/>
    <mergeCell ref="F24:G24"/>
    <mergeCell ref="F25:G25"/>
    <mergeCell ref="F26:G26"/>
    <mergeCell ref="F27:G27"/>
    <mergeCell ref="J10:J11"/>
    <mergeCell ref="J14:J15"/>
    <mergeCell ref="F20:G20"/>
    <mergeCell ref="F21:G21"/>
    <mergeCell ref="F22:G22"/>
    <mergeCell ref="F36:G36"/>
    <mergeCell ref="F37:G37"/>
    <mergeCell ref="F38:G38"/>
    <mergeCell ref="F39:G39"/>
    <mergeCell ref="F40:G40"/>
    <mergeCell ref="F46:G46"/>
    <mergeCell ref="F47:G47"/>
    <mergeCell ref="F41:G41"/>
    <mergeCell ref="F42:G42"/>
    <mergeCell ref="F43:G43"/>
    <mergeCell ref="F44:G44"/>
    <mergeCell ref="F45:G45"/>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46E95-BB23-4243-BC37-661097C5D283}">
  <sheetPr codeName="shTaxSource"/>
  <dimension ref="A1:U47"/>
  <sheetViews>
    <sheetView workbookViewId="0">
      <selection activeCell="M1" sqref="M1:V5"/>
    </sheetView>
  </sheetViews>
  <sheetFormatPr defaultRowHeight="15"/>
  <cols>
    <col min="1" max="1" width="4.140625" customWidth="1"/>
    <col min="13" max="13" width="4.5703125" customWidth="1"/>
    <col min="16" max="16" width="9.42578125" bestFit="1" customWidth="1"/>
    <col min="257" max="257" width="4.140625" customWidth="1"/>
    <col min="269" max="269" width="4.5703125" customWidth="1"/>
    <col min="272" max="272" width="9.42578125" bestFit="1" customWidth="1"/>
    <col min="513" max="513" width="4.140625" customWidth="1"/>
    <col min="525" max="525" width="4.5703125" customWidth="1"/>
    <col min="528" max="528" width="9.42578125" bestFit="1" customWidth="1"/>
    <col min="769" max="769" width="4.140625" customWidth="1"/>
    <col min="781" max="781" width="4.5703125" customWidth="1"/>
    <col min="784" max="784" width="9.42578125" bestFit="1" customWidth="1"/>
    <col min="1025" max="1025" width="4.140625" customWidth="1"/>
    <col min="1037" max="1037" width="4.5703125" customWidth="1"/>
    <col min="1040" max="1040" width="9.42578125" bestFit="1" customWidth="1"/>
    <col min="1281" max="1281" width="4.140625" customWidth="1"/>
    <col min="1293" max="1293" width="4.5703125" customWidth="1"/>
    <col min="1296" max="1296" width="9.42578125" bestFit="1" customWidth="1"/>
    <col min="1537" max="1537" width="4.140625" customWidth="1"/>
    <col min="1549" max="1549" width="4.5703125" customWidth="1"/>
    <col min="1552" max="1552" width="9.42578125" bestFit="1" customWidth="1"/>
    <col min="1793" max="1793" width="4.140625" customWidth="1"/>
    <col min="1805" max="1805" width="4.5703125" customWidth="1"/>
    <col min="1808" max="1808" width="9.42578125" bestFit="1" customWidth="1"/>
    <col min="2049" max="2049" width="4.140625" customWidth="1"/>
    <col min="2061" max="2061" width="4.5703125" customWidth="1"/>
    <col min="2064" max="2064" width="9.42578125" bestFit="1" customWidth="1"/>
    <col min="2305" max="2305" width="4.140625" customWidth="1"/>
    <col min="2317" max="2317" width="4.5703125" customWidth="1"/>
    <col min="2320" max="2320" width="9.42578125" bestFit="1" customWidth="1"/>
    <col min="2561" max="2561" width="4.140625" customWidth="1"/>
    <col min="2573" max="2573" width="4.5703125" customWidth="1"/>
    <col min="2576" max="2576" width="9.42578125" bestFit="1" customWidth="1"/>
    <col min="2817" max="2817" width="4.140625" customWidth="1"/>
    <col min="2829" max="2829" width="4.5703125" customWidth="1"/>
    <col min="2832" max="2832" width="9.42578125" bestFit="1" customWidth="1"/>
    <col min="3073" max="3073" width="4.140625" customWidth="1"/>
    <col min="3085" max="3085" width="4.5703125" customWidth="1"/>
    <col min="3088" max="3088" width="9.42578125" bestFit="1" customWidth="1"/>
    <col min="3329" max="3329" width="4.140625" customWidth="1"/>
    <col min="3341" max="3341" width="4.5703125" customWidth="1"/>
    <col min="3344" max="3344" width="9.42578125" bestFit="1" customWidth="1"/>
    <col min="3585" max="3585" width="4.140625" customWidth="1"/>
    <col min="3597" max="3597" width="4.5703125" customWidth="1"/>
    <col min="3600" max="3600" width="9.42578125" bestFit="1" customWidth="1"/>
    <col min="3841" max="3841" width="4.140625" customWidth="1"/>
    <col min="3853" max="3853" width="4.5703125" customWidth="1"/>
    <col min="3856" max="3856" width="9.42578125" bestFit="1" customWidth="1"/>
    <col min="4097" max="4097" width="4.140625" customWidth="1"/>
    <col min="4109" max="4109" width="4.5703125" customWidth="1"/>
    <col min="4112" max="4112" width="9.42578125" bestFit="1" customWidth="1"/>
    <col min="4353" max="4353" width="4.140625" customWidth="1"/>
    <col min="4365" max="4365" width="4.5703125" customWidth="1"/>
    <col min="4368" max="4368" width="9.42578125" bestFit="1" customWidth="1"/>
    <col min="4609" max="4609" width="4.140625" customWidth="1"/>
    <col min="4621" max="4621" width="4.5703125" customWidth="1"/>
    <col min="4624" max="4624" width="9.42578125" bestFit="1" customWidth="1"/>
    <col min="4865" max="4865" width="4.140625" customWidth="1"/>
    <col min="4877" max="4877" width="4.5703125" customWidth="1"/>
    <col min="4880" max="4880" width="9.42578125" bestFit="1" customWidth="1"/>
    <col min="5121" max="5121" width="4.140625" customWidth="1"/>
    <col min="5133" max="5133" width="4.5703125" customWidth="1"/>
    <col min="5136" max="5136" width="9.42578125" bestFit="1" customWidth="1"/>
    <col min="5377" max="5377" width="4.140625" customWidth="1"/>
    <col min="5389" max="5389" width="4.5703125" customWidth="1"/>
    <col min="5392" max="5392" width="9.42578125" bestFit="1" customWidth="1"/>
    <col min="5633" max="5633" width="4.140625" customWidth="1"/>
    <col min="5645" max="5645" width="4.5703125" customWidth="1"/>
    <col min="5648" max="5648" width="9.42578125" bestFit="1" customWidth="1"/>
    <col min="5889" max="5889" width="4.140625" customWidth="1"/>
    <col min="5901" max="5901" width="4.5703125" customWidth="1"/>
    <col min="5904" max="5904" width="9.42578125" bestFit="1" customWidth="1"/>
    <col min="6145" max="6145" width="4.140625" customWidth="1"/>
    <col min="6157" max="6157" width="4.5703125" customWidth="1"/>
    <col min="6160" max="6160" width="9.42578125" bestFit="1" customWidth="1"/>
    <col min="6401" max="6401" width="4.140625" customWidth="1"/>
    <col min="6413" max="6413" width="4.5703125" customWidth="1"/>
    <col min="6416" max="6416" width="9.42578125" bestFit="1" customWidth="1"/>
    <col min="6657" max="6657" width="4.140625" customWidth="1"/>
    <col min="6669" max="6669" width="4.5703125" customWidth="1"/>
    <col min="6672" max="6672" width="9.42578125" bestFit="1" customWidth="1"/>
    <col min="6913" max="6913" width="4.140625" customWidth="1"/>
    <col min="6925" max="6925" width="4.5703125" customWidth="1"/>
    <col min="6928" max="6928" width="9.42578125" bestFit="1" customWidth="1"/>
    <col min="7169" max="7169" width="4.140625" customWidth="1"/>
    <col min="7181" max="7181" width="4.5703125" customWidth="1"/>
    <col min="7184" max="7184" width="9.42578125" bestFit="1" customWidth="1"/>
    <col min="7425" max="7425" width="4.140625" customWidth="1"/>
    <col min="7437" max="7437" width="4.5703125" customWidth="1"/>
    <col min="7440" max="7440" width="9.42578125" bestFit="1" customWidth="1"/>
    <col min="7681" max="7681" width="4.140625" customWidth="1"/>
    <col min="7693" max="7693" width="4.5703125" customWidth="1"/>
    <col min="7696" max="7696" width="9.42578125" bestFit="1" customWidth="1"/>
    <col min="7937" max="7937" width="4.140625" customWidth="1"/>
    <col min="7949" max="7949" width="4.5703125" customWidth="1"/>
    <col min="7952" max="7952" width="9.42578125" bestFit="1" customWidth="1"/>
    <col min="8193" max="8193" width="4.140625" customWidth="1"/>
    <col min="8205" max="8205" width="4.5703125" customWidth="1"/>
    <col min="8208" max="8208" width="9.42578125" bestFit="1" customWidth="1"/>
    <col min="8449" max="8449" width="4.140625" customWidth="1"/>
    <col min="8461" max="8461" width="4.5703125" customWidth="1"/>
    <col min="8464" max="8464" width="9.42578125" bestFit="1" customWidth="1"/>
    <col min="8705" max="8705" width="4.140625" customWidth="1"/>
    <col min="8717" max="8717" width="4.5703125" customWidth="1"/>
    <col min="8720" max="8720" width="9.42578125" bestFit="1" customWidth="1"/>
    <col min="8961" max="8961" width="4.140625" customWidth="1"/>
    <col min="8973" max="8973" width="4.5703125" customWidth="1"/>
    <col min="8976" max="8976" width="9.42578125" bestFit="1" customWidth="1"/>
    <col min="9217" max="9217" width="4.140625" customWidth="1"/>
    <col min="9229" max="9229" width="4.5703125" customWidth="1"/>
    <col min="9232" max="9232" width="9.42578125" bestFit="1" customWidth="1"/>
    <col min="9473" max="9473" width="4.140625" customWidth="1"/>
    <col min="9485" max="9485" width="4.5703125" customWidth="1"/>
    <col min="9488" max="9488" width="9.42578125" bestFit="1" customWidth="1"/>
    <col min="9729" max="9729" width="4.140625" customWidth="1"/>
    <col min="9741" max="9741" width="4.5703125" customWidth="1"/>
    <col min="9744" max="9744" width="9.42578125" bestFit="1" customWidth="1"/>
    <col min="9985" max="9985" width="4.140625" customWidth="1"/>
    <col min="9997" max="9997" width="4.5703125" customWidth="1"/>
    <col min="10000" max="10000" width="9.42578125" bestFit="1" customWidth="1"/>
    <col min="10241" max="10241" width="4.140625" customWidth="1"/>
    <col min="10253" max="10253" width="4.5703125" customWidth="1"/>
    <col min="10256" max="10256" width="9.42578125" bestFit="1" customWidth="1"/>
    <col min="10497" max="10497" width="4.140625" customWidth="1"/>
    <col min="10509" max="10509" width="4.5703125" customWidth="1"/>
    <col min="10512" max="10512" width="9.42578125" bestFit="1" customWidth="1"/>
    <col min="10753" max="10753" width="4.140625" customWidth="1"/>
    <col min="10765" max="10765" width="4.5703125" customWidth="1"/>
    <col min="10768" max="10768" width="9.42578125" bestFit="1" customWidth="1"/>
    <col min="11009" max="11009" width="4.140625" customWidth="1"/>
    <col min="11021" max="11021" width="4.5703125" customWidth="1"/>
    <col min="11024" max="11024" width="9.42578125" bestFit="1" customWidth="1"/>
    <col min="11265" max="11265" width="4.140625" customWidth="1"/>
    <col min="11277" max="11277" width="4.5703125" customWidth="1"/>
    <col min="11280" max="11280" width="9.42578125" bestFit="1" customWidth="1"/>
    <col min="11521" max="11521" width="4.140625" customWidth="1"/>
    <col min="11533" max="11533" width="4.5703125" customWidth="1"/>
    <col min="11536" max="11536" width="9.42578125" bestFit="1" customWidth="1"/>
    <col min="11777" max="11777" width="4.140625" customWidth="1"/>
    <col min="11789" max="11789" width="4.5703125" customWidth="1"/>
    <col min="11792" max="11792" width="9.42578125" bestFit="1" customWidth="1"/>
    <col min="12033" max="12033" width="4.140625" customWidth="1"/>
    <col min="12045" max="12045" width="4.5703125" customWidth="1"/>
    <col min="12048" max="12048" width="9.42578125" bestFit="1" customWidth="1"/>
    <col min="12289" max="12289" width="4.140625" customWidth="1"/>
    <col min="12301" max="12301" width="4.5703125" customWidth="1"/>
    <col min="12304" max="12304" width="9.42578125" bestFit="1" customWidth="1"/>
    <col min="12545" max="12545" width="4.140625" customWidth="1"/>
    <col min="12557" max="12557" width="4.5703125" customWidth="1"/>
    <col min="12560" max="12560" width="9.42578125" bestFit="1" customWidth="1"/>
    <col min="12801" max="12801" width="4.140625" customWidth="1"/>
    <col min="12813" max="12813" width="4.5703125" customWidth="1"/>
    <col min="12816" max="12816" width="9.42578125" bestFit="1" customWidth="1"/>
    <col min="13057" max="13057" width="4.140625" customWidth="1"/>
    <col min="13069" max="13069" width="4.5703125" customWidth="1"/>
    <col min="13072" max="13072" width="9.42578125" bestFit="1" customWidth="1"/>
    <col min="13313" max="13313" width="4.140625" customWidth="1"/>
    <col min="13325" max="13325" width="4.5703125" customWidth="1"/>
    <col min="13328" max="13328" width="9.42578125" bestFit="1" customWidth="1"/>
    <col min="13569" max="13569" width="4.140625" customWidth="1"/>
    <col min="13581" max="13581" width="4.5703125" customWidth="1"/>
    <col min="13584" max="13584" width="9.42578125" bestFit="1" customWidth="1"/>
    <col min="13825" max="13825" width="4.140625" customWidth="1"/>
    <col min="13837" max="13837" width="4.5703125" customWidth="1"/>
    <col min="13840" max="13840" width="9.42578125" bestFit="1" customWidth="1"/>
    <col min="14081" max="14081" width="4.140625" customWidth="1"/>
    <col min="14093" max="14093" width="4.5703125" customWidth="1"/>
    <col min="14096" max="14096" width="9.42578125" bestFit="1" customWidth="1"/>
    <col min="14337" max="14337" width="4.140625" customWidth="1"/>
    <col min="14349" max="14349" width="4.5703125" customWidth="1"/>
    <col min="14352" max="14352" width="9.42578125" bestFit="1" customWidth="1"/>
    <col min="14593" max="14593" width="4.140625" customWidth="1"/>
    <col min="14605" max="14605" width="4.5703125" customWidth="1"/>
    <col min="14608" max="14608" width="9.42578125" bestFit="1" customWidth="1"/>
    <col min="14849" max="14849" width="4.140625" customWidth="1"/>
    <col min="14861" max="14861" width="4.5703125" customWidth="1"/>
    <col min="14864" max="14864" width="9.42578125" bestFit="1" customWidth="1"/>
    <col min="15105" max="15105" width="4.140625" customWidth="1"/>
    <col min="15117" max="15117" width="4.5703125" customWidth="1"/>
    <col min="15120" max="15120" width="9.42578125" bestFit="1" customWidth="1"/>
    <col min="15361" max="15361" width="4.140625" customWidth="1"/>
    <col min="15373" max="15373" width="4.5703125" customWidth="1"/>
    <col min="15376" max="15376" width="9.42578125" bestFit="1" customWidth="1"/>
    <col min="15617" max="15617" width="4.140625" customWidth="1"/>
    <col min="15629" max="15629" width="4.5703125" customWidth="1"/>
    <col min="15632" max="15632" width="9.42578125" bestFit="1" customWidth="1"/>
    <col min="15873" max="15873" width="4.140625" customWidth="1"/>
    <col min="15885" max="15885" width="4.5703125" customWidth="1"/>
    <col min="15888" max="15888" width="9.42578125" bestFit="1" customWidth="1"/>
    <col min="16129" max="16129" width="4.140625" customWidth="1"/>
    <col min="16141" max="16141" width="4.5703125" customWidth="1"/>
    <col min="16144" max="16144" width="9.42578125" bestFit="1" customWidth="1"/>
  </cols>
  <sheetData>
    <row r="1" spans="1:21">
      <c r="A1" s="3"/>
      <c r="B1" s="4"/>
      <c r="C1" s="4"/>
      <c r="D1" s="4"/>
      <c r="E1" s="4"/>
      <c r="F1" s="4"/>
      <c r="G1" s="4"/>
      <c r="H1" s="4"/>
      <c r="I1" s="4"/>
      <c r="J1" s="5"/>
      <c r="N1">
        <v>115</v>
      </c>
      <c r="O1" t="s">
        <v>149</v>
      </c>
      <c r="T1" t="s">
        <v>261</v>
      </c>
      <c r="U1">
        <v>152.79000000000002</v>
      </c>
    </row>
    <row r="2" spans="1:21" ht="15.75">
      <c r="A2" s="125"/>
      <c r="B2" s="135" t="s">
        <v>139</v>
      </c>
      <c r="C2" s="131"/>
      <c r="D2" s="131"/>
      <c r="E2" s="131"/>
      <c r="F2" s="131"/>
      <c r="G2" s="131"/>
      <c r="H2" s="131"/>
      <c r="I2" s="136" t="s">
        <v>145</v>
      </c>
      <c r="J2" s="126"/>
      <c r="T2" t="s">
        <v>190</v>
      </c>
      <c r="U2">
        <v>20</v>
      </c>
    </row>
    <row r="3" spans="1:21">
      <c r="A3" s="125"/>
      <c r="B3" s="132" t="s">
        <v>140</v>
      </c>
      <c r="C3" s="131"/>
      <c r="D3" s="131"/>
      <c r="E3" s="131"/>
      <c r="F3" s="131"/>
      <c r="G3" s="131"/>
      <c r="H3" s="131"/>
      <c r="I3" s="131"/>
      <c r="J3" s="126"/>
      <c r="T3" t="s">
        <v>191</v>
      </c>
    </row>
    <row r="4" spans="1:21">
      <c r="A4" s="125"/>
      <c r="B4" s="132" t="s">
        <v>141</v>
      </c>
      <c r="C4" s="131"/>
      <c r="D4" s="131"/>
      <c r="E4" s="131"/>
      <c r="F4" s="131"/>
      <c r="G4" s="131"/>
      <c r="H4" s="131"/>
      <c r="I4" s="131"/>
      <c r="J4" s="126"/>
      <c r="T4" t="s">
        <v>263</v>
      </c>
      <c r="U4">
        <v>172.79000000000002</v>
      </c>
    </row>
    <row r="5" spans="1:21">
      <c r="A5" s="125"/>
      <c r="B5" s="132" t="s">
        <v>142</v>
      </c>
      <c r="C5" s="131"/>
      <c r="D5" s="131"/>
      <c r="E5" s="131"/>
      <c r="F5" s="131"/>
      <c r="G5" s="131"/>
      <c r="H5" s="131"/>
      <c r="I5" s="131"/>
      <c r="J5" s="126"/>
      <c r="S5" t="s">
        <v>744</v>
      </c>
    </row>
    <row r="6" spans="1:21">
      <c r="A6" s="125"/>
      <c r="B6" s="132" t="s">
        <v>143</v>
      </c>
      <c r="C6" s="131"/>
      <c r="D6" s="131"/>
      <c r="E6" s="131"/>
      <c r="F6" s="131"/>
      <c r="G6" s="131"/>
      <c r="H6" s="131"/>
      <c r="I6" s="131"/>
      <c r="J6" s="126"/>
    </row>
    <row r="7" spans="1:21">
      <c r="A7" s="125"/>
      <c r="B7" s="132" t="s">
        <v>144</v>
      </c>
      <c r="C7" s="131"/>
      <c r="D7" s="131"/>
      <c r="E7" s="131"/>
      <c r="F7" s="131"/>
      <c r="G7" s="131"/>
      <c r="H7" s="131"/>
      <c r="I7" s="131"/>
      <c r="J7" s="126"/>
    </row>
    <row r="8" spans="1:21">
      <c r="A8" s="125"/>
      <c r="B8" s="131"/>
      <c r="C8" s="131"/>
      <c r="D8" s="131"/>
      <c r="E8" s="131"/>
      <c r="F8" s="131"/>
      <c r="G8" s="131"/>
      <c r="H8" s="131"/>
      <c r="I8" s="131"/>
      <c r="J8" s="126"/>
    </row>
    <row r="9" spans="1:21">
      <c r="A9" s="125"/>
      <c r="B9" s="112" t="s">
        <v>5</v>
      </c>
      <c r="C9" s="113"/>
      <c r="D9" s="113"/>
      <c r="E9" s="114"/>
      <c r="F9" s="109"/>
      <c r="G9" s="110" t="s">
        <v>12</v>
      </c>
      <c r="H9" s="131"/>
      <c r="I9" s="110" t="s">
        <v>201</v>
      </c>
      <c r="J9" s="126"/>
    </row>
    <row r="10" spans="1:21">
      <c r="A10" s="125"/>
      <c r="B10" s="125" t="s">
        <v>714</v>
      </c>
      <c r="C10" s="131"/>
      <c r="D10" s="131"/>
      <c r="E10" s="126"/>
      <c r="F10" s="127"/>
      <c r="G10" s="127" t="s">
        <v>714</v>
      </c>
      <c r="H10" s="131"/>
      <c r="I10" s="158"/>
      <c r="J10" s="126"/>
    </row>
    <row r="11" spans="1:21">
      <c r="A11" s="125"/>
      <c r="B11" s="125" t="s">
        <v>715</v>
      </c>
      <c r="C11" s="131"/>
      <c r="D11" s="131"/>
      <c r="E11" s="126"/>
      <c r="F11" s="127"/>
      <c r="G11" s="127" t="s">
        <v>715</v>
      </c>
      <c r="H11" s="131"/>
      <c r="I11" s="159"/>
      <c r="J11" s="126"/>
    </row>
    <row r="12" spans="1:21">
      <c r="A12" s="125"/>
      <c r="B12" s="125" t="s">
        <v>716</v>
      </c>
      <c r="C12" s="131"/>
      <c r="D12" s="131"/>
      <c r="E12" s="126"/>
      <c r="F12" s="127"/>
      <c r="G12" s="127" t="s">
        <v>716</v>
      </c>
      <c r="H12" s="131"/>
      <c r="I12" s="131"/>
      <c r="J12" s="126"/>
    </row>
    <row r="13" spans="1:21">
      <c r="A13" s="125"/>
      <c r="B13" s="125" t="s">
        <v>717</v>
      </c>
      <c r="C13" s="131"/>
      <c r="D13" s="131"/>
      <c r="E13" s="126"/>
      <c r="F13" s="127"/>
      <c r="G13" s="127" t="s">
        <v>717</v>
      </c>
      <c r="H13" s="131"/>
      <c r="I13" s="110" t="s">
        <v>16</v>
      </c>
      <c r="J13" s="126"/>
    </row>
    <row r="14" spans="1:21">
      <c r="A14" s="125"/>
      <c r="B14" s="125" t="s">
        <v>718</v>
      </c>
      <c r="C14" s="131"/>
      <c r="D14" s="131"/>
      <c r="E14" s="126"/>
      <c r="F14" s="127"/>
      <c r="G14" s="127" t="s">
        <v>718</v>
      </c>
      <c r="H14" s="131"/>
      <c r="I14" s="160">
        <v>45194</v>
      </c>
      <c r="J14" s="126"/>
    </row>
    <row r="15" spans="1:21">
      <c r="A15" s="125"/>
      <c r="B15" s="6" t="s">
        <v>11</v>
      </c>
      <c r="C15" s="7"/>
      <c r="D15" s="7"/>
      <c r="E15" s="8"/>
      <c r="F15" s="127"/>
      <c r="G15" s="9" t="s">
        <v>11</v>
      </c>
      <c r="H15" s="131"/>
      <c r="I15" s="161"/>
      <c r="J15" s="126"/>
    </row>
    <row r="16" spans="1:21">
      <c r="A16" s="125"/>
      <c r="B16" s="131"/>
      <c r="C16" s="131"/>
      <c r="D16" s="131"/>
      <c r="E16" s="131"/>
      <c r="F16" s="131"/>
      <c r="G16" s="131"/>
      <c r="H16" s="134" t="s">
        <v>147</v>
      </c>
      <c r="I16" s="140">
        <v>40117</v>
      </c>
      <c r="J16" s="126"/>
    </row>
    <row r="17" spans="1:16">
      <c r="A17" s="125"/>
      <c r="B17" s="131" t="s">
        <v>719</v>
      </c>
      <c r="C17" s="131"/>
      <c r="D17" s="131"/>
      <c r="E17" s="131"/>
      <c r="F17" s="131"/>
      <c r="G17" s="131"/>
      <c r="H17" s="134" t="s">
        <v>148</v>
      </c>
      <c r="I17" s="140"/>
      <c r="J17" s="126"/>
    </row>
    <row r="18" spans="1:16" ht="18">
      <c r="A18" s="125"/>
      <c r="B18" s="131" t="s">
        <v>720</v>
      </c>
      <c r="C18" s="131"/>
      <c r="D18" s="131"/>
      <c r="E18" s="131"/>
      <c r="F18" s="131"/>
      <c r="G18" s="131"/>
      <c r="H18" s="133" t="s">
        <v>264</v>
      </c>
      <c r="I18" s="115" t="s">
        <v>164</v>
      </c>
      <c r="J18" s="126"/>
    </row>
    <row r="19" spans="1:16">
      <c r="A19" s="125"/>
      <c r="B19" s="131"/>
      <c r="C19" s="131"/>
      <c r="D19" s="131"/>
      <c r="E19" s="131"/>
      <c r="F19" s="131"/>
      <c r="G19" s="131"/>
      <c r="H19" s="131"/>
      <c r="I19" s="131"/>
      <c r="J19" s="126"/>
      <c r="P19">
        <v>45194</v>
      </c>
    </row>
    <row r="20" spans="1:16">
      <c r="A20" s="125"/>
      <c r="B20" s="111" t="s">
        <v>204</v>
      </c>
      <c r="C20" s="111" t="s">
        <v>205</v>
      </c>
      <c r="D20" s="128" t="s">
        <v>206</v>
      </c>
      <c r="E20" s="162" t="s">
        <v>207</v>
      </c>
      <c r="F20" s="163"/>
      <c r="G20" s="111" t="s">
        <v>174</v>
      </c>
      <c r="H20" s="111" t="s">
        <v>208</v>
      </c>
      <c r="I20" s="111" t="s">
        <v>26</v>
      </c>
      <c r="J20" s="126"/>
    </row>
    <row r="21" spans="1:16">
      <c r="A21" s="125"/>
      <c r="B21" s="116"/>
      <c r="C21" s="116"/>
      <c r="D21" s="117"/>
      <c r="E21" s="164"/>
      <c r="F21" s="165"/>
      <c r="G21" s="116" t="s">
        <v>146</v>
      </c>
      <c r="H21" s="116"/>
      <c r="I21" s="116"/>
      <c r="J21" s="126"/>
    </row>
    <row r="22" spans="1:16" ht="216">
      <c r="A22" s="125"/>
      <c r="B22" s="118">
        <v>2</v>
      </c>
      <c r="C22" s="10" t="s">
        <v>721</v>
      </c>
      <c r="D22" s="129" t="s">
        <v>33</v>
      </c>
      <c r="E22" s="152" t="s">
        <v>722</v>
      </c>
      <c r="F22" s="153"/>
      <c r="G22" s="11" t="s">
        <v>723</v>
      </c>
      <c r="H22" s="14">
        <v>2.15</v>
      </c>
      <c r="I22" s="120">
        <f t="shared" ref="I22:I47" si="0">H22*B22</f>
        <v>4.3</v>
      </c>
      <c r="J22" s="126"/>
    </row>
    <row r="23" spans="1:16" ht="252">
      <c r="A23" s="125"/>
      <c r="B23" s="118">
        <v>5</v>
      </c>
      <c r="C23" s="10" t="s">
        <v>724</v>
      </c>
      <c r="D23" s="129" t="s">
        <v>725</v>
      </c>
      <c r="E23" s="152" t="s">
        <v>354</v>
      </c>
      <c r="F23" s="153"/>
      <c r="G23" s="11" t="s">
        <v>726</v>
      </c>
      <c r="H23" s="14">
        <v>2.09</v>
      </c>
      <c r="I23" s="120">
        <f t="shared" si="0"/>
        <v>10.45</v>
      </c>
      <c r="J23" s="126"/>
    </row>
    <row r="24" spans="1:16" ht="264">
      <c r="A24" s="125"/>
      <c r="B24" s="118">
        <v>2</v>
      </c>
      <c r="C24" s="10" t="s">
        <v>451</v>
      </c>
      <c r="D24" s="129" t="s">
        <v>34</v>
      </c>
      <c r="E24" s="152" t="s">
        <v>245</v>
      </c>
      <c r="F24" s="153"/>
      <c r="G24" s="11" t="s">
        <v>453</v>
      </c>
      <c r="H24" s="14">
        <v>3.01</v>
      </c>
      <c r="I24" s="120">
        <f t="shared" si="0"/>
        <v>6.02</v>
      </c>
      <c r="J24" s="126"/>
    </row>
    <row r="25" spans="1:16" ht="264">
      <c r="A25" s="125"/>
      <c r="B25" s="118">
        <v>2</v>
      </c>
      <c r="C25" s="10" t="s">
        <v>451</v>
      </c>
      <c r="D25" s="129" t="s">
        <v>34</v>
      </c>
      <c r="E25" s="152" t="s">
        <v>354</v>
      </c>
      <c r="F25" s="153"/>
      <c r="G25" s="11" t="s">
        <v>453</v>
      </c>
      <c r="H25" s="14">
        <v>3.01</v>
      </c>
      <c r="I25" s="120">
        <f t="shared" si="0"/>
        <v>6.02</v>
      </c>
      <c r="J25" s="126"/>
    </row>
    <row r="26" spans="1:16" ht="156">
      <c r="A26" s="125"/>
      <c r="B26" s="118">
        <v>10</v>
      </c>
      <c r="C26" s="10" t="s">
        <v>727</v>
      </c>
      <c r="D26" s="129" t="s">
        <v>28</v>
      </c>
      <c r="E26" s="152"/>
      <c r="F26" s="153"/>
      <c r="G26" s="11" t="s">
        <v>728</v>
      </c>
      <c r="H26" s="14">
        <v>0.75</v>
      </c>
      <c r="I26" s="120">
        <f t="shared" si="0"/>
        <v>7.5</v>
      </c>
      <c r="J26" s="126"/>
    </row>
    <row r="27" spans="1:16" ht="156">
      <c r="A27" s="125"/>
      <c r="B27" s="118">
        <v>10</v>
      </c>
      <c r="C27" s="10" t="s">
        <v>727</v>
      </c>
      <c r="D27" s="129" t="s">
        <v>30</v>
      </c>
      <c r="E27" s="152"/>
      <c r="F27" s="153"/>
      <c r="G27" s="11" t="s">
        <v>728</v>
      </c>
      <c r="H27" s="14">
        <v>0.88</v>
      </c>
      <c r="I27" s="120">
        <f t="shared" si="0"/>
        <v>8.8000000000000007</v>
      </c>
      <c r="J27" s="126"/>
    </row>
    <row r="28" spans="1:16" ht="156">
      <c r="A28" s="125"/>
      <c r="B28" s="118">
        <v>10</v>
      </c>
      <c r="C28" s="10" t="s">
        <v>727</v>
      </c>
      <c r="D28" s="129" t="s">
        <v>31</v>
      </c>
      <c r="E28" s="152"/>
      <c r="F28" s="153"/>
      <c r="G28" s="11" t="s">
        <v>728</v>
      </c>
      <c r="H28" s="14">
        <v>1.07</v>
      </c>
      <c r="I28" s="120">
        <f t="shared" si="0"/>
        <v>10.700000000000001</v>
      </c>
      <c r="J28" s="126"/>
    </row>
    <row r="29" spans="1:16" ht="180">
      <c r="A29" s="125"/>
      <c r="B29" s="118">
        <v>3</v>
      </c>
      <c r="C29" s="10" t="s">
        <v>729</v>
      </c>
      <c r="D29" s="129" t="s">
        <v>112</v>
      </c>
      <c r="E29" s="152"/>
      <c r="F29" s="153"/>
      <c r="G29" s="11" t="s">
        <v>730</v>
      </c>
      <c r="H29" s="14">
        <v>0.54</v>
      </c>
      <c r="I29" s="120">
        <f t="shared" si="0"/>
        <v>1.62</v>
      </c>
      <c r="J29" s="126"/>
    </row>
    <row r="30" spans="1:16" ht="180">
      <c r="A30" s="125"/>
      <c r="B30" s="118">
        <v>3</v>
      </c>
      <c r="C30" s="10" t="s">
        <v>729</v>
      </c>
      <c r="D30" s="129" t="s">
        <v>216</v>
      </c>
      <c r="E30" s="152"/>
      <c r="F30" s="153"/>
      <c r="G30" s="11" t="s">
        <v>730</v>
      </c>
      <c r="H30" s="14">
        <v>0.54</v>
      </c>
      <c r="I30" s="120">
        <f t="shared" si="0"/>
        <v>1.62</v>
      </c>
      <c r="J30" s="126"/>
    </row>
    <row r="31" spans="1:16" ht="180">
      <c r="A31" s="125"/>
      <c r="B31" s="118">
        <v>2</v>
      </c>
      <c r="C31" s="10" t="s">
        <v>729</v>
      </c>
      <c r="D31" s="129" t="s">
        <v>218</v>
      </c>
      <c r="E31" s="152"/>
      <c r="F31" s="153"/>
      <c r="G31" s="11" t="s">
        <v>730</v>
      </c>
      <c r="H31" s="14">
        <v>0.54</v>
      </c>
      <c r="I31" s="120">
        <f t="shared" si="0"/>
        <v>1.08</v>
      </c>
      <c r="J31" s="126"/>
    </row>
    <row r="32" spans="1:16" ht="180">
      <c r="A32" s="125"/>
      <c r="B32" s="118">
        <v>2</v>
      </c>
      <c r="C32" s="10" t="s">
        <v>729</v>
      </c>
      <c r="D32" s="129" t="s">
        <v>219</v>
      </c>
      <c r="E32" s="152"/>
      <c r="F32" s="153"/>
      <c r="G32" s="11" t="s">
        <v>730</v>
      </c>
      <c r="H32" s="14">
        <v>0.54</v>
      </c>
      <c r="I32" s="120">
        <f t="shared" si="0"/>
        <v>1.08</v>
      </c>
      <c r="J32" s="126"/>
    </row>
    <row r="33" spans="1:10" ht="180">
      <c r="A33" s="125"/>
      <c r="B33" s="118">
        <v>2</v>
      </c>
      <c r="C33" s="10" t="s">
        <v>729</v>
      </c>
      <c r="D33" s="129" t="s">
        <v>220</v>
      </c>
      <c r="E33" s="152"/>
      <c r="F33" s="153"/>
      <c r="G33" s="11" t="s">
        <v>730</v>
      </c>
      <c r="H33" s="14">
        <v>0.54</v>
      </c>
      <c r="I33" s="120">
        <f t="shared" si="0"/>
        <v>1.08</v>
      </c>
      <c r="J33" s="126"/>
    </row>
    <row r="34" spans="1:10" ht="180">
      <c r="A34" s="125"/>
      <c r="B34" s="118">
        <v>2</v>
      </c>
      <c r="C34" s="10" t="s">
        <v>729</v>
      </c>
      <c r="D34" s="129" t="s">
        <v>271</v>
      </c>
      <c r="E34" s="152"/>
      <c r="F34" s="153"/>
      <c r="G34" s="11" t="s">
        <v>730</v>
      </c>
      <c r="H34" s="14">
        <v>0.54</v>
      </c>
      <c r="I34" s="120">
        <f t="shared" si="0"/>
        <v>1.08</v>
      </c>
      <c r="J34" s="126"/>
    </row>
    <row r="35" spans="1:10" ht="180">
      <c r="A35" s="125"/>
      <c r="B35" s="118">
        <v>2</v>
      </c>
      <c r="C35" s="10" t="s">
        <v>729</v>
      </c>
      <c r="D35" s="129" t="s">
        <v>275</v>
      </c>
      <c r="E35" s="152"/>
      <c r="F35" s="153"/>
      <c r="G35" s="11" t="s">
        <v>730</v>
      </c>
      <c r="H35" s="14">
        <v>0.54</v>
      </c>
      <c r="I35" s="120">
        <f t="shared" si="0"/>
        <v>1.08</v>
      </c>
      <c r="J35" s="126"/>
    </row>
    <row r="36" spans="1:10" ht="180">
      <c r="A36" s="125"/>
      <c r="B36" s="118">
        <v>2</v>
      </c>
      <c r="C36" s="10" t="s">
        <v>729</v>
      </c>
      <c r="D36" s="129" t="s">
        <v>317</v>
      </c>
      <c r="E36" s="152"/>
      <c r="F36" s="153"/>
      <c r="G36" s="11" t="s">
        <v>730</v>
      </c>
      <c r="H36" s="14">
        <v>0.54</v>
      </c>
      <c r="I36" s="120">
        <f t="shared" si="0"/>
        <v>1.08</v>
      </c>
      <c r="J36" s="126"/>
    </row>
    <row r="37" spans="1:10" ht="240">
      <c r="A37" s="125"/>
      <c r="B37" s="118">
        <v>2</v>
      </c>
      <c r="C37" s="10" t="s">
        <v>731</v>
      </c>
      <c r="D37" s="129" t="s">
        <v>34</v>
      </c>
      <c r="E37" s="152" t="s">
        <v>245</v>
      </c>
      <c r="F37" s="153"/>
      <c r="G37" s="11" t="s">
        <v>732</v>
      </c>
      <c r="H37" s="14">
        <v>1.88</v>
      </c>
      <c r="I37" s="120">
        <f t="shared" si="0"/>
        <v>3.76</v>
      </c>
      <c r="J37" s="126"/>
    </row>
    <row r="38" spans="1:10" ht="240">
      <c r="A38" s="125"/>
      <c r="B38" s="118">
        <v>2</v>
      </c>
      <c r="C38" s="10" t="s">
        <v>731</v>
      </c>
      <c r="D38" s="129" t="s">
        <v>34</v>
      </c>
      <c r="E38" s="152" t="s">
        <v>354</v>
      </c>
      <c r="F38" s="153"/>
      <c r="G38" s="11" t="s">
        <v>732</v>
      </c>
      <c r="H38" s="14">
        <v>1.88</v>
      </c>
      <c r="I38" s="120">
        <f t="shared" si="0"/>
        <v>3.76</v>
      </c>
      <c r="J38" s="126"/>
    </row>
    <row r="39" spans="1:10" ht="240">
      <c r="A39" s="125"/>
      <c r="B39" s="118">
        <v>2</v>
      </c>
      <c r="C39" s="10" t="s">
        <v>731</v>
      </c>
      <c r="D39" s="129" t="s">
        <v>34</v>
      </c>
      <c r="E39" s="152" t="s">
        <v>534</v>
      </c>
      <c r="F39" s="153"/>
      <c r="G39" s="11" t="s">
        <v>732</v>
      </c>
      <c r="H39" s="14">
        <v>1.88</v>
      </c>
      <c r="I39" s="120">
        <f t="shared" si="0"/>
        <v>3.76</v>
      </c>
      <c r="J39" s="126"/>
    </row>
    <row r="40" spans="1:10" ht="228">
      <c r="A40" s="125"/>
      <c r="B40" s="118">
        <v>4</v>
      </c>
      <c r="C40" s="10" t="s">
        <v>733</v>
      </c>
      <c r="D40" s="129"/>
      <c r="E40" s="152"/>
      <c r="F40" s="153"/>
      <c r="G40" s="11" t="s">
        <v>745</v>
      </c>
      <c r="H40" s="14">
        <v>2.6</v>
      </c>
      <c r="I40" s="120">
        <f t="shared" si="0"/>
        <v>10.4</v>
      </c>
      <c r="J40" s="126"/>
    </row>
    <row r="41" spans="1:10" ht="156">
      <c r="A41" s="125"/>
      <c r="B41" s="118">
        <v>10</v>
      </c>
      <c r="C41" s="10" t="s">
        <v>734</v>
      </c>
      <c r="D41" s="129" t="s">
        <v>245</v>
      </c>
      <c r="E41" s="152"/>
      <c r="F41" s="153"/>
      <c r="G41" s="11" t="s">
        <v>735</v>
      </c>
      <c r="H41" s="14">
        <v>0.94</v>
      </c>
      <c r="I41" s="120">
        <f t="shared" si="0"/>
        <v>9.3999999999999986</v>
      </c>
      <c r="J41" s="126"/>
    </row>
    <row r="42" spans="1:10" ht="156">
      <c r="A42" s="125"/>
      <c r="B42" s="118">
        <v>2</v>
      </c>
      <c r="C42" s="10" t="s">
        <v>734</v>
      </c>
      <c r="D42" s="129" t="s">
        <v>354</v>
      </c>
      <c r="E42" s="152"/>
      <c r="F42" s="153"/>
      <c r="G42" s="11" t="s">
        <v>735</v>
      </c>
      <c r="H42" s="14">
        <v>0.94</v>
      </c>
      <c r="I42" s="120">
        <f t="shared" si="0"/>
        <v>1.88</v>
      </c>
      <c r="J42" s="126"/>
    </row>
    <row r="43" spans="1:10" ht="156">
      <c r="A43" s="125"/>
      <c r="B43" s="118">
        <v>2</v>
      </c>
      <c r="C43" s="10" t="s">
        <v>734</v>
      </c>
      <c r="D43" s="129" t="s">
        <v>534</v>
      </c>
      <c r="E43" s="152"/>
      <c r="F43" s="153"/>
      <c r="G43" s="11" t="s">
        <v>735</v>
      </c>
      <c r="H43" s="14">
        <v>0.94</v>
      </c>
      <c r="I43" s="120">
        <f t="shared" si="0"/>
        <v>1.88</v>
      </c>
      <c r="J43" s="126"/>
    </row>
    <row r="44" spans="1:10" ht="96">
      <c r="A44" s="125"/>
      <c r="B44" s="118">
        <v>10</v>
      </c>
      <c r="C44" s="10" t="s">
        <v>736</v>
      </c>
      <c r="D44" s="129" t="s">
        <v>28</v>
      </c>
      <c r="E44" s="152"/>
      <c r="F44" s="153"/>
      <c r="G44" s="11" t="s">
        <v>737</v>
      </c>
      <c r="H44" s="14">
        <v>1.69</v>
      </c>
      <c r="I44" s="120">
        <f t="shared" si="0"/>
        <v>16.899999999999999</v>
      </c>
      <c r="J44" s="126"/>
    </row>
    <row r="45" spans="1:10" ht="96">
      <c r="A45" s="125"/>
      <c r="B45" s="118">
        <v>10</v>
      </c>
      <c r="C45" s="10" t="s">
        <v>736</v>
      </c>
      <c r="D45" s="129" t="s">
        <v>30</v>
      </c>
      <c r="E45" s="152"/>
      <c r="F45" s="153"/>
      <c r="G45" s="11" t="s">
        <v>737</v>
      </c>
      <c r="H45" s="14">
        <v>1.69</v>
      </c>
      <c r="I45" s="120">
        <f t="shared" si="0"/>
        <v>16.899999999999999</v>
      </c>
      <c r="J45" s="126"/>
    </row>
    <row r="46" spans="1:10" ht="96">
      <c r="A46" s="125"/>
      <c r="B46" s="118">
        <v>10</v>
      </c>
      <c r="C46" s="10" t="s">
        <v>736</v>
      </c>
      <c r="D46" s="129" t="s">
        <v>31</v>
      </c>
      <c r="E46" s="152"/>
      <c r="F46" s="153"/>
      <c r="G46" s="11" t="s">
        <v>737</v>
      </c>
      <c r="H46" s="14">
        <v>1.69</v>
      </c>
      <c r="I46" s="120">
        <f t="shared" si="0"/>
        <v>16.899999999999999</v>
      </c>
      <c r="J46" s="126"/>
    </row>
    <row r="47" spans="1:10" ht="168">
      <c r="A47" s="125"/>
      <c r="B47" s="119">
        <v>2</v>
      </c>
      <c r="C47" s="12" t="s">
        <v>738</v>
      </c>
      <c r="D47" s="130" t="s">
        <v>34</v>
      </c>
      <c r="E47" s="154" t="s">
        <v>275</v>
      </c>
      <c r="F47" s="155"/>
      <c r="G47" s="13" t="s">
        <v>739</v>
      </c>
      <c r="H47" s="15">
        <v>1.87</v>
      </c>
      <c r="I47" s="121">
        <f t="shared" si="0"/>
        <v>3.74</v>
      </c>
      <c r="J47" s="126"/>
    </row>
  </sheetData>
  <mergeCells count="30">
    <mergeCell ref="E31:F31"/>
    <mergeCell ref="E32:F32"/>
    <mergeCell ref="E33:F33"/>
    <mergeCell ref="E35:F35"/>
    <mergeCell ref="E34:F34"/>
    <mergeCell ref="E29:F29"/>
    <mergeCell ref="E23:F23"/>
    <mergeCell ref="E30:F30"/>
    <mergeCell ref="E24:F24"/>
    <mergeCell ref="E25:F25"/>
    <mergeCell ref="E26:F26"/>
    <mergeCell ref="E27:F27"/>
    <mergeCell ref="E28:F28"/>
    <mergeCell ref="I10:I11"/>
    <mergeCell ref="I14:I15"/>
    <mergeCell ref="E20:F20"/>
    <mergeCell ref="E21:F21"/>
    <mergeCell ref="E22:F22"/>
    <mergeCell ref="E36:F36"/>
    <mergeCell ref="E37:F37"/>
    <mergeCell ref="E38:F38"/>
    <mergeCell ref="E39:F39"/>
    <mergeCell ref="E40:F40"/>
    <mergeCell ref="E46:F46"/>
    <mergeCell ref="E47:F47"/>
    <mergeCell ref="E41:F41"/>
    <mergeCell ref="E42:F42"/>
    <mergeCell ref="E43:F43"/>
    <mergeCell ref="E44:F44"/>
    <mergeCell ref="E45:F45"/>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86FC6-E0C3-466B-B9AF-9A480C7C30CF}">
  <sheetPr codeName="shShippingInvoice">
    <tabColor rgb="FFFF0000"/>
  </sheetPr>
  <dimension ref="A1:O51"/>
  <sheetViews>
    <sheetView zoomScale="90" zoomScaleNormal="90" workbookViewId="0"/>
  </sheetViews>
  <sheetFormatPr defaultRowHeight="15"/>
  <cols>
    <col min="1" max="1" width="1.5703125" customWidth="1"/>
    <col min="2" max="2" width="5.7109375" customWidth="1"/>
    <col min="3" max="3" width="12.85546875" customWidth="1"/>
    <col min="4" max="4" width="12.85546875" hidden="1" customWidth="1"/>
    <col min="5" max="5" width="17.140625" customWidth="1"/>
    <col min="6" max="7" width="8.5703125" customWidth="1"/>
    <col min="8" max="8" width="51.42578125" customWidth="1"/>
    <col min="9" max="9" width="11.42578125" customWidth="1"/>
    <col min="10" max="10" width="0" hidden="1" customWidth="1"/>
    <col min="11" max="11" width="14.7109375" customWidth="1"/>
    <col min="12" max="12" width="1.5703125" customWidth="1"/>
  </cols>
  <sheetData>
    <row r="1" spans="1:15" ht="12.75" customHeight="1">
      <c r="A1" s="3"/>
      <c r="B1" s="4"/>
      <c r="C1" s="4"/>
      <c r="D1" s="4"/>
      <c r="E1" s="4"/>
      <c r="F1" s="4"/>
      <c r="G1" s="4"/>
      <c r="H1" s="4"/>
      <c r="I1" s="4"/>
      <c r="J1" s="4"/>
      <c r="K1" s="4"/>
      <c r="L1" s="5"/>
      <c r="N1" s="101">
        <f>N2/N3</f>
        <v>1</v>
      </c>
      <c r="O1" t="s">
        <v>187</v>
      </c>
    </row>
    <row r="2" spans="1:15" ht="15.75" customHeight="1">
      <c r="A2" s="125"/>
      <c r="B2" s="135" t="s">
        <v>139</v>
      </c>
      <c r="C2" s="131"/>
      <c r="D2" s="131"/>
      <c r="E2" s="131"/>
      <c r="F2" s="131"/>
      <c r="G2" s="131"/>
      <c r="H2" s="131"/>
      <c r="I2" s="131"/>
      <c r="J2" s="131"/>
      <c r="K2" s="136" t="s">
        <v>145</v>
      </c>
      <c r="L2" s="126"/>
      <c r="N2">
        <v>152.79000000000002</v>
      </c>
      <c r="O2" t="s">
        <v>188</v>
      </c>
    </row>
    <row r="3" spans="1:15" ht="12.75" customHeight="1">
      <c r="A3" s="125"/>
      <c r="B3" s="132" t="s">
        <v>140</v>
      </c>
      <c r="C3" s="131"/>
      <c r="D3" s="131"/>
      <c r="E3" s="131"/>
      <c r="F3" s="131"/>
      <c r="G3" s="131"/>
      <c r="H3" s="131"/>
      <c r="I3" s="131"/>
      <c r="J3" s="131"/>
      <c r="K3" s="131"/>
      <c r="L3" s="126"/>
      <c r="N3">
        <v>152.79000000000002</v>
      </c>
      <c r="O3" t="s">
        <v>189</v>
      </c>
    </row>
    <row r="4" spans="1:15" ht="12.75" customHeight="1">
      <c r="A4" s="125"/>
      <c r="B4" s="132" t="s">
        <v>141</v>
      </c>
      <c r="C4" s="131"/>
      <c r="D4" s="131"/>
      <c r="E4" s="131"/>
      <c r="F4" s="131"/>
      <c r="G4" s="131"/>
      <c r="H4" s="131"/>
      <c r="I4" s="131"/>
      <c r="J4" s="131"/>
      <c r="K4" s="131"/>
      <c r="L4" s="126"/>
    </row>
    <row r="5" spans="1:15" ht="12.75" customHeight="1">
      <c r="A5" s="125"/>
      <c r="B5" s="132" t="s">
        <v>142</v>
      </c>
      <c r="C5" s="131"/>
      <c r="D5" s="131"/>
      <c r="E5" s="131"/>
      <c r="F5" s="131"/>
      <c r="G5" s="131"/>
      <c r="H5" s="131"/>
      <c r="I5" s="131"/>
      <c r="J5" s="131"/>
      <c r="K5" s="131"/>
      <c r="L5" s="126"/>
    </row>
    <row r="6" spans="1:15" ht="12.75" customHeight="1">
      <c r="A6" s="125"/>
      <c r="B6" s="132" t="s">
        <v>143</v>
      </c>
      <c r="C6" s="131"/>
      <c r="D6" s="131"/>
      <c r="E6" s="131"/>
      <c r="F6" s="131"/>
      <c r="G6" s="131"/>
      <c r="H6" s="131"/>
      <c r="I6" s="131"/>
      <c r="J6" s="131"/>
      <c r="K6" s="131"/>
      <c r="L6" s="126"/>
    </row>
    <row r="7" spans="1:15" ht="12.75" customHeight="1">
      <c r="A7" s="125"/>
      <c r="B7" s="132" t="s">
        <v>144</v>
      </c>
      <c r="C7" s="131"/>
      <c r="D7" s="131"/>
      <c r="E7" s="131"/>
      <c r="F7" s="131"/>
      <c r="G7" s="131"/>
      <c r="H7" s="131"/>
      <c r="I7" s="131"/>
      <c r="J7" s="131"/>
      <c r="K7" s="131"/>
      <c r="L7" s="126"/>
    </row>
    <row r="8" spans="1:15" ht="12.75" customHeight="1">
      <c r="A8" s="125"/>
      <c r="B8" s="131"/>
      <c r="C8" s="131"/>
      <c r="D8" s="131"/>
      <c r="E8" s="131"/>
      <c r="F8" s="131"/>
      <c r="G8" s="131"/>
      <c r="H8" s="131"/>
      <c r="I8" s="131"/>
      <c r="J8" s="131"/>
      <c r="K8" s="131"/>
      <c r="L8" s="126"/>
    </row>
    <row r="9" spans="1:15" ht="12.75" customHeight="1">
      <c r="A9" s="125"/>
      <c r="B9" s="112" t="s">
        <v>5</v>
      </c>
      <c r="C9" s="113"/>
      <c r="D9" s="113"/>
      <c r="E9" s="113"/>
      <c r="F9" s="114"/>
      <c r="G9" s="109"/>
      <c r="H9" s="110" t="s">
        <v>12</v>
      </c>
      <c r="I9" s="131"/>
      <c r="J9" s="131"/>
      <c r="K9" s="110" t="s">
        <v>201</v>
      </c>
      <c r="L9" s="126"/>
    </row>
    <row r="10" spans="1:15" ht="15" customHeight="1">
      <c r="A10" s="125"/>
      <c r="B10" s="125" t="s">
        <v>714</v>
      </c>
      <c r="C10" s="131"/>
      <c r="D10" s="131"/>
      <c r="E10" s="131"/>
      <c r="F10" s="126"/>
      <c r="G10" s="127"/>
      <c r="H10" s="127" t="s">
        <v>714</v>
      </c>
      <c r="I10" s="131"/>
      <c r="J10" s="131"/>
      <c r="K10" s="158">
        <f>IF(Invoice!J10&lt;&gt;"",Invoice!J10,"")</f>
        <v>51555</v>
      </c>
      <c r="L10" s="126"/>
    </row>
    <row r="11" spans="1:15" ht="12.75" customHeight="1">
      <c r="A11" s="125"/>
      <c r="B11" s="125" t="s">
        <v>715</v>
      </c>
      <c r="C11" s="131"/>
      <c r="D11" s="131"/>
      <c r="E11" s="131"/>
      <c r="F11" s="126"/>
      <c r="G11" s="127"/>
      <c r="H11" s="127" t="s">
        <v>715</v>
      </c>
      <c r="I11" s="131"/>
      <c r="J11" s="131"/>
      <c r="K11" s="159"/>
      <c r="L11" s="126"/>
    </row>
    <row r="12" spans="1:15" ht="12.75" customHeight="1">
      <c r="A12" s="125"/>
      <c r="B12" s="125" t="s">
        <v>716</v>
      </c>
      <c r="C12" s="131"/>
      <c r="D12" s="131"/>
      <c r="E12" s="131"/>
      <c r="F12" s="126"/>
      <c r="G12" s="127"/>
      <c r="H12" s="127" t="s">
        <v>716</v>
      </c>
      <c r="I12" s="131"/>
      <c r="J12" s="131"/>
      <c r="K12" s="131"/>
      <c r="L12" s="126"/>
    </row>
    <row r="13" spans="1:15" ht="12.75" customHeight="1">
      <c r="A13" s="125"/>
      <c r="B13" s="125" t="s">
        <v>717</v>
      </c>
      <c r="C13" s="131"/>
      <c r="D13" s="131"/>
      <c r="E13" s="131"/>
      <c r="F13" s="126"/>
      <c r="G13" s="127"/>
      <c r="H13" s="127" t="s">
        <v>717</v>
      </c>
      <c r="I13" s="131"/>
      <c r="J13" s="131"/>
      <c r="K13" s="110" t="s">
        <v>16</v>
      </c>
      <c r="L13" s="126"/>
    </row>
    <row r="14" spans="1:15" ht="15" customHeight="1">
      <c r="A14" s="125"/>
      <c r="B14" s="125" t="s">
        <v>718</v>
      </c>
      <c r="C14" s="131"/>
      <c r="D14" s="131"/>
      <c r="E14" s="131"/>
      <c r="F14" s="126"/>
      <c r="G14" s="127"/>
      <c r="H14" s="127" t="s">
        <v>718</v>
      </c>
      <c r="I14" s="131"/>
      <c r="J14" s="131"/>
      <c r="K14" s="160">
        <f>Invoice!J14</f>
        <v>45195</v>
      </c>
      <c r="L14" s="126"/>
    </row>
    <row r="15" spans="1:15" ht="15" customHeight="1">
      <c r="A15" s="125"/>
      <c r="B15" s="143" t="s">
        <v>747</v>
      </c>
      <c r="C15" s="7"/>
      <c r="D15" s="7"/>
      <c r="E15" s="7"/>
      <c r="F15" s="8"/>
      <c r="G15" s="127"/>
      <c r="H15" s="142" t="s">
        <v>747</v>
      </c>
      <c r="I15" s="131"/>
      <c r="J15" s="131"/>
      <c r="K15" s="161"/>
      <c r="L15" s="126"/>
    </row>
    <row r="16" spans="1:15" ht="15" customHeight="1">
      <c r="A16" s="125"/>
      <c r="B16" s="131"/>
      <c r="C16" s="131"/>
      <c r="D16" s="131"/>
      <c r="E16" s="131"/>
      <c r="F16" s="131"/>
      <c r="G16" s="131"/>
      <c r="H16" s="131"/>
      <c r="I16" s="134" t="s">
        <v>147</v>
      </c>
      <c r="J16" s="134" t="s">
        <v>147</v>
      </c>
      <c r="K16" s="140">
        <v>40117</v>
      </c>
      <c r="L16" s="126"/>
    </row>
    <row r="17" spans="1:12" ht="12.75" customHeight="1">
      <c r="A17" s="125"/>
      <c r="B17" s="131" t="s">
        <v>719</v>
      </c>
      <c r="C17" s="131"/>
      <c r="D17" s="131"/>
      <c r="E17" s="131"/>
      <c r="F17" s="131"/>
      <c r="G17" s="131"/>
      <c r="H17" s="131"/>
      <c r="I17" s="134" t="s">
        <v>148</v>
      </c>
      <c r="J17" s="134" t="s">
        <v>148</v>
      </c>
      <c r="K17" s="140" t="str">
        <f>IF(Invoice!J17&lt;&gt;"",Invoice!J17,"")</f>
        <v>Leo</v>
      </c>
      <c r="L17" s="126"/>
    </row>
    <row r="18" spans="1:12" ht="18">
      <c r="A18" s="125"/>
      <c r="B18" s="131" t="s">
        <v>748</v>
      </c>
      <c r="C18" s="131"/>
      <c r="D18" s="131"/>
      <c r="E18" s="131"/>
      <c r="F18" s="131"/>
      <c r="G18" s="131"/>
      <c r="H18" s="131"/>
      <c r="I18" s="133" t="s">
        <v>264</v>
      </c>
      <c r="J18" s="133" t="s">
        <v>264</v>
      </c>
      <c r="K18" s="115" t="s">
        <v>164</v>
      </c>
      <c r="L18" s="126"/>
    </row>
    <row r="19" spans="1:12">
      <c r="A19" s="125"/>
      <c r="B19" s="131"/>
      <c r="C19" s="131"/>
      <c r="D19" s="131"/>
      <c r="E19" s="131"/>
      <c r="F19" s="131"/>
      <c r="G19" s="131"/>
      <c r="H19" s="144" t="s">
        <v>750</v>
      </c>
      <c r="I19" s="131"/>
      <c r="J19" s="131"/>
      <c r="K19" s="131"/>
      <c r="L19" s="126"/>
    </row>
    <row r="20" spans="1:12" ht="12.75" customHeight="1">
      <c r="A20" s="125"/>
      <c r="B20" s="111" t="s">
        <v>204</v>
      </c>
      <c r="C20" s="111" t="s">
        <v>205</v>
      </c>
      <c r="D20" s="111" t="s">
        <v>290</v>
      </c>
      <c r="E20" s="128" t="s">
        <v>206</v>
      </c>
      <c r="F20" s="162" t="s">
        <v>207</v>
      </c>
      <c r="G20" s="163"/>
      <c r="H20" s="111" t="s">
        <v>174</v>
      </c>
      <c r="I20" s="111" t="s">
        <v>208</v>
      </c>
      <c r="J20" s="111" t="s">
        <v>208</v>
      </c>
      <c r="K20" s="111" t="s">
        <v>26</v>
      </c>
      <c r="L20" s="126"/>
    </row>
    <row r="21" spans="1:12">
      <c r="A21" s="125"/>
      <c r="B21" s="116"/>
      <c r="C21" s="116"/>
      <c r="D21" s="116"/>
      <c r="E21" s="117"/>
      <c r="F21" s="164"/>
      <c r="G21" s="165"/>
      <c r="H21" s="141" t="s">
        <v>751</v>
      </c>
      <c r="I21" s="116"/>
      <c r="J21" s="116"/>
      <c r="K21" s="116"/>
      <c r="L21" s="126"/>
    </row>
    <row r="22" spans="1:12" ht="24" hidden="1" customHeight="1">
      <c r="A22" s="125"/>
      <c r="B22" s="145">
        <f>'Tax Invoice'!D18</f>
        <v>0</v>
      </c>
      <c r="C22" s="146" t="s">
        <v>721</v>
      </c>
      <c r="D22" s="146" t="s">
        <v>721</v>
      </c>
      <c r="E22" s="147" t="s">
        <v>33</v>
      </c>
      <c r="F22" s="156" t="s">
        <v>722</v>
      </c>
      <c r="G22" s="157"/>
      <c r="H22" s="148" t="s">
        <v>755</v>
      </c>
      <c r="I22" s="149">
        <f t="shared" ref="I22:I47" si="0">J22*$N$1</f>
        <v>2.15</v>
      </c>
      <c r="J22" s="149">
        <v>2.15</v>
      </c>
      <c r="K22" s="150">
        <f t="shared" ref="K22:K47" si="1">I22*B22</f>
        <v>0</v>
      </c>
      <c r="L22" s="126"/>
    </row>
    <row r="23" spans="1:12" ht="27" customHeight="1">
      <c r="A23" s="125"/>
      <c r="B23" s="118">
        <f>'Tax Invoice'!D19</f>
        <v>5</v>
      </c>
      <c r="C23" s="10" t="s">
        <v>724</v>
      </c>
      <c r="D23" s="10" t="s">
        <v>724</v>
      </c>
      <c r="E23" s="129" t="s">
        <v>725</v>
      </c>
      <c r="F23" s="152" t="s">
        <v>354</v>
      </c>
      <c r="G23" s="153"/>
      <c r="H23" s="11" t="s">
        <v>761</v>
      </c>
      <c r="I23" s="14">
        <f t="shared" si="0"/>
        <v>2.09</v>
      </c>
      <c r="J23" s="14">
        <v>2.09</v>
      </c>
      <c r="K23" s="120">
        <f t="shared" si="1"/>
        <v>10.45</v>
      </c>
      <c r="L23" s="126"/>
    </row>
    <row r="24" spans="1:12" ht="36" customHeight="1">
      <c r="A24" s="125"/>
      <c r="B24" s="118">
        <f>'Tax Invoice'!D20</f>
        <v>2</v>
      </c>
      <c r="C24" s="10" t="s">
        <v>451</v>
      </c>
      <c r="D24" s="10" t="s">
        <v>451</v>
      </c>
      <c r="E24" s="129" t="s">
        <v>34</v>
      </c>
      <c r="F24" s="152" t="s">
        <v>245</v>
      </c>
      <c r="G24" s="153"/>
      <c r="H24" s="11" t="s">
        <v>752</v>
      </c>
      <c r="I24" s="14">
        <f t="shared" si="0"/>
        <v>3.01</v>
      </c>
      <c r="J24" s="14">
        <v>3.01</v>
      </c>
      <c r="K24" s="120">
        <f t="shared" si="1"/>
        <v>6.02</v>
      </c>
      <c r="L24" s="126"/>
    </row>
    <row r="25" spans="1:12" ht="36" customHeight="1">
      <c r="A25" s="125"/>
      <c r="B25" s="118">
        <f>'Tax Invoice'!D21</f>
        <v>2</v>
      </c>
      <c r="C25" s="10" t="s">
        <v>451</v>
      </c>
      <c r="D25" s="10" t="s">
        <v>451</v>
      </c>
      <c r="E25" s="129" t="s">
        <v>34</v>
      </c>
      <c r="F25" s="152" t="s">
        <v>354</v>
      </c>
      <c r="G25" s="153"/>
      <c r="H25" s="11" t="s">
        <v>752</v>
      </c>
      <c r="I25" s="14">
        <f t="shared" si="0"/>
        <v>3.01</v>
      </c>
      <c r="J25" s="14">
        <v>3.01</v>
      </c>
      <c r="K25" s="120">
        <f t="shared" si="1"/>
        <v>6.02</v>
      </c>
      <c r="L25" s="126"/>
    </row>
    <row r="26" spans="1:12" ht="24" customHeight="1">
      <c r="A26" s="125"/>
      <c r="B26" s="118">
        <f>'Tax Invoice'!D22</f>
        <v>10</v>
      </c>
      <c r="C26" s="10" t="s">
        <v>727</v>
      </c>
      <c r="D26" s="10" t="s">
        <v>740</v>
      </c>
      <c r="E26" s="129" t="s">
        <v>28</v>
      </c>
      <c r="F26" s="152"/>
      <c r="G26" s="153"/>
      <c r="H26" s="11" t="s">
        <v>753</v>
      </c>
      <c r="I26" s="14">
        <f t="shared" si="0"/>
        <v>0.75</v>
      </c>
      <c r="J26" s="14">
        <v>0.75</v>
      </c>
      <c r="K26" s="120">
        <f t="shared" si="1"/>
        <v>7.5</v>
      </c>
      <c r="L26" s="126"/>
    </row>
    <row r="27" spans="1:12" ht="24" customHeight="1">
      <c r="A27" s="125"/>
      <c r="B27" s="118">
        <f>'Tax Invoice'!D23</f>
        <v>10</v>
      </c>
      <c r="C27" s="10" t="s">
        <v>727</v>
      </c>
      <c r="D27" s="10" t="s">
        <v>741</v>
      </c>
      <c r="E27" s="129" t="s">
        <v>30</v>
      </c>
      <c r="F27" s="152"/>
      <c r="G27" s="153"/>
      <c r="H27" s="11" t="s">
        <v>753</v>
      </c>
      <c r="I27" s="14">
        <f t="shared" si="0"/>
        <v>0.88</v>
      </c>
      <c r="J27" s="14">
        <v>0.88</v>
      </c>
      <c r="K27" s="120">
        <f t="shared" si="1"/>
        <v>8.8000000000000007</v>
      </c>
      <c r="L27" s="126"/>
    </row>
    <row r="28" spans="1:12" ht="24" customHeight="1">
      <c r="A28" s="125"/>
      <c r="B28" s="118">
        <f>'Tax Invoice'!D24</f>
        <v>10</v>
      </c>
      <c r="C28" s="10" t="s">
        <v>727</v>
      </c>
      <c r="D28" s="10" t="s">
        <v>742</v>
      </c>
      <c r="E28" s="129" t="s">
        <v>31</v>
      </c>
      <c r="F28" s="152"/>
      <c r="G28" s="153"/>
      <c r="H28" s="11" t="s">
        <v>753</v>
      </c>
      <c r="I28" s="14">
        <f t="shared" si="0"/>
        <v>1.07</v>
      </c>
      <c r="J28" s="14">
        <v>1.07</v>
      </c>
      <c r="K28" s="120">
        <f t="shared" si="1"/>
        <v>10.700000000000001</v>
      </c>
      <c r="L28" s="126"/>
    </row>
    <row r="29" spans="1:12" ht="24" customHeight="1">
      <c r="A29" s="125"/>
      <c r="B29" s="118">
        <f>'Tax Invoice'!D25</f>
        <v>3</v>
      </c>
      <c r="C29" s="10" t="s">
        <v>729</v>
      </c>
      <c r="D29" s="10" t="s">
        <v>729</v>
      </c>
      <c r="E29" s="129" t="s">
        <v>112</v>
      </c>
      <c r="F29" s="152"/>
      <c r="G29" s="153"/>
      <c r="H29" s="11" t="s">
        <v>754</v>
      </c>
      <c r="I29" s="14">
        <f t="shared" si="0"/>
        <v>0.54</v>
      </c>
      <c r="J29" s="14">
        <v>0.54</v>
      </c>
      <c r="K29" s="120">
        <f t="shared" si="1"/>
        <v>1.62</v>
      </c>
      <c r="L29" s="126"/>
    </row>
    <row r="30" spans="1:12" ht="24" customHeight="1">
      <c r="A30" s="125"/>
      <c r="B30" s="118">
        <f>'Tax Invoice'!D26</f>
        <v>3</v>
      </c>
      <c r="C30" s="10" t="s">
        <v>729</v>
      </c>
      <c r="D30" s="10" t="s">
        <v>729</v>
      </c>
      <c r="E30" s="129" t="s">
        <v>216</v>
      </c>
      <c r="F30" s="152"/>
      <c r="G30" s="153"/>
      <c r="H30" s="11" t="s">
        <v>754</v>
      </c>
      <c r="I30" s="14">
        <f t="shared" si="0"/>
        <v>0.54</v>
      </c>
      <c r="J30" s="14">
        <v>0.54</v>
      </c>
      <c r="K30" s="120">
        <f t="shared" si="1"/>
        <v>1.62</v>
      </c>
      <c r="L30" s="126"/>
    </row>
    <row r="31" spans="1:12" ht="24" customHeight="1">
      <c r="A31" s="125"/>
      <c r="B31" s="118">
        <f>'Tax Invoice'!D27</f>
        <v>2</v>
      </c>
      <c r="C31" s="10" t="s">
        <v>729</v>
      </c>
      <c r="D31" s="10" t="s">
        <v>729</v>
      </c>
      <c r="E31" s="129" t="s">
        <v>218</v>
      </c>
      <c r="F31" s="152"/>
      <c r="G31" s="153"/>
      <c r="H31" s="11" t="s">
        <v>754</v>
      </c>
      <c r="I31" s="14">
        <f t="shared" si="0"/>
        <v>0.54</v>
      </c>
      <c r="J31" s="14">
        <v>0.54</v>
      </c>
      <c r="K31" s="120">
        <f t="shared" si="1"/>
        <v>1.08</v>
      </c>
      <c r="L31" s="126"/>
    </row>
    <row r="32" spans="1:12" ht="24" customHeight="1">
      <c r="A32" s="125"/>
      <c r="B32" s="118">
        <f>'Tax Invoice'!D28</f>
        <v>2</v>
      </c>
      <c r="C32" s="10" t="s">
        <v>729</v>
      </c>
      <c r="D32" s="10" t="s">
        <v>729</v>
      </c>
      <c r="E32" s="129" t="s">
        <v>219</v>
      </c>
      <c r="F32" s="152"/>
      <c r="G32" s="153"/>
      <c r="H32" s="11" t="s">
        <v>754</v>
      </c>
      <c r="I32" s="14">
        <f t="shared" si="0"/>
        <v>0.54</v>
      </c>
      <c r="J32" s="14">
        <v>0.54</v>
      </c>
      <c r="K32" s="120">
        <f t="shared" si="1"/>
        <v>1.08</v>
      </c>
      <c r="L32" s="126"/>
    </row>
    <row r="33" spans="1:12" ht="24" customHeight="1">
      <c r="A33" s="125"/>
      <c r="B33" s="118">
        <f>'Tax Invoice'!D29</f>
        <v>2</v>
      </c>
      <c r="C33" s="10" t="s">
        <v>729</v>
      </c>
      <c r="D33" s="10" t="s">
        <v>729</v>
      </c>
      <c r="E33" s="129" t="s">
        <v>220</v>
      </c>
      <c r="F33" s="152"/>
      <c r="G33" s="153"/>
      <c r="H33" s="11" t="s">
        <v>754</v>
      </c>
      <c r="I33" s="14">
        <f t="shared" si="0"/>
        <v>0.54</v>
      </c>
      <c r="J33" s="14">
        <v>0.54</v>
      </c>
      <c r="K33" s="120">
        <f t="shared" si="1"/>
        <v>1.08</v>
      </c>
      <c r="L33" s="126"/>
    </row>
    <row r="34" spans="1:12" ht="24" customHeight="1">
      <c r="A34" s="125"/>
      <c r="B34" s="118">
        <f>'Tax Invoice'!D30</f>
        <v>2</v>
      </c>
      <c r="C34" s="10" t="s">
        <v>729</v>
      </c>
      <c r="D34" s="10" t="s">
        <v>729</v>
      </c>
      <c r="E34" s="129" t="s">
        <v>271</v>
      </c>
      <c r="F34" s="152"/>
      <c r="G34" s="153"/>
      <c r="H34" s="11" t="s">
        <v>754</v>
      </c>
      <c r="I34" s="14">
        <f t="shared" si="0"/>
        <v>0.54</v>
      </c>
      <c r="J34" s="14">
        <v>0.54</v>
      </c>
      <c r="K34" s="120">
        <f t="shared" si="1"/>
        <v>1.08</v>
      </c>
      <c r="L34" s="126"/>
    </row>
    <row r="35" spans="1:12" ht="24" customHeight="1">
      <c r="A35" s="125"/>
      <c r="B35" s="118">
        <f>'Tax Invoice'!D31</f>
        <v>2</v>
      </c>
      <c r="C35" s="10" t="s">
        <v>729</v>
      </c>
      <c r="D35" s="10" t="s">
        <v>729</v>
      </c>
      <c r="E35" s="129" t="s">
        <v>275</v>
      </c>
      <c r="F35" s="152"/>
      <c r="G35" s="153"/>
      <c r="H35" s="11" t="s">
        <v>754</v>
      </c>
      <c r="I35" s="14">
        <f t="shared" si="0"/>
        <v>0.54</v>
      </c>
      <c r="J35" s="14">
        <v>0.54</v>
      </c>
      <c r="K35" s="120">
        <f t="shared" si="1"/>
        <v>1.08</v>
      </c>
      <c r="L35" s="126"/>
    </row>
    <row r="36" spans="1:12" ht="24" customHeight="1">
      <c r="A36" s="125"/>
      <c r="B36" s="118">
        <f>'Tax Invoice'!D32</f>
        <v>2</v>
      </c>
      <c r="C36" s="10" t="s">
        <v>729</v>
      </c>
      <c r="D36" s="10" t="s">
        <v>729</v>
      </c>
      <c r="E36" s="129" t="s">
        <v>317</v>
      </c>
      <c r="F36" s="152"/>
      <c r="G36" s="153"/>
      <c r="H36" s="11" t="s">
        <v>754</v>
      </c>
      <c r="I36" s="14">
        <f t="shared" si="0"/>
        <v>0.54</v>
      </c>
      <c r="J36" s="14">
        <v>0.54</v>
      </c>
      <c r="K36" s="120">
        <f t="shared" si="1"/>
        <v>1.08</v>
      </c>
      <c r="L36" s="126"/>
    </row>
    <row r="37" spans="1:12" ht="27" hidden="1" customHeight="1">
      <c r="A37" s="125"/>
      <c r="B37" s="145">
        <f>'Tax Invoice'!D33</f>
        <v>0</v>
      </c>
      <c r="C37" s="146" t="s">
        <v>731</v>
      </c>
      <c r="D37" s="146" t="s">
        <v>731</v>
      </c>
      <c r="E37" s="147" t="s">
        <v>34</v>
      </c>
      <c r="F37" s="156" t="s">
        <v>245</v>
      </c>
      <c r="G37" s="157"/>
      <c r="H37" s="148" t="s">
        <v>756</v>
      </c>
      <c r="I37" s="149">
        <f t="shared" si="0"/>
        <v>1.88</v>
      </c>
      <c r="J37" s="149">
        <v>1.88</v>
      </c>
      <c r="K37" s="150">
        <f t="shared" si="1"/>
        <v>0</v>
      </c>
      <c r="L37" s="126"/>
    </row>
    <row r="38" spans="1:12" ht="27" hidden="1" customHeight="1">
      <c r="A38" s="125"/>
      <c r="B38" s="145">
        <f>'Tax Invoice'!D34</f>
        <v>0</v>
      </c>
      <c r="C38" s="146" t="s">
        <v>731</v>
      </c>
      <c r="D38" s="146" t="s">
        <v>731</v>
      </c>
      <c r="E38" s="147" t="s">
        <v>34</v>
      </c>
      <c r="F38" s="156" t="s">
        <v>354</v>
      </c>
      <c r="G38" s="157"/>
      <c r="H38" s="148" t="s">
        <v>756</v>
      </c>
      <c r="I38" s="149">
        <f t="shared" si="0"/>
        <v>1.88</v>
      </c>
      <c r="J38" s="149">
        <v>1.88</v>
      </c>
      <c r="K38" s="150">
        <f t="shared" si="1"/>
        <v>0</v>
      </c>
      <c r="L38" s="126"/>
    </row>
    <row r="39" spans="1:12" ht="27" hidden="1" customHeight="1">
      <c r="A39" s="125"/>
      <c r="B39" s="145">
        <f>'Tax Invoice'!D35</f>
        <v>0</v>
      </c>
      <c r="C39" s="146" t="s">
        <v>731</v>
      </c>
      <c r="D39" s="146" t="s">
        <v>731</v>
      </c>
      <c r="E39" s="147" t="s">
        <v>34</v>
      </c>
      <c r="F39" s="156" t="s">
        <v>534</v>
      </c>
      <c r="G39" s="157"/>
      <c r="H39" s="148" t="s">
        <v>756</v>
      </c>
      <c r="I39" s="149">
        <f t="shared" si="0"/>
        <v>1.88</v>
      </c>
      <c r="J39" s="149">
        <v>1.88</v>
      </c>
      <c r="K39" s="150">
        <f t="shared" si="1"/>
        <v>0</v>
      </c>
      <c r="L39" s="126"/>
    </row>
    <row r="40" spans="1:12" ht="23.25" customHeight="1">
      <c r="A40" s="125"/>
      <c r="B40" s="118">
        <f>'Tax Invoice'!D36</f>
        <v>4</v>
      </c>
      <c r="C40" s="10" t="s">
        <v>733</v>
      </c>
      <c r="D40" s="10" t="s">
        <v>733</v>
      </c>
      <c r="E40" s="129"/>
      <c r="F40" s="152"/>
      <c r="G40" s="153"/>
      <c r="H40" s="11" t="s">
        <v>757</v>
      </c>
      <c r="I40" s="14">
        <f t="shared" si="0"/>
        <v>2.6</v>
      </c>
      <c r="J40" s="14">
        <v>2.6</v>
      </c>
      <c r="K40" s="120">
        <f t="shared" si="1"/>
        <v>10.4</v>
      </c>
      <c r="L40" s="126"/>
    </row>
    <row r="41" spans="1:12" ht="24" customHeight="1">
      <c r="A41" s="125"/>
      <c r="B41" s="118">
        <f>'Tax Invoice'!D37</f>
        <v>10</v>
      </c>
      <c r="C41" s="10" t="s">
        <v>734</v>
      </c>
      <c r="D41" s="10" t="s">
        <v>734</v>
      </c>
      <c r="E41" s="129" t="s">
        <v>245</v>
      </c>
      <c r="F41" s="152"/>
      <c r="G41" s="153"/>
      <c r="H41" s="11" t="s">
        <v>760</v>
      </c>
      <c r="I41" s="14">
        <f t="shared" si="0"/>
        <v>0.94</v>
      </c>
      <c r="J41" s="14">
        <v>0.94</v>
      </c>
      <c r="K41" s="120">
        <f t="shared" si="1"/>
        <v>9.3999999999999986</v>
      </c>
      <c r="L41" s="126"/>
    </row>
    <row r="42" spans="1:12" ht="24" customHeight="1">
      <c r="A42" s="125"/>
      <c r="B42" s="118">
        <f>'Tax Invoice'!D38</f>
        <v>2</v>
      </c>
      <c r="C42" s="10" t="s">
        <v>734</v>
      </c>
      <c r="D42" s="10" t="s">
        <v>734</v>
      </c>
      <c r="E42" s="129" t="s">
        <v>354</v>
      </c>
      <c r="F42" s="152"/>
      <c r="G42" s="153"/>
      <c r="H42" s="11" t="s">
        <v>760</v>
      </c>
      <c r="I42" s="14">
        <f t="shared" si="0"/>
        <v>0.94</v>
      </c>
      <c r="J42" s="14">
        <v>0.94</v>
      </c>
      <c r="K42" s="120">
        <f t="shared" si="1"/>
        <v>1.88</v>
      </c>
      <c r="L42" s="126"/>
    </row>
    <row r="43" spans="1:12" ht="24" customHeight="1">
      <c r="A43" s="125"/>
      <c r="B43" s="118">
        <f>'Tax Invoice'!D39</f>
        <v>2</v>
      </c>
      <c r="C43" s="10" t="s">
        <v>734</v>
      </c>
      <c r="D43" s="10" t="s">
        <v>734</v>
      </c>
      <c r="E43" s="129" t="s">
        <v>534</v>
      </c>
      <c r="F43" s="152"/>
      <c r="G43" s="153"/>
      <c r="H43" s="11" t="s">
        <v>760</v>
      </c>
      <c r="I43" s="14">
        <f t="shared" si="0"/>
        <v>0.94</v>
      </c>
      <c r="J43" s="14">
        <v>0.94</v>
      </c>
      <c r="K43" s="120">
        <f t="shared" si="1"/>
        <v>1.88</v>
      </c>
      <c r="L43" s="126"/>
    </row>
    <row r="44" spans="1:12">
      <c r="A44" s="125"/>
      <c r="B44" s="118">
        <f>'Tax Invoice'!D40</f>
        <v>10</v>
      </c>
      <c r="C44" s="10" t="s">
        <v>736</v>
      </c>
      <c r="D44" s="10" t="s">
        <v>736</v>
      </c>
      <c r="E44" s="129" t="s">
        <v>28</v>
      </c>
      <c r="F44" s="152"/>
      <c r="G44" s="153"/>
      <c r="H44" s="11" t="s">
        <v>759</v>
      </c>
      <c r="I44" s="14">
        <f t="shared" si="0"/>
        <v>1.69</v>
      </c>
      <c r="J44" s="14">
        <v>1.69</v>
      </c>
      <c r="K44" s="120">
        <f t="shared" si="1"/>
        <v>16.899999999999999</v>
      </c>
      <c r="L44" s="126"/>
    </row>
    <row r="45" spans="1:12">
      <c r="A45" s="125"/>
      <c r="B45" s="118">
        <f>'Tax Invoice'!D41</f>
        <v>10</v>
      </c>
      <c r="C45" s="10" t="s">
        <v>736</v>
      </c>
      <c r="D45" s="10" t="s">
        <v>736</v>
      </c>
      <c r="E45" s="129" t="s">
        <v>30</v>
      </c>
      <c r="F45" s="152"/>
      <c r="G45" s="153"/>
      <c r="H45" s="11" t="s">
        <v>759</v>
      </c>
      <c r="I45" s="14">
        <f t="shared" si="0"/>
        <v>1.69</v>
      </c>
      <c r="J45" s="14">
        <v>1.69</v>
      </c>
      <c r="K45" s="120">
        <f t="shared" si="1"/>
        <v>16.899999999999999</v>
      </c>
      <c r="L45" s="126"/>
    </row>
    <row r="46" spans="1:12">
      <c r="A46" s="125"/>
      <c r="B46" s="118">
        <f>'Tax Invoice'!D42</f>
        <v>10</v>
      </c>
      <c r="C46" s="10" t="s">
        <v>736</v>
      </c>
      <c r="D46" s="10" t="s">
        <v>736</v>
      </c>
      <c r="E46" s="129" t="s">
        <v>31</v>
      </c>
      <c r="F46" s="152"/>
      <c r="G46" s="153"/>
      <c r="H46" s="11" t="s">
        <v>759</v>
      </c>
      <c r="I46" s="14">
        <f t="shared" si="0"/>
        <v>1.69</v>
      </c>
      <c r="J46" s="14">
        <v>1.69</v>
      </c>
      <c r="K46" s="120">
        <f t="shared" si="1"/>
        <v>16.899999999999999</v>
      </c>
      <c r="L46" s="126"/>
    </row>
    <row r="47" spans="1:12" ht="24" customHeight="1">
      <c r="A47" s="125"/>
      <c r="B47" s="119">
        <f>'Tax Invoice'!D43</f>
        <v>2</v>
      </c>
      <c r="C47" s="12" t="s">
        <v>738</v>
      </c>
      <c r="D47" s="12" t="s">
        <v>743</v>
      </c>
      <c r="E47" s="130" t="s">
        <v>34</v>
      </c>
      <c r="F47" s="154" t="s">
        <v>275</v>
      </c>
      <c r="G47" s="155"/>
      <c r="H47" s="13" t="s">
        <v>758</v>
      </c>
      <c r="I47" s="15">
        <f t="shared" si="0"/>
        <v>1.87</v>
      </c>
      <c r="J47" s="15">
        <v>1.87</v>
      </c>
      <c r="K47" s="121">
        <f t="shared" si="1"/>
        <v>3.74</v>
      </c>
      <c r="L47" s="126"/>
    </row>
    <row r="48" spans="1:12" ht="12.75" customHeight="1">
      <c r="A48" s="125"/>
      <c r="B48" s="137">
        <f>SUM(B22:B47)</f>
        <v>107</v>
      </c>
      <c r="C48" s="137" t="s">
        <v>149</v>
      </c>
      <c r="D48" s="137"/>
      <c r="E48" s="137"/>
      <c r="F48" s="137"/>
      <c r="G48" s="137"/>
      <c r="H48" s="137"/>
      <c r="I48" s="138" t="s">
        <v>261</v>
      </c>
      <c r="J48" s="138" t="s">
        <v>261</v>
      </c>
      <c r="K48" s="139">
        <f>SUM(K22:K47)</f>
        <v>137.21</v>
      </c>
      <c r="L48" s="126"/>
    </row>
    <row r="49" spans="1:12" ht="12.75" customHeight="1">
      <c r="A49" s="125"/>
      <c r="B49" s="137"/>
      <c r="C49" s="137"/>
      <c r="D49" s="137"/>
      <c r="E49" s="137"/>
      <c r="F49" s="137"/>
      <c r="G49" s="137"/>
      <c r="H49" s="137"/>
      <c r="I49" s="138" t="s">
        <v>749</v>
      </c>
      <c r="J49" s="138" t="s">
        <v>190</v>
      </c>
      <c r="K49" s="139">
        <f>Invoice!J49</f>
        <v>20</v>
      </c>
      <c r="L49" s="126"/>
    </row>
    <row r="50" spans="1:12" ht="12.75" customHeight="1">
      <c r="A50" s="125"/>
      <c r="B50" s="137"/>
      <c r="C50" s="137"/>
      <c r="D50" s="137"/>
      <c r="E50" s="137"/>
      <c r="F50" s="137"/>
      <c r="G50" s="137"/>
      <c r="H50" s="137"/>
      <c r="I50" s="138" t="s">
        <v>263</v>
      </c>
      <c r="J50" s="138" t="s">
        <v>263</v>
      </c>
      <c r="K50" s="139">
        <f>SUM(K48:K49)</f>
        <v>157.21</v>
      </c>
      <c r="L50" s="126"/>
    </row>
    <row r="51" spans="1:12" ht="12.75" customHeight="1">
      <c r="A51" s="6"/>
      <c r="B51" s="7"/>
      <c r="C51" s="7"/>
      <c r="D51" s="7"/>
      <c r="E51" s="7"/>
      <c r="F51" s="7"/>
      <c r="G51" s="7"/>
      <c r="H51" s="7" t="s">
        <v>762</v>
      </c>
      <c r="I51" s="7"/>
      <c r="J51" s="7"/>
      <c r="K51" s="7"/>
      <c r="L51" s="8"/>
    </row>
  </sheetData>
  <mergeCells count="30">
    <mergeCell ref="F22:G22"/>
    <mergeCell ref="F23:G23"/>
    <mergeCell ref="F24:G24"/>
    <mergeCell ref="K10:K11"/>
    <mergeCell ref="K14:K15"/>
    <mergeCell ref="F36:G36"/>
    <mergeCell ref="F33:G33"/>
    <mergeCell ref="F34:G34"/>
    <mergeCell ref="F35:G35"/>
    <mergeCell ref="F29:G29"/>
    <mergeCell ref="F30:G30"/>
    <mergeCell ref="F31:G31"/>
    <mergeCell ref="F25:G25"/>
    <mergeCell ref="F26:G26"/>
    <mergeCell ref="F27:G27"/>
    <mergeCell ref="F28:G28"/>
    <mergeCell ref="F32:G32"/>
    <mergeCell ref="F20:G20"/>
    <mergeCell ref="F21:G21"/>
    <mergeCell ref="F37:G37"/>
    <mergeCell ref="F38:G38"/>
    <mergeCell ref="F39:G39"/>
    <mergeCell ref="F40:G40"/>
    <mergeCell ref="F41:G41"/>
    <mergeCell ref="F47:G47"/>
    <mergeCell ref="F42:G42"/>
    <mergeCell ref="F43:G43"/>
    <mergeCell ref="F44:G44"/>
    <mergeCell ref="F45:G45"/>
    <mergeCell ref="F46:G46"/>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13B44-F2AE-42B6-9902-79086AF9B953}">
  <sheetPr codeName="shTaxInvoice">
    <tabColor rgb="FF00B050"/>
  </sheetPr>
  <dimension ref="A1:WVT1013"/>
  <sheetViews>
    <sheetView zoomScaleNormal="100" workbookViewId="0"/>
  </sheetViews>
  <sheetFormatPr defaultColWidth="9.140625" defaultRowHeight="12.75" outlineLevelRow="1"/>
  <cols>
    <col min="1" max="1" width="53.7109375" style="87" customWidth="1"/>
    <col min="2" max="2" width="9.140625" style="87"/>
    <col min="3" max="3" width="0" style="87" hidden="1" customWidth="1"/>
    <col min="4" max="4" width="7.28515625" style="87" customWidth="1"/>
    <col min="5" max="5" width="11.28515625" style="87" customWidth="1"/>
    <col min="6" max="6" width="10.28515625" style="87" customWidth="1"/>
    <col min="7" max="7" width="10" style="87" customWidth="1"/>
    <col min="8" max="8" width="12.140625" style="87" bestFit="1" customWidth="1"/>
    <col min="9" max="9" width="9.140625" style="87"/>
    <col min="10" max="10" width="25" style="87" customWidth="1"/>
    <col min="11" max="13" width="9.140625" style="87" customWidth="1"/>
    <col min="14" max="14" width="10.28515625" style="87" customWidth="1"/>
    <col min="15" max="15" width="9.140625" style="87" customWidth="1"/>
    <col min="16" max="257" width="9.140625" style="87" hidden="1" customWidth="1"/>
    <col min="258" max="258" width="53.7109375" style="87" hidden="1" customWidth="1"/>
    <col min="259" max="259" width="9.140625" style="87" hidden="1" customWidth="1"/>
    <col min="260" max="260" width="7.28515625" style="87" hidden="1" customWidth="1"/>
    <col min="261" max="261" width="11.28515625" style="87" hidden="1" customWidth="1"/>
    <col min="262" max="262" width="10.28515625" style="87" hidden="1" customWidth="1"/>
    <col min="263" max="263" width="10" style="87" hidden="1" customWidth="1"/>
    <col min="264" max="264" width="12.140625" style="87" hidden="1" customWidth="1"/>
    <col min="265" max="265" width="9.140625" style="87" hidden="1" customWidth="1"/>
    <col min="266" max="266" width="25" style="87" hidden="1" customWidth="1"/>
    <col min="267" max="513" width="9.140625" style="87" hidden="1" customWidth="1"/>
    <col min="514" max="514" width="53.7109375" style="87" hidden="1" customWidth="1"/>
    <col min="515" max="515" width="9.140625" style="87" hidden="1" customWidth="1"/>
    <col min="516" max="516" width="7.28515625" style="87" hidden="1" customWidth="1"/>
    <col min="517" max="517" width="11.28515625" style="87" hidden="1" customWidth="1"/>
    <col min="518" max="518" width="10.28515625" style="87" hidden="1" customWidth="1"/>
    <col min="519" max="519" width="10" style="87" hidden="1" customWidth="1"/>
    <col min="520" max="520" width="12.140625" style="87" hidden="1" customWidth="1"/>
    <col min="521" max="521" width="9.140625" style="87" hidden="1" customWidth="1"/>
    <col min="522" max="522" width="25" style="87" hidden="1" customWidth="1"/>
    <col min="523" max="769" width="9.140625" style="87" hidden="1" customWidth="1"/>
    <col min="770" max="770" width="53.7109375" style="87" hidden="1" customWidth="1"/>
    <col min="771" max="771" width="9.140625" style="87" hidden="1" customWidth="1"/>
    <col min="772" max="772" width="7.28515625" style="87" hidden="1" customWidth="1"/>
    <col min="773" max="773" width="11.28515625" style="87" hidden="1" customWidth="1"/>
    <col min="774" max="774" width="10.28515625" style="87" hidden="1" customWidth="1"/>
    <col min="775" max="775" width="10" style="87" hidden="1" customWidth="1"/>
    <col min="776" max="776" width="12.140625" style="87" hidden="1" customWidth="1"/>
    <col min="777" max="777" width="9.140625" style="87" hidden="1" customWidth="1"/>
    <col min="778" max="778" width="25" style="87" hidden="1" customWidth="1"/>
    <col min="779" max="1025" width="9.140625" style="87" hidden="1" customWidth="1"/>
    <col min="1026" max="1026" width="53.7109375" style="87" hidden="1" customWidth="1"/>
    <col min="1027" max="1027" width="9.140625" style="87" hidden="1" customWidth="1"/>
    <col min="1028" max="1028" width="7.28515625" style="87" hidden="1" customWidth="1"/>
    <col min="1029" max="1029" width="11.28515625" style="87" hidden="1" customWidth="1"/>
    <col min="1030" max="1030" width="10.28515625" style="87" hidden="1" customWidth="1"/>
    <col min="1031" max="1031" width="10" style="87" hidden="1" customWidth="1"/>
    <col min="1032" max="1032" width="12.140625" style="87" hidden="1" customWidth="1"/>
    <col min="1033" max="1033" width="9.140625" style="87" hidden="1" customWidth="1"/>
    <col min="1034" max="1034" width="25" style="87" hidden="1" customWidth="1"/>
    <col min="1035" max="1281" width="9.140625" style="87" hidden="1" customWidth="1"/>
    <col min="1282" max="1282" width="53.7109375" style="87" hidden="1" customWidth="1"/>
    <col min="1283" max="1283" width="9.140625" style="87" hidden="1" customWidth="1"/>
    <col min="1284" max="1284" width="7.28515625" style="87" hidden="1" customWidth="1"/>
    <col min="1285" max="1285" width="11.28515625" style="87" hidden="1" customWidth="1"/>
    <col min="1286" max="1286" width="10.28515625" style="87" hidden="1" customWidth="1"/>
    <col min="1287" max="1287" width="10" style="87" hidden="1" customWidth="1"/>
    <col min="1288" max="1288" width="12.140625" style="87" hidden="1" customWidth="1"/>
    <col min="1289" max="1289" width="9.140625" style="87" hidden="1" customWidth="1"/>
    <col min="1290" max="1290" width="25" style="87" hidden="1" customWidth="1"/>
    <col min="1291" max="1537" width="9.140625" style="87" hidden="1" customWidth="1"/>
    <col min="1538" max="1538" width="53.7109375" style="87" hidden="1" customWidth="1"/>
    <col min="1539" max="1539" width="9.140625" style="87" hidden="1" customWidth="1"/>
    <col min="1540" max="1540" width="7.28515625" style="87" hidden="1" customWidth="1"/>
    <col min="1541" max="1541" width="11.28515625" style="87" hidden="1" customWidth="1"/>
    <col min="1542" max="1542" width="10.28515625" style="87" hidden="1" customWidth="1"/>
    <col min="1543" max="1543" width="10" style="87" hidden="1" customWidth="1"/>
    <col min="1544" max="1544" width="12.140625" style="87" hidden="1" customWidth="1"/>
    <col min="1545" max="1545" width="9.140625" style="87" hidden="1" customWidth="1"/>
    <col min="1546" max="1546" width="25" style="87" hidden="1" customWidth="1"/>
    <col min="1547" max="1793" width="9.140625" style="87" hidden="1" customWidth="1"/>
    <col min="1794" max="1794" width="53.7109375" style="87" hidden="1" customWidth="1"/>
    <col min="1795" max="1795" width="9.140625" style="87" hidden="1" customWidth="1"/>
    <col min="1796" max="1796" width="7.28515625" style="87" hidden="1" customWidth="1"/>
    <col min="1797" max="1797" width="11.28515625" style="87" hidden="1" customWidth="1"/>
    <col min="1798" max="1798" width="10.28515625" style="87" hidden="1" customWidth="1"/>
    <col min="1799" max="1799" width="10" style="87" hidden="1" customWidth="1"/>
    <col min="1800" max="1800" width="12.140625" style="87" hidden="1" customWidth="1"/>
    <col min="1801" max="1801" width="9.140625" style="87" hidden="1" customWidth="1"/>
    <col min="1802" max="1802" width="25" style="87" hidden="1" customWidth="1"/>
    <col min="1803" max="2049" width="9.140625" style="87" hidden="1" customWidth="1"/>
    <col min="2050" max="2050" width="53.7109375" style="87" hidden="1" customWidth="1"/>
    <col min="2051" max="2051" width="9.140625" style="87" hidden="1" customWidth="1"/>
    <col min="2052" max="2052" width="7.28515625" style="87" hidden="1" customWidth="1"/>
    <col min="2053" max="2053" width="11.28515625" style="87" hidden="1" customWidth="1"/>
    <col min="2054" max="2054" width="10.28515625" style="87" hidden="1" customWidth="1"/>
    <col min="2055" max="2055" width="10" style="87" hidden="1" customWidth="1"/>
    <col min="2056" max="2056" width="12.140625" style="87" hidden="1" customWidth="1"/>
    <col min="2057" max="2057" width="9.140625" style="87" hidden="1" customWidth="1"/>
    <col min="2058" max="2058" width="25" style="87" hidden="1" customWidth="1"/>
    <col min="2059" max="2305" width="9.140625" style="87" hidden="1" customWidth="1"/>
    <col min="2306" max="2306" width="53.7109375" style="87" hidden="1" customWidth="1"/>
    <col min="2307" max="2307" width="9.140625" style="87" hidden="1" customWidth="1"/>
    <col min="2308" max="2308" width="7.28515625" style="87" hidden="1" customWidth="1"/>
    <col min="2309" max="2309" width="11.28515625" style="87" hidden="1" customWidth="1"/>
    <col min="2310" max="2310" width="10.28515625" style="87" hidden="1" customWidth="1"/>
    <col min="2311" max="2311" width="10" style="87" hidden="1" customWidth="1"/>
    <col min="2312" max="2312" width="12.140625" style="87" hidden="1" customWidth="1"/>
    <col min="2313" max="2313" width="9.140625" style="87" hidden="1" customWidth="1"/>
    <col min="2314" max="2314" width="25" style="87" hidden="1" customWidth="1"/>
    <col min="2315" max="2561" width="9.140625" style="87" hidden="1" customWidth="1"/>
    <col min="2562" max="2562" width="53.7109375" style="87" hidden="1" customWidth="1"/>
    <col min="2563" max="2563" width="9.140625" style="87" hidden="1" customWidth="1"/>
    <col min="2564" max="2564" width="7.28515625" style="87" hidden="1" customWidth="1"/>
    <col min="2565" max="2565" width="11.28515625" style="87" hidden="1" customWidth="1"/>
    <col min="2566" max="2566" width="10.28515625" style="87" hidden="1" customWidth="1"/>
    <col min="2567" max="2567" width="10" style="87" hidden="1" customWidth="1"/>
    <col min="2568" max="2568" width="12.140625" style="87" hidden="1" customWidth="1"/>
    <col min="2569" max="2569" width="9.140625" style="87" hidden="1" customWidth="1"/>
    <col min="2570" max="2570" width="25" style="87" hidden="1" customWidth="1"/>
    <col min="2571" max="2817" width="9.140625" style="87" hidden="1" customWidth="1"/>
    <col min="2818" max="2818" width="53.7109375" style="87" hidden="1" customWidth="1"/>
    <col min="2819" max="2819" width="9.140625" style="87" hidden="1" customWidth="1"/>
    <col min="2820" max="2820" width="7.28515625" style="87" hidden="1" customWidth="1"/>
    <col min="2821" max="2821" width="11.28515625" style="87" hidden="1" customWidth="1"/>
    <col min="2822" max="2822" width="10.28515625" style="87" hidden="1" customWidth="1"/>
    <col min="2823" max="2823" width="10" style="87" hidden="1" customWidth="1"/>
    <col min="2824" max="2824" width="12.140625" style="87" hidden="1" customWidth="1"/>
    <col min="2825" max="2825" width="9.140625" style="87" hidden="1" customWidth="1"/>
    <col min="2826" max="2826" width="25" style="87" hidden="1" customWidth="1"/>
    <col min="2827" max="3073" width="9.140625" style="87" hidden="1" customWidth="1"/>
    <col min="3074" max="3074" width="53.7109375" style="87" hidden="1" customWidth="1"/>
    <col min="3075" max="3075" width="9.140625" style="87" hidden="1" customWidth="1"/>
    <col min="3076" max="3076" width="7.28515625" style="87" hidden="1" customWidth="1"/>
    <col min="3077" max="3077" width="11.28515625" style="87" hidden="1" customWidth="1"/>
    <col min="3078" max="3078" width="10.28515625" style="87" hidden="1" customWidth="1"/>
    <col min="3079" max="3079" width="10" style="87" hidden="1" customWidth="1"/>
    <col min="3080" max="3080" width="12.140625" style="87" hidden="1" customWidth="1"/>
    <col min="3081" max="3081" width="9.140625" style="87" hidden="1" customWidth="1"/>
    <col min="3082" max="3082" width="25" style="87" hidden="1" customWidth="1"/>
    <col min="3083" max="3329" width="9.140625" style="87" hidden="1" customWidth="1"/>
    <col min="3330" max="3330" width="53.7109375" style="87" hidden="1" customWidth="1"/>
    <col min="3331" max="3331" width="9.140625" style="87" hidden="1" customWidth="1"/>
    <col min="3332" max="3332" width="7.28515625" style="87" hidden="1" customWidth="1"/>
    <col min="3333" max="3333" width="11.28515625" style="87" hidden="1" customWidth="1"/>
    <col min="3334" max="3334" width="10.28515625" style="87" hidden="1" customWidth="1"/>
    <col min="3335" max="3335" width="10" style="87" hidden="1" customWidth="1"/>
    <col min="3336" max="3336" width="12.140625" style="87" hidden="1" customWidth="1"/>
    <col min="3337" max="3337" width="9.140625" style="87" hidden="1" customWidth="1"/>
    <col min="3338" max="3338" width="25" style="87" hidden="1" customWidth="1"/>
    <col min="3339" max="3585" width="9.140625" style="87" hidden="1" customWidth="1"/>
    <col min="3586" max="3586" width="53.7109375" style="87" hidden="1" customWidth="1"/>
    <col min="3587" max="3587" width="9.140625" style="87" hidden="1" customWidth="1"/>
    <col min="3588" max="3588" width="7.28515625" style="87" hidden="1" customWidth="1"/>
    <col min="3589" max="3589" width="11.28515625" style="87" hidden="1" customWidth="1"/>
    <col min="3590" max="3590" width="10.28515625" style="87" hidden="1" customWidth="1"/>
    <col min="3591" max="3591" width="10" style="87" hidden="1" customWidth="1"/>
    <col min="3592" max="3592" width="12.140625" style="87" hidden="1" customWidth="1"/>
    <col min="3593" max="3593" width="9.140625" style="87" hidden="1" customWidth="1"/>
    <col min="3594" max="3594" width="25" style="87" hidden="1" customWidth="1"/>
    <col min="3595" max="3841" width="9.140625" style="87" hidden="1" customWidth="1"/>
    <col min="3842" max="3842" width="53.7109375" style="87" hidden="1" customWidth="1"/>
    <col min="3843" max="3843" width="9.140625" style="87" hidden="1" customWidth="1"/>
    <col min="3844" max="3844" width="7.28515625" style="87" hidden="1" customWidth="1"/>
    <col min="3845" max="3845" width="11.28515625" style="87" hidden="1" customWidth="1"/>
    <col min="3846" max="3846" width="10.28515625" style="87" hidden="1" customWidth="1"/>
    <col min="3847" max="3847" width="10" style="87" hidden="1" customWidth="1"/>
    <col min="3848" max="3848" width="12.140625" style="87" hidden="1" customWidth="1"/>
    <col min="3849" max="3849" width="9.140625" style="87" hidden="1" customWidth="1"/>
    <col min="3850" max="3850" width="25" style="87" hidden="1" customWidth="1"/>
    <col min="3851" max="4097" width="9.140625" style="87" hidden="1" customWidth="1"/>
    <col min="4098" max="4098" width="53.7109375" style="87" hidden="1" customWidth="1"/>
    <col min="4099" max="4099" width="9.140625" style="87" hidden="1" customWidth="1"/>
    <col min="4100" max="4100" width="7.28515625" style="87" hidden="1" customWidth="1"/>
    <col min="4101" max="4101" width="11.28515625" style="87" hidden="1" customWidth="1"/>
    <col min="4102" max="4102" width="10.28515625" style="87" hidden="1" customWidth="1"/>
    <col min="4103" max="4103" width="10" style="87" hidden="1" customWidth="1"/>
    <col min="4104" max="4104" width="12.140625" style="87" hidden="1" customWidth="1"/>
    <col min="4105" max="4105" width="9.140625" style="87" hidden="1" customWidth="1"/>
    <col min="4106" max="4106" width="25" style="87" hidden="1" customWidth="1"/>
    <col min="4107" max="4353" width="9.140625" style="87" hidden="1" customWidth="1"/>
    <col min="4354" max="4354" width="53.7109375" style="87" hidden="1" customWidth="1"/>
    <col min="4355" max="4355" width="9.140625" style="87" hidden="1" customWidth="1"/>
    <col min="4356" max="4356" width="7.28515625" style="87" hidden="1" customWidth="1"/>
    <col min="4357" max="4357" width="11.28515625" style="87" hidden="1" customWidth="1"/>
    <col min="4358" max="4358" width="10.28515625" style="87" hidden="1" customWidth="1"/>
    <col min="4359" max="4359" width="10" style="87" hidden="1" customWidth="1"/>
    <col min="4360" max="4360" width="12.140625" style="87" hidden="1" customWidth="1"/>
    <col min="4361" max="4361" width="9.140625" style="87" hidden="1" customWidth="1"/>
    <col min="4362" max="4362" width="25" style="87" hidden="1" customWidth="1"/>
    <col min="4363" max="4609" width="9.140625" style="87" hidden="1" customWidth="1"/>
    <col min="4610" max="4610" width="53.7109375" style="87" hidden="1" customWidth="1"/>
    <col min="4611" max="4611" width="9.140625" style="87" hidden="1" customWidth="1"/>
    <col min="4612" max="4612" width="7.28515625" style="87" hidden="1" customWidth="1"/>
    <col min="4613" max="4613" width="11.28515625" style="87" hidden="1" customWidth="1"/>
    <col min="4614" max="4614" width="10.28515625" style="87" hidden="1" customWidth="1"/>
    <col min="4615" max="4615" width="10" style="87" hidden="1" customWidth="1"/>
    <col min="4616" max="4616" width="12.140625" style="87" hidden="1" customWidth="1"/>
    <col min="4617" max="4617" width="9.140625" style="87" hidden="1" customWidth="1"/>
    <col min="4618" max="4618" width="25" style="87" hidden="1" customWidth="1"/>
    <col min="4619" max="4865" width="9.140625" style="87" hidden="1" customWidth="1"/>
    <col min="4866" max="4866" width="53.7109375" style="87" hidden="1" customWidth="1"/>
    <col min="4867" max="4867" width="9.140625" style="87" hidden="1" customWidth="1"/>
    <col min="4868" max="4868" width="7.28515625" style="87" hidden="1" customWidth="1"/>
    <col min="4869" max="4869" width="11.28515625" style="87" hidden="1" customWidth="1"/>
    <col min="4870" max="4870" width="10.28515625" style="87" hidden="1" customWidth="1"/>
    <col min="4871" max="4871" width="10" style="87" hidden="1" customWidth="1"/>
    <col min="4872" max="4872" width="12.140625" style="87" hidden="1" customWidth="1"/>
    <col min="4873" max="4873" width="9.140625" style="87" hidden="1" customWidth="1"/>
    <col min="4874" max="4874" width="25" style="87" hidden="1" customWidth="1"/>
    <col min="4875" max="5121" width="9.140625" style="87" hidden="1" customWidth="1"/>
    <col min="5122" max="5122" width="53.7109375" style="87" hidden="1" customWidth="1"/>
    <col min="5123" max="5123" width="9.140625" style="87" hidden="1" customWidth="1"/>
    <col min="5124" max="5124" width="7.28515625" style="87" hidden="1" customWidth="1"/>
    <col min="5125" max="5125" width="11.28515625" style="87" hidden="1" customWidth="1"/>
    <col min="5126" max="5126" width="10.28515625" style="87" hidden="1" customWidth="1"/>
    <col min="5127" max="5127" width="10" style="87" hidden="1" customWidth="1"/>
    <col min="5128" max="5128" width="12.140625" style="87" hidden="1" customWidth="1"/>
    <col min="5129" max="5129" width="9.140625" style="87" hidden="1" customWidth="1"/>
    <col min="5130" max="5130" width="25" style="87" hidden="1" customWidth="1"/>
    <col min="5131" max="5377" width="9.140625" style="87" hidden="1" customWidth="1"/>
    <col min="5378" max="5378" width="53.7109375" style="87" hidden="1" customWidth="1"/>
    <col min="5379" max="5379" width="9.140625" style="87" hidden="1" customWidth="1"/>
    <col min="5380" max="5380" width="7.28515625" style="87" hidden="1" customWidth="1"/>
    <col min="5381" max="5381" width="11.28515625" style="87" hidden="1" customWidth="1"/>
    <col min="5382" max="5382" width="10.28515625" style="87" hidden="1" customWidth="1"/>
    <col min="5383" max="5383" width="10" style="87" hidden="1" customWidth="1"/>
    <col min="5384" max="5384" width="12.140625" style="87" hidden="1" customWidth="1"/>
    <col min="5385" max="5385" width="9.140625" style="87" hidden="1" customWidth="1"/>
    <col min="5386" max="5386" width="25" style="87" hidden="1" customWidth="1"/>
    <col min="5387" max="5633" width="9.140625" style="87" hidden="1" customWidth="1"/>
    <col min="5634" max="5634" width="53.7109375" style="87" hidden="1" customWidth="1"/>
    <col min="5635" max="5635" width="9.140625" style="87" hidden="1" customWidth="1"/>
    <col min="5636" max="5636" width="7.28515625" style="87" hidden="1" customWidth="1"/>
    <col min="5637" max="5637" width="11.28515625" style="87" hidden="1" customWidth="1"/>
    <col min="5638" max="5638" width="10.28515625" style="87" hidden="1" customWidth="1"/>
    <col min="5639" max="5639" width="10" style="87" hidden="1" customWidth="1"/>
    <col min="5640" max="5640" width="12.140625" style="87" hidden="1" customWidth="1"/>
    <col min="5641" max="5641" width="9.140625" style="87" hidden="1" customWidth="1"/>
    <col min="5642" max="5642" width="25" style="87" hidden="1" customWidth="1"/>
    <col min="5643" max="5889" width="9.140625" style="87" hidden="1" customWidth="1"/>
    <col min="5890" max="5890" width="53.7109375" style="87" hidden="1" customWidth="1"/>
    <col min="5891" max="5891" width="9.140625" style="87" hidden="1" customWidth="1"/>
    <col min="5892" max="5892" width="7.28515625" style="87" hidden="1" customWidth="1"/>
    <col min="5893" max="5893" width="11.28515625" style="87" hidden="1" customWidth="1"/>
    <col min="5894" max="5894" width="10.28515625" style="87" hidden="1" customWidth="1"/>
    <col min="5895" max="5895" width="10" style="87" hidden="1" customWidth="1"/>
    <col min="5896" max="5896" width="12.140625" style="87" hidden="1" customWidth="1"/>
    <col min="5897" max="5897" width="9.140625" style="87" hidden="1" customWidth="1"/>
    <col min="5898" max="5898" width="25" style="87" hidden="1" customWidth="1"/>
    <col min="5899" max="6145" width="9.140625" style="87" hidden="1" customWidth="1"/>
    <col min="6146" max="6146" width="53.7109375" style="87" hidden="1" customWidth="1"/>
    <col min="6147" max="6147" width="9.140625" style="87" hidden="1" customWidth="1"/>
    <col min="6148" max="6148" width="7.28515625" style="87" hidden="1" customWidth="1"/>
    <col min="6149" max="6149" width="11.28515625" style="87" hidden="1" customWidth="1"/>
    <col min="6150" max="6150" width="10.28515625" style="87" hidden="1" customWidth="1"/>
    <col min="6151" max="6151" width="10" style="87" hidden="1" customWidth="1"/>
    <col min="6152" max="6152" width="12.140625" style="87" hidden="1" customWidth="1"/>
    <col min="6153" max="6153" width="9.140625" style="87" hidden="1" customWidth="1"/>
    <col min="6154" max="6154" width="25" style="87" hidden="1" customWidth="1"/>
    <col min="6155" max="6401" width="9.140625" style="87" hidden="1" customWidth="1"/>
    <col min="6402" max="6402" width="53.7109375" style="87" hidden="1" customWidth="1"/>
    <col min="6403" max="6403" width="9.140625" style="87" hidden="1" customWidth="1"/>
    <col min="6404" max="6404" width="7.28515625" style="87" hidden="1" customWidth="1"/>
    <col min="6405" max="6405" width="11.28515625" style="87" hidden="1" customWidth="1"/>
    <col min="6406" max="6406" width="10.28515625" style="87" hidden="1" customWidth="1"/>
    <col min="6407" max="6407" width="10" style="87" hidden="1" customWidth="1"/>
    <col min="6408" max="6408" width="12.140625" style="87" hidden="1" customWidth="1"/>
    <col min="6409" max="6409" width="9.140625" style="87" hidden="1" customWidth="1"/>
    <col min="6410" max="6410" width="25" style="87" hidden="1" customWidth="1"/>
    <col min="6411" max="6657" width="9.140625" style="87" hidden="1" customWidth="1"/>
    <col min="6658" max="6658" width="53.7109375" style="87" hidden="1" customWidth="1"/>
    <col min="6659" max="6659" width="9.140625" style="87" hidden="1" customWidth="1"/>
    <col min="6660" max="6660" width="7.28515625" style="87" hidden="1" customWidth="1"/>
    <col min="6661" max="6661" width="11.28515625" style="87" hidden="1" customWidth="1"/>
    <col min="6662" max="6662" width="10.28515625" style="87" hidden="1" customWidth="1"/>
    <col min="6663" max="6663" width="10" style="87" hidden="1" customWidth="1"/>
    <col min="6664" max="6664" width="12.140625" style="87" hidden="1" customWidth="1"/>
    <col min="6665" max="6665" width="9.140625" style="87" hidden="1" customWidth="1"/>
    <col min="6666" max="6666" width="25" style="87" hidden="1" customWidth="1"/>
    <col min="6667" max="6913" width="9.140625" style="87" hidden="1" customWidth="1"/>
    <col min="6914" max="6914" width="53.7109375" style="87" hidden="1" customWidth="1"/>
    <col min="6915" max="6915" width="9.140625" style="87" hidden="1" customWidth="1"/>
    <col min="6916" max="6916" width="7.28515625" style="87" hidden="1" customWidth="1"/>
    <col min="6917" max="6917" width="11.28515625" style="87" hidden="1" customWidth="1"/>
    <col min="6918" max="6918" width="10.28515625" style="87" hidden="1" customWidth="1"/>
    <col min="6919" max="6919" width="10" style="87" hidden="1" customWidth="1"/>
    <col min="6920" max="6920" width="12.140625" style="87" hidden="1" customWidth="1"/>
    <col min="6921" max="6921" width="9.140625" style="87" hidden="1" customWidth="1"/>
    <col min="6922" max="6922" width="25" style="87" hidden="1" customWidth="1"/>
    <col min="6923" max="7169" width="9.140625" style="87" hidden="1" customWidth="1"/>
    <col min="7170" max="7170" width="53.7109375" style="87" hidden="1" customWidth="1"/>
    <col min="7171" max="7171" width="9.140625" style="87" hidden="1" customWidth="1"/>
    <col min="7172" max="7172" width="7.28515625" style="87" hidden="1" customWidth="1"/>
    <col min="7173" max="7173" width="11.28515625" style="87" hidden="1" customWidth="1"/>
    <col min="7174" max="7174" width="10.28515625" style="87" hidden="1" customWidth="1"/>
    <col min="7175" max="7175" width="10" style="87" hidden="1" customWidth="1"/>
    <col min="7176" max="7176" width="12.140625" style="87" hidden="1" customWidth="1"/>
    <col min="7177" max="7177" width="9.140625" style="87" hidden="1" customWidth="1"/>
    <col min="7178" max="7178" width="25" style="87" hidden="1" customWidth="1"/>
    <col min="7179" max="7425" width="9.140625" style="87" hidden="1" customWidth="1"/>
    <col min="7426" max="7426" width="53.7109375" style="87" hidden="1" customWidth="1"/>
    <col min="7427" max="7427" width="9.140625" style="87" hidden="1" customWidth="1"/>
    <col min="7428" max="7428" width="7.28515625" style="87" hidden="1" customWidth="1"/>
    <col min="7429" max="7429" width="11.28515625" style="87" hidden="1" customWidth="1"/>
    <col min="7430" max="7430" width="10.28515625" style="87" hidden="1" customWidth="1"/>
    <col min="7431" max="7431" width="10" style="87" hidden="1" customWidth="1"/>
    <col min="7432" max="7432" width="12.140625" style="87" hidden="1" customWidth="1"/>
    <col min="7433" max="7433" width="9.140625" style="87" hidden="1" customWidth="1"/>
    <col min="7434" max="7434" width="25" style="87" hidden="1" customWidth="1"/>
    <col min="7435" max="7681" width="9.140625" style="87" hidden="1" customWidth="1"/>
    <col min="7682" max="7682" width="53.7109375" style="87" hidden="1" customWidth="1"/>
    <col min="7683" max="7683" width="9.140625" style="87" hidden="1" customWidth="1"/>
    <col min="7684" max="7684" width="7.28515625" style="87" hidden="1" customWidth="1"/>
    <col min="7685" max="7685" width="11.28515625" style="87" hidden="1" customWidth="1"/>
    <col min="7686" max="7686" width="10.28515625" style="87" hidden="1" customWidth="1"/>
    <col min="7687" max="7687" width="10" style="87" hidden="1" customWidth="1"/>
    <col min="7688" max="7688" width="12.140625" style="87" hidden="1" customWidth="1"/>
    <col min="7689" max="7689" width="9.140625" style="87" hidden="1" customWidth="1"/>
    <col min="7690" max="7690" width="25" style="87" hidden="1" customWidth="1"/>
    <col min="7691" max="7937" width="9.140625" style="87" hidden="1" customWidth="1"/>
    <col min="7938" max="7938" width="53.7109375" style="87" hidden="1" customWidth="1"/>
    <col min="7939" max="7939" width="9.140625" style="87" hidden="1" customWidth="1"/>
    <col min="7940" max="7940" width="7.28515625" style="87" hidden="1" customWidth="1"/>
    <col min="7941" max="7941" width="11.28515625" style="87" hidden="1" customWidth="1"/>
    <col min="7942" max="7942" width="10.28515625" style="87" hidden="1" customWidth="1"/>
    <col min="7943" max="7943" width="10" style="87" hidden="1" customWidth="1"/>
    <col min="7944" max="7944" width="12.140625" style="87" hidden="1" customWidth="1"/>
    <col min="7945" max="7945" width="9.140625" style="87" hidden="1" customWidth="1"/>
    <col min="7946" max="7946" width="25" style="87" hidden="1" customWidth="1"/>
    <col min="7947" max="8193" width="9.140625" style="87" hidden="1" customWidth="1"/>
    <col min="8194" max="8194" width="53.7109375" style="87" hidden="1" customWidth="1"/>
    <col min="8195" max="8195" width="9.140625" style="87" hidden="1" customWidth="1"/>
    <col min="8196" max="8196" width="7.28515625" style="87" hidden="1" customWidth="1"/>
    <col min="8197" max="8197" width="11.28515625" style="87" hidden="1" customWidth="1"/>
    <col min="8198" max="8198" width="10.28515625" style="87" hidden="1" customWidth="1"/>
    <col min="8199" max="8199" width="10" style="87" hidden="1" customWidth="1"/>
    <col min="8200" max="8200" width="12.140625" style="87" hidden="1" customWidth="1"/>
    <col min="8201" max="8201" width="9.140625" style="87" hidden="1" customWidth="1"/>
    <col min="8202" max="8202" width="25" style="87" hidden="1" customWidth="1"/>
    <col min="8203" max="8449" width="9.140625" style="87" hidden="1" customWidth="1"/>
    <col min="8450" max="8450" width="53.7109375" style="87" hidden="1" customWidth="1"/>
    <col min="8451" max="8451" width="9.140625" style="87" hidden="1" customWidth="1"/>
    <col min="8452" max="8452" width="7.28515625" style="87" hidden="1" customWidth="1"/>
    <col min="8453" max="8453" width="11.28515625" style="87" hidden="1" customWidth="1"/>
    <col min="8454" max="8454" width="10.28515625" style="87" hidden="1" customWidth="1"/>
    <col min="8455" max="8455" width="10" style="87" hidden="1" customWidth="1"/>
    <col min="8456" max="8456" width="12.140625" style="87" hidden="1" customWidth="1"/>
    <col min="8457" max="8457" width="9.140625" style="87" hidden="1" customWidth="1"/>
    <col min="8458" max="8458" width="25" style="87" hidden="1" customWidth="1"/>
    <col min="8459" max="8705" width="9.140625" style="87" hidden="1" customWidth="1"/>
    <col min="8706" max="8706" width="53.7109375" style="87" hidden="1" customWidth="1"/>
    <col min="8707" max="8707" width="9.140625" style="87" hidden="1" customWidth="1"/>
    <col min="8708" max="8708" width="7.28515625" style="87" hidden="1" customWidth="1"/>
    <col min="8709" max="8709" width="11.28515625" style="87" hidden="1" customWidth="1"/>
    <col min="8710" max="8710" width="10.28515625" style="87" hidden="1" customWidth="1"/>
    <col min="8711" max="8711" width="10" style="87" hidden="1" customWidth="1"/>
    <col min="8712" max="8712" width="12.140625" style="87" hidden="1" customWidth="1"/>
    <col min="8713" max="8713" width="9.140625" style="87" hidden="1" customWidth="1"/>
    <col min="8714" max="8714" width="25" style="87" hidden="1" customWidth="1"/>
    <col min="8715" max="8961" width="9.140625" style="87" hidden="1" customWidth="1"/>
    <col min="8962" max="8962" width="53.7109375" style="87" hidden="1" customWidth="1"/>
    <col min="8963" max="8963" width="9.140625" style="87" hidden="1" customWidth="1"/>
    <col min="8964" max="8964" width="7.28515625" style="87" hidden="1" customWidth="1"/>
    <col min="8965" max="8965" width="11.28515625" style="87" hidden="1" customWidth="1"/>
    <col min="8966" max="8966" width="10.28515625" style="87" hidden="1" customWidth="1"/>
    <col min="8967" max="8967" width="10" style="87" hidden="1" customWidth="1"/>
    <col min="8968" max="8968" width="12.140625" style="87" hidden="1" customWidth="1"/>
    <col min="8969" max="8969" width="9.140625" style="87" hidden="1" customWidth="1"/>
    <col min="8970" max="8970" width="25" style="87" hidden="1" customWidth="1"/>
    <col min="8971" max="9217" width="9.140625" style="87" hidden="1" customWidth="1"/>
    <col min="9218" max="9218" width="53.7109375" style="87" hidden="1" customWidth="1"/>
    <col min="9219" max="9219" width="9.140625" style="87" hidden="1" customWidth="1"/>
    <col min="9220" max="9220" width="7.28515625" style="87" hidden="1" customWidth="1"/>
    <col min="9221" max="9221" width="11.28515625" style="87" hidden="1" customWidth="1"/>
    <col min="9222" max="9222" width="10.28515625" style="87" hidden="1" customWidth="1"/>
    <col min="9223" max="9223" width="10" style="87" hidden="1" customWidth="1"/>
    <col min="9224" max="9224" width="12.140625" style="87" hidden="1" customWidth="1"/>
    <col min="9225" max="9225" width="9.140625" style="87" hidden="1" customWidth="1"/>
    <col min="9226" max="9226" width="25" style="87" hidden="1" customWidth="1"/>
    <col min="9227" max="9473" width="9.140625" style="87" hidden="1" customWidth="1"/>
    <col min="9474" max="9474" width="53.7109375" style="87" hidden="1" customWidth="1"/>
    <col min="9475" max="9475" width="9.140625" style="87" hidden="1" customWidth="1"/>
    <col min="9476" max="9476" width="7.28515625" style="87" hidden="1" customWidth="1"/>
    <col min="9477" max="9477" width="11.28515625" style="87" hidden="1" customWidth="1"/>
    <col min="9478" max="9478" width="10.28515625" style="87" hidden="1" customWidth="1"/>
    <col min="9479" max="9479" width="10" style="87" hidden="1" customWidth="1"/>
    <col min="9480" max="9480" width="12.140625" style="87" hidden="1" customWidth="1"/>
    <col min="9481" max="9481" width="9.140625" style="87" hidden="1" customWidth="1"/>
    <col min="9482" max="9482" width="25" style="87" hidden="1" customWidth="1"/>
    <col min="9483" max="9729" width="9.140625" style="87" hidden="1" customWidth="1"/>
    <col min="9730" max="9730" width="53.7109375" style="87" hidden="1" customWidth="1"/>
    <col min="9731" max="9731" width="9.140625" style="87" hidden="1" customWidth="1"/>
    <col min="9732" max="9732" width="7.28515625" style="87" hidden="1" customWidth="1"/>
    <col min="9733" max="9733" width="11.28515625" style="87" hidden="1" customWidth="1"/>
    <col min="9734" max="9734" width="10.28515625" style="87" hidden="1" customWidth="1"/>
    <col min="9735" max="9735" width="10" style="87" hidden="1" customWidth="1"/>
    <col min="9736" max="9736" width="12.140625" style="87" hidden="1" customWidth="1"/>
    <col min="9737" max="9737" width="9.140625" style="87" hidden="1" customWidth="1"/>
    <col min="9738" max="9738" width="25" style="87" hidden="1" customWidth="1"/>
    <col min="9739" max="9985" width="9.140625" style="87" hidden="1" customWidth="1"/>
    <col min="9986" max="9986" width="53.7109375" style="87" hidden="1" customWidth="1"/>
    <col min="9987" max="9987" width="9.140625" style="87" hidden="1" customWidth="1"/>
    <col min="9988" max="9988" width="7.28515625" style="87" hidden="1" customWidth="1"/>
    <col min="9989" max="9989" width="11.28515625" style="87" hidden="1" customWidth="1"/>
    <col min="9990" max="9990" width="10.28515625" style="87" hidden="1" customWidth="1"/>
    <col min="9991" max="9991" width="10" style="87" hidden="1" customWidth="1"/>
    <col min="9992" max="9992" width="12.140625" style="87" hidden="1" customWidth="1"/>
    <col min="9993" max="9993" width="9.140625" style="87" hidden="1" customWidth="1"/>
    <col min="9994" max="9994" width="25" style="87" hidden="1" customWidth="1"/>
    <col min="9995" max="10241" width="9.140625" style="87" hidden="1" customWidth="1"/>
    <col min="10242" max="10242" width="53.7109375" style="87" hidden="1" customWidth="1"/>
    <col min="10243" max="10243" width="9.140625" style="87" hidden="1" customWidth="1"/>
    <col min="10244" max="10244" width="7.28515625" style="87" hidden="1" customWidth="1"/>
    <col min="10245" max="10245" width="11.28515625" style="87" hidden="1" customWidth="1"/>
    <col min="10246" max="10246" width="10.28515625" style="87" hidden="1" customWidth="1"/>
    <col min="10247" max="10247" width="10" style="87" hidden="1" customWidth="1"/>
    <col min="10248" max="10248" width="12.140625" style="87" hidden="1" customWidth="1"/>
    <col min="10249" max="10249" width="9.140625" style="87" hidden="1" customWidth="1"/>
    <col min="10250" max="10250" width="25" style="87" hidden="1" customWidth="1"/>
    <col min="10251" max="10497" width="9.140625" style="87" hidden="1" customWidth="1"/>
    <col min="10498" max="10498" width="53.7109375" style="87" hidden="1" customWidth="1"/>
    <col min="10499" max="10499" width="9.140625" style="87" hidden="1" customWidth="1"/>
    <col min="10500" max="10500" width="7.28515625" style="87" hidden="1" customWidth="1"/>
    <col min="10501" max="10501" width="11.28515625" style="87" hidden="1" customWidth="1"/>
    <col min="10502" max="10502" width="10.28515625" style="87" hidden="1" customWidth="1"/>
    <col min="10503" max="10503" width="10" style="87" hidden="1" customWidth="1"/>
    <col min="10504" max="10504" width="12.140625" style="87" hidden="1" customWidth="1"/>
    <col min="10505" max="10505" width="9.140625" style="87" hidden="1" customWidth="1"/>
    <col min="10506" max="10506" width="25" style="87" hidden="1" customWidth="1"/>
    <col min="10507" max="10753" width="9.140625" style="87" hidden="1" customWidth="1"/>
    <col min="10754" max="10754" width="53.7109375" style="87" hidden="1" customWidth="1"/>
    <col min="10755" max="10755" width="9.140625" style="87" hidden="1" customWidth="1"/>
    <col min="10756" max="10756" width="7.28515625" style="87" hidden="1" customWidth="1"/>
    <col min="10757" max="10757" width="11.28515625" style="87" hidden="1" customWidth="1"/>
    <col min="10758" max="10758" width="10.28515625" style="87" hidden="1" customWidth="1"/>
    <col min="10759" max="10759" width="10" style="87" hidden="1" customWidth="1"/>
    <col min="10760" max="10760" width="12.140625" style="87" hidden="1" customWidth="1"/>
    <col min="10761" max="10761" width="9.140625" style="87" hidden="1" customWidth="1"/>
    <col min="10762" max="10762" width="25" style="87" hidden="1" customWidth="1"/>
    <col min="10763" max="11009" width="9.140625" style="87" hidden="1" customWidth="1"/>
    <col min="11010" max="11010" width="53.7109375" style="87" hidden="1" customWidth="1"/>
    <col min="11011" max="11011" width="9.140625" style="87" hidden="1" customWidth="1"/>
    <col min="11012" max="11012" width="7.28515625" style="87" hidden="1" customWidth="1"/>
    <col min="11013" max="11013" width="11.28515625" style="87" hidden="1" customWidth="1"/>
    <col min="11014" max="11014" width="10.28515625" style="87" hidden="1" customWidth="1"/>
    <col min="11015" max="11015" width="10" style="87" hidden="1" customWidth="1"/>
    <col min="11016" max="11016" width="12.140625" style="87" hidden="1" customWidth="1"/>
    <col min="11017" max="11017" width="9.140625" style="87" hidden="1" customWidth="1"/>
    <col min="11018" max="11018" width="25" style="87" hidden="1" customWidth="1"/>
    <col min="11019" max="11265" width="9.140625" style="87" hidden="1" customWidth="1"/>
    <col min="11266" max="11266" width="53.7109375" style="87" hidden="1" customWidth="1"/>
    <col min="11267" max="11267" width="9.140625" style="87" hidden="1" customWidth="1"/>
    <col min="11268" max="11268" width="7.28515625" style="87" hidden="1" customWidth="1"/>
    <col min="11269" max="11269" width="11.28515625" style="87" hidden="1" customWidth="1"/>
    <col min="11270" max="11270" width="10.28515625" style="87" hidden="1" customWidth="1"/>
    <col min="11271" max="11271" width="10" style="87" hidden="1" customWidth="1"/>
    <col min="11272" max="11272" width="12.140625" style="87" hidden="1" customWidth="1"/>
    <col min="11273" max="11273" width="9.140625" style="87" hidden="1" customWidth="1"/>
    <col min="11274" max="11274" width="25" style="87" hidden="1" customWidth="1"/>
    <col min="11275" max="11521" width="9.140625" style="87" hidden="1" customWidth="1"/>
    <col min="11522" max="11522" width="53.7109375" style="87" hidden="1" customWidth="1"/>
    <col min="11523" max="11523" width="9.140625" style="87" hidden="1" customWidth="1"/>
    <col min="11524" max="11524" width="7.28515625" style="87" hidden="1" customWidth="1"/>
    <col min="11525" max="11525" width="11.28515625" style="87" hidden="1" customWidth="1"/>
    <col min="11526" max="11526" width="10.28515625" style="87" hidden="1" customWidth="1"/>
    <col min="11527" max="11527" width="10" style="87" hidden="1" customWidth="1"/>
    <col min="11528" max="11528" width="12.140625" style="87" hidden="1" customWidth="1"/>
    <col min="11529" max="11529" width="9.140625" style="87" hidden="1" customWidth="1"/>
    <col min="11530" max="11530" width="25" style="87" hidden="1" customWidth="1"/>
    <col min="11531" max="11777" width="9.140625" style="87" hidden="1" customWidth="1"/>
    <col min="11778" max="11778" width="53.7109375" style="87" hidden="1" customWidth="1"/>
    <col min="11779" max="11779" width="9.140625" style="87" hidden="1" customWidth="1"/>
    <col min="11780" max="11780" width="7.28515625" style="87" hidden="1" customWidth="1"/>
    <col min="11781" max="11781" width="11.28515625" style="87" hidden="1" customWidth="1"/>
    <col min="11782" max="11782" width="10.28515625" style="87" hidden="1" customWidth="1"/>
    <col min="11783" max="11783" width="10" style="87" hidden="1" customWidth="1"/>
    <col min="11784" max="11784" width="12.140625" style="87" hidden="1" customWidth="1"/>
    <col min="11785" max="11785" width="9.140625" style="87" hidden="1" customWidth="1"/>
    <col min="11786" max="11786" width="25" style="87" hidden="1" customWidth="1"/>
    <col min="11787" max="12033" width="9.140625" style="87" hidden="1" customWidth="1"/>
    <col min="12034" max="12034" width="53.7109375" style="87" hidden="1" customWidth="1"/>
    <col min="12035" max="12035" width="9.140625" style="87" hidden="1" customWidth="1"/>
    <col min="12036" max="12036" width="7.28515625" style="87" hidden="1" customWidth="1"/>
    <col min="12037" max="12037" width="11.28515625" style="87" hidden="1" customWidth="1"/>
    <col min="12038" max="12038" width="10.28515625" style="87" hidden="1" customWidth="1"/>
    <col min="12039" max="12039" width="10" style="87" hidden="1" customWidth="1"/>
    <col min="12040" max="12040" width="12.140625" style="87" hidden="1" customWidth="1"/>
    <col min="12041" max="12041" width="9.140625" style="87" hidden="1" customWidth="1"/>
    <col min="12042" max="12042" width="25" style="87" hidden="1" customWidth="1"/>
    <col min="12043" max="12289" width="9.140625" style="87" hidden="1" customWidth="1"/>
    <col min="12290" max="12290" width="53.7109375" style="87" hidden="1" customWidth="1"/>
    <col min="12291" max="12291" width="9.140625" style="87" hidden="1" customWidth="1"/>
    <col min="12292" max="12292" width="7.28515625" style="87" hidden="1" customWidth="1"/>
    <col min="12293" max="12293" width="11.28515625" style="87" hidden="1" customWidth="1"/>
    <col min="12294" max="12294" width="10.28515625" style="87" hidden="1" customWidth="1"/>
    <col min="12295" max="12295" width="10" style="87" hidden="1" customWidth="1"/>
    <col min="12296" max="12296" width="12.140625" style="87" hidden="1" customWidth="1"/>
    <col min="12297" max="12297" width="9.140625" style="87" hidden="1" customWidth="1"/>
    <col min="12298" max="12298" width="25" style="87" hidden="1" customWidth="1"/>
    <col min="12299" max="12545" width="9.140625" style="87" hidden="1" customWidth="1"/>
    <col min="12546" max="12546" width="53.7109375" style="87" hidden="1" customWidth="1"/>
    <col min="12547" max="12547" width="9.140625" style="87" hidden="1" customWidth="1"/>
    <col min="12548" max="12548" width="7.28515625" style="87" hidden="1" customWidth="1"/>
    <col min="12549" max="12549" width="11.28515625" style="87" hidden="1" customWidth="1"/>
    <col min="12550" max="12550" width="10.28515625" style="87" hidden="1" customWidth="1"/>
    <col min="12551" max="12551" width="10" style="87" hidden="1" customWidth="1"/>
    <col min="12552" max="12552" width="12.140625" style="87" hidden="1" customWidth="1"/>
    <col min="12553" max="12553" width="9.140625" style="87" hidden="1" customWidth="1"/>
    <col min="12554" max="12554" width="25" style="87" hidden="1" customWidth="1"/>
    <col min="12555" max="12801" width="9.140625" style="87" hidden="1" customWidth="1"/>
    <col min="12802" max="12802" width="53.7109375" style="87" hidden="1" customWidth="1"/>
    <col min="12803" max="12803" width="9.140625" style="87" hidden="1" customWidth="1"/>
    <col min="12804" max="12804" width="7.28515625" style="87" hidden="1" customWidth="1"/>
    <col min="12805" max="12805" width="11.28515625" style="87" hidden="1" customWidth="1"/>
    <col min="12806" max="12806" width="10.28515625" style="87" hidden="1" customWidth="1"/>
    <col min="12807" max="12807" width="10" style="87" hidden="1" customWidth="1"/>
    <col min="12808" max="12808" width="12.140625" style="87" hidden="1" customWidth="1"/>
    <col min="12809" max="12809" width="9.140625" style="87" hidden="1" customWidth="1"/>
    <col min="12810" max="12810" width="25" style="87" hidden="1" customWidth="1"/>
    <col min="12811" max="13057" width="9.140625" style="87" hidden="1" customWidth="1"/>
    <col min="13058" max="13058" width="53.7109375" style="87" hidden="1" customWidth="1"/>
    <col min="13059" max="13059" width="9.140625" style="87" hidden="1" customWidth="1"/>
    <col min="13060" max="13060" width="7.28515625" style="87" hidden="1" customWidth="1"/>
    <col min="13061" max="13061" width="11.28515625" style="87" hidden="1" customWidth="1"/>
    <col min="13062" max="13062" width="10.28515625" style="87" hidden="1" customWidth="1"/>
    <col min="13063" max="13063" width="10" style="87" hidden="1" customWidth="1"/>
    <col min="13064" max="13064" width="12.140625" style="87" hidden="1" customWidth="1"/>
    <col min="13065" max="13065" width="9.140625" style="87" hidden="1" customWidth="1"/>
    <col min="13066" max="13066" width="25" style="87" hidden="1" customWidth="1"/>
    <col min="13067" max="13313" width="9.140625" style="87" hidden="1" customWidth="1"/>
    <col min="13314" max="13314" width="53.7109375" style="87" hidden="1" customWidth="1"/>
    <col min="13315" max="13315" width="9.140625" style="87" hidden="1" customWidth="1"/>
    <col min="13316" max="13316" width="7.28515625" style="87" hidden="1" customWidth="1"/>
    <col min="13317" max="13317" width="11.28515625" style="87" hidden="1" customWidth="1"/>
    <col min="13318" max="13318" width="10.28515625" style="87" hidden="1" customWidth="1"/>
    <col min="13319" max="13319" width="10" style="87" hidden="1" customWidth="1"/>
    <col min="13320" max="13320" width="12.140625" style="87" hidden="1" customWidth="1"/>
    <col min="13321" max="13321" width="9.140625" style="87" hidden="1" customWidth="1"/>
    <col min="13322" max="13322" width="25" style="87" hidden="1" customWidth="1"/>
    <col min="13323" max="13569" width="9.140625" style="87" hidden="1" customWidth="1"/>
    <col min="13570" max="13570" width="53.7109375" style="87" hidden="1" customWidth="1"/>
    <col min="13571" max="13571" width="9.140625" style="87" hidden="1" customWidth="1"/>
    <col min="13572" max="13572" width="7.28515625" style="87" hidden="1" customWidth="1"/>
    <col min="13573" max="13573" width="11.28515625" style="87" hidden="1" customWidth="1"/>
    <col min="13574" max="13574" width="10.28515625" style="87" hidden="1" customWidth="1"/>
    <col min="13575" max="13575" width="10" style="87" hidden="1" customWidth="1"/>
    <col min="13576" max="13576" width="12.140625" style="87" hidden="1" customWidth="1"/>
    <col min="13577" max="13577" width="9.140625" style="87" hidden="1" customWidth="1"/>
    <col min="13578" max="13578" width="25" style="87" hidden="1" customWidth="1"/>
    <col min="13579" max="13825" width="9.140625" style="87" hidden="1" customWidth="1"/>
    <col min="13826" max="13826" width="53.7109375" style="87" hidden="1" customWidth="1"/>
    <col min="13827" max="13827" width="9.140625" style="87" hidden="1" customWidth="1"/>
    <col min="13828" max="13828" width="7.28515625" style="87" hidden="1" customWidth="1"/>
    <col min="13829" max="13829" width="11.28515625" style="87" hidden="1" customWidth="1"/>
    <col min="13830" max="13830" width="10.28515625" style="87" hidden="1" customWidth="1"/>
    <col min="13831" max="13831" width="10" style="87" hidden="1" customWidth="1"/>
    <col min="13832" max="13832" width="12.140625" style="87" hidden="1" customWidth="1"/>
    <col min="13833" max="13833" width="9.140625" style="87" hidden="1" customWidth="1"/>
    <col min="13834" max="13834" width="25" style="87" hidden="1" customWidth="1"/>
    <col min="13835" max="14081" width="9.140625" style="87" hidden="1" customWidth="1"/>
    <col min="14082" max="14082" width="53.7109375" style="87" hidden="1" customWidth="1"/>
    <col min="14083" max="14083" width="9.140625" style="87" hidden="1" customWidth="1"/>
    <col min="14084" max="14084" width="7.28515625" style="87" hidden="1" customWidth="1"/>
    <col min="14085" max="14085" width="11.28515625" style="87" hidden="1" customWidth="1"/>
    <col min="14086" max="14086" width="10.28515625" style="87" hidden="1" customWidth="1"/>
    <col min="14087" max="14087" width="10" style="87" hidden="1" customWidth="1"/>
    <col min="14088" max="14088" width="12.140625" style="87" hidden="1" customWidth="1"/>
    <col min="14089" max="14089" width="9.140625" style="87" hidden="1" customWidth="1"/>
    <col min="14090" max="14090" width="25" style="87" hidden="1" customWidth="1"/>
    <col min="14091" max="14337" width="9.140625" style="87" hidden="1" customWidth="1"/>
    <col min="14338" max="14338" width="53.7109375" style="87" hidden="1" customWidth="1"/>
    <col min="14339" max="14339" width="9.140625" style="87" hidden="1" customWidth="1"/>
    <col min="14340" max="14340" width="7.28515625" style="87" hidden="1" customWidth="1"/>
    <col min="14341" max="14341" width="11.28515625" style="87" hidden="1" customWidth="1"/>
    <col min="14342" max="14342" width="10.28515625" style="87" hidden="1" customWidth="1"/>
    <col min="14343" max="14343" width="10" style="87" hidden="1" customWidth="1"/>
    <col min="14344" max="14344" width="12.140625" style="87" hidden="1" customWidth="1"/>
    <col min="14345" max="14345" width="9.140625" style="87" hidden="1" customWidth="1"/>
    <col min="14346" max="14346" width="25" style="87" hidden="1" customWidth="1"/>
    <col min="14347" max="14593" width="9.140625" style="87" hidden="1" customWidth="1"/>
    <col min="14594" max="14594" width="53.7109375" style="87" hidden="1" customWidth="1"/>
    <col min="14595" max="14595" width="9.140625" style="87" hidden="1" customWidth="1"/>
    <col min="14596" max="14596" width="7.28515625" style="87" hidden="1" customWidth="1"/>
    <col min="14597" max="14597" width="11.28515625" style="87" hidden="1" customWidth="1"/>
    <col min="14598" max="14598" width="10.28515625" style="87" hidden="1" customWidth="1"/>
    <col min="14599" max="14599" width="10" style="87" hidden="1" customWidth="1"/>
    <col min="14600" max="14600" width="12.140625" style="87" hidden="1" customWidth="1"/>
    <col min="14601" max="14601" width="9.140625" style="87" hidden="1" customWidth="1"/>
    <col min="14602" max="14602" width="25" style="87" hidden="1" customWidth="1"/>
    <col min="14603" max="14849" width="9.140625" style="87" hidden="1" customWidth="1"/>
    <col min="14850" max="14850" width="53.7109375" style="87" hidden="1" customWidth="1"/>
    <col min="14851" max="14851" width="9.140625" style="87" hidden="1" customWidth="1"/>
    <col min="14852" max="14852" width="7.28515625" style="87" hidden="1" customWidth="1"/>
    <col min="14853" max="14853" width="11.28515625" style="87" hidden="1" customWidth="1"/>
    <col min="14854" max="14854" width="10.28515625" style="87" hidden="1" customWidth="1"/>
    <col min="14855" max="14855" width="10" style="87" hidden="1" customWidth="1"/>
    <col min="14856" max="14856" width="12.140625" style="87" hidden="1" customWidth="1"/>
    <col min="14857" max="14857" width="9.140625" style="87" hidden="1" customWidth="1"/>
    <col min="14858" max="14858" width="25" style="87" hidden="1" customWidth="1"/>
    <col min="14859" max="15105" width="9.140625" style="87" hidden="1" customWidth="1"/>
    <col min="15106" max="15106" width="53.7109375" style="87" hidden="1" customWidth="1"/>
    <col min="15107" max="15107" width="9.140625" style="87" hidden="1" customWidth="1"/>
    <col min="15108" max="15108" width="7.28515625" style="87" hidden="1" customWidth="1"/>
    <col min="15109" max="15109" width="11.28515625" style="87" hidden="1" customWidth="1"/>
    <col min="15110" max="15110" width="10.28515625" style="87" hidden="1" customWidth="1"/>
    <col min="15111" max="15111" width="10" style="87" hidden="1" customWidth="1"/>
    <col min="15112" max="15112" width="12.140625" style="87" hidden="1" customWidth="1"/>
    <col min="15113" max="15113" width="9.140625" style="87" hidden="1" customWidth="1"/>
    <col min="15114" max="15114" width="25" style="87" hidden="1" customWidth="1"/>
    <col min="15115" max="15361" width="9.140625" style="87" hidden="1" customWidth="1"/>
    <col min="15362" max="15362" width="53.7109375" style="87" hidden="1" customWidth="1"/>
    <col min="15363" max="15363" width="9.140625" style="87" hidden="1" customWidth="1"/>
    <col min="15364" max="15364" width="7.28515625" style="87" hidden="1" customWidth="1"/>
    <col min="15365" max="15365" width="11.28515625" style="87" hidden="1" customWidth="1"/>
    <col min="15366" max="15366" width="10.28515625" style="87" hidden="1" customWidth="1"/>
    <col min="15367" max="15367" width="10" style="87" hidden="1" customWidth="1"/>
    <col min="15368" max="15368" width="12.140625" style="87" hidden="1" customWidth="1"/>
    <col min="15369" max="15369" width="9.140625" style="87" hidden="1" customWidth="1"/>
    <col min="15370" max="15370" width="25" style="87" hidden="1" customWidth="1"/>
    <col min="15371" max="15617" width="9.140625" style="87" hidden="1" customWidth="1"/>
    <col min="15618" max="15618" width="53.7109375" style="87" hidden="1" customWidth="1"/>
    <col min="15619" max="15619" width="9.140625" style="87" hidden="1" customWidth="1"/>
    <col min="15620" max="15620" width="7.28515625" style="87" hidden="1" customWidth="1"/>
    <col min="15621" max="15621" width="11.28515625" style="87" hidden="1" customWidth="1"/>
    <col min="15622" max="15622" width="10.28515625" style="87" hidden="1" customWidth="1"/>
    <col min="15623" max="15623" width="10" style="87" hidden="1" customWidth="1"/>
    <col min="15624" max="15624" width="12.140625" style="87" hidden="1" customWidth="1"/>
    <col min="15625" max="15625" width="9.140625" style="87" hidden="1" customWidth="1"/>
    <col min="15626" max="15626" width="25" style="87" hidden="1" customWidth="1"/>
    <col min="15627" max="15873" width="9.140625" style="87" hidden="1" customWidth="1"/>
    <col min="15874" max="15874" width="53.7109375" style="87" hidden="1" customWidth="1"/>
    <col min="15875" max="15875" width="9.140625" style="87" hidden="1" customWidth="1"/>
    <col min="15876" max="15876" width="7.28515625" style="87" hidden="1" customWidth="1"/>
    <col min="15877" max="15877" width="11.28515625" style="87" hidden="1" customWidth="1"/>
    <col min="15878" max="15878" width="10.28515625" style="87" hidden="1" customWidth="1"/>
    <col min="15879" max="15879" width="10" style="87" hidden="1" customWidth="1"/>
    <col min="15880" max="15880" width="12.140625" style="87" hidden="1" customWidth="1"/>
    <col min="15881" max="15881" width="9.140625" style="87" hidden="1" customWidth="1"/>
    <col min="15882" max="15882" width="25" style="87" hidden="1" customWidth="1"/>
    <col min="15883" max="16129" width="9.140625" style="87" hidden="1" customWidth="1"/>
    <col min="16130" max="16130" width="53.7109375" style="87" hidden="1" customWidth="1"/>
    <col min="16131" max="16131" width="9.140625" style="87" hidden="1" customWidth="1"/>
    <col min="16132" max="16132" width="7.28515625" style="87" hidden="1" customWidth="1"/>
    <col min="16133" max="16133" width="11.28515625" style="87" hidden="1" customWidth="1"/>
    <col min="16134" max="16134" width="10.28515625" style="87" hidden="1" customWidth="1"/>
    <col min="16135" max="16135" width="10" style="87" hidden="1" customWidth="1"/>
    <col min="16136" max="16136" width="12.140625" style="87" hidden="1" customWidth="1"/>
    <col min="16137" max="16137" width="9.140625" style="87" hidden="1" customWidth="1"/>
    <col min="16138" max="16138" width="25" style="87" hidden="1" customWidth="1"/>
    <col min="16139" max="16140" width="9.140625" style="87" hidden="1" customWidth="1"/>
    <col min="16141" max="16384" width="9.140625" style="87"/>
  </cols>
  <sheetData>
    <row r="1" spans="1:15" s="21" customFormat="1" ht="21" customHeight="1" thickBot="1">
      <c r="A1" s="16" t="s">
        <v>150</v>
      </c>
      <c r="B1" s="17" t="s">
        <v>151</v>
      </c>
      <c r="C1" s="17"/>
      <c r="D1" s="18"/>
      <c r="E1" s="18"/>
      <c r="F1" s="18"/>
      <c r="G1" s="18"/>
      <c r="H1" s="19"/>
      <c r="I1" s="20"/>
      <c r="N1" s="103">
        <f>N2/N3</f>
        <v>1</v>
      </c>
      <c r="O1" s="21" t="s">
        <v>187</v>
      </c>
    </row>
    <row r="2" spans="1:15" s="21" customFormat="1" ht="13.5" thickBot="1">
      <c r="A2" s="22" t="s">
        <v>152</v>
      </c>
      <c r="B2" s="23" t="s">
        <v>153</v>
      </c>
      <c r="C2" s="23"/>
      <c r="D2" s="24"/>
      <c r="E2" s="25"/>
      <c r="G2" s="26" t="s">
        <v>154</v>
      </c>
      <c r="H2" s="27" t="s">
        <v>155</v>
      </c>
      <c r="N2" s="21">
        <v>152.79000000000002</v>
      </c>
      <c r="O2" s="21" t="s">
        <v>265</v>
      </c>
    </row>
    <row r="3" spans="1:15" s="21" customFormat="1" ht="15" customHeight="1" thickBot="1">
      <c r="A3" s="22" t="s">
        <v>156</v>
      </c>
      <c r="G3" s="28">
        <v>45195</v>
      </c>
      <c r="H3" s="29"/>
      <c r="N3" s="21">
        <v>152.79000000000002</v>
      </c>
      <c r="O3" s="21" t="s">
        <v>266</v>
      </c>
    </row>
    <row r="4" spans="1:15" s="21" customFormat="1">
      <c r="A4" s="22" t="s">
        <v>157</v>
      </c>
    </row>
    <row r="5" spans="1:15" s="21" customFormat="1">
      <c r="A5" s="22" t="s">
        <v>158</v>
      </c>
    </row>
    <row r="6" spans="1:15" s="21" customFormat="1">
      <c r="A6" s="22" t="s">
        <v>159</v>
      </c>
    </row>
    <row r="7" spans="1:15" s="21" customFormat="1" ht="15">
      <c r="A7"/>
      <c r="F7" s="31"/>
    </row>
    <row r="8" spans="1:15" s="21" customFormat="1" ht="10.5" customHeight="1" thickBot="1">
      <c r="A8" s="30"/>
      <c r="F8" s="31"/>
      <c r="J8" s="21" t="s">
        <v>160</v>
      </c>
    </row>
    <row r="9" spans="1:15" s="21" customFormat="1" ht="13.5" thickBot="1">
      <c r="A9" s="32" t="s">
        <v>161</v>
      </c>
      <c r="F9" s="33" t="s">
        <v>162</v>
      </c>
      <c r="G9" s="34"/>
      <c r="H9" s="35"/>
      <c r="J9" s="21" t="str">
        <f>'Copy paste to Here'!I18</f>
        <v>USD</v>
      </c>
    </row>
    <row r="10" spans="1:15" s="21" customFormat="1" ht="13.5" thickBot="1">
      <c r="A10" s="36" t="str">
        <f>'Copy paste to Here'!G10</f>
        <v>Freedom Skin Corp.</v>
      </c>
      <c r="B10" s="37"/>
      <c r="C10" s="37"/>
      <c r="D10" s="37"/>
      <c r="F10" s="38" t="str">
        <f>'Copy paste to Here'!B10</f>
        <v>Freedom Skin Corp.</v>
      </c>
      <c r="G10" s="39"/>
      <c r="H10" s="40"/>
      <c r="K10" s="106" t="s">
        <v>282</v>
      </c>
      <c r="L10" s="35" t="s">
        <v>282</v>
      </c>
      <c r="M10" s="21">
        <v>1</v>
      </c>
    </row>
    <row r="11" spans="1:15" s="21" customFormat="1" ht="15.75" thickBot="1">
      <c r="A11" s="41" t="str">
        <f>'Copy paste to Here'!G11</f>
        <v>Edna Serrano</v>
      </c>
      <c r="B11" s="42"/>
      <c r="C11" s="42"/>
      <c r="D11" s="42"/>
      <c r="F11" s="43" t="str">
        <f>'Copy paste to Here'!B11</f>
        <v>Edna Serrano</v>
      </c>
      <c r="G11" s="44"/>
      <c r="H11" s="45"/>
      <c r="K11" s="104" t="s">
        <v>163</v>
      </c>
      <c r="L11" s="46" t="s">
        <v>164</v>
      </c>
      <c r="M11" s="21">
        <f>VLOOKUP(G3,[1]Sheet1!$A$9:$I$7290,2,FALSE)</f>
        <v>36.17</v>
      </c>
    </row>
    <row r="12" spans="1:15" s="21" customFormat="1" ht="15.75" thickBot="1">
      <c r="A12" s="41" t="str">
        <f>'Copy paste to Here'!G12</f>
        <v>105 Ramey Shopping Ctr. Punta Borinquen</v>
      </c>
      <c r="B12" s="42"/>
      <c r="C12" s="42"/>
      <c r="D12" s="42"/>
      <c r="E12" s="88"/>
      <c r="F12" s="43" t="str">
        <f>'Copy paste to Here'!B12</f>
        <v>105 Ramey Shopping Ctr. Punta Borinquen</v>
      </c>
      <c r="G12" s="44"/>
      <c r="H12" s="45"/>
      <c r="K12" s="104" t="s">
        <v>165</v>
      </c>
      <c r="L12" s="46" t="s">
        <v>138</v>
      </c>
      <c r="M12" s="21">
        <f>VLOOKUP(G3,[1]Sheet1!$A$9:$I$7290,3,FALSE)</f>
        <v>38.090000000000003</v>
      </c>
    </row>
    <row r="13" spans="1:15" s="21" customFormat="1" ht="15.75" thickBot="1">
      <c r="A13" s="41" t="str">
        <f>'Copy paste to Here'!G13</f>
        <v>00603 Aguadilla</v>
      </c>
      <c r="B13" s="42"/>
      <c r="C13" s="42"/>
      <c r="D13" s="42"/>
      <c r="E13" s="122" t="s">
        <v>164</v>
      </c>
      <c r="F13" s="43" t="str">
        <f>'Copy paste to Here'!B13</f>
        <v>00603 Aguadilla</v>
      </c>
      <c r="G13" s="44"/>
      <c r="H13" s="45"/>
      <c r="K13" s="104" t="s">
        <v>166</v>
      </c>
      <c r="L13" s="46" t="s">
        <v>167</v>
      </c>
      <c r="M13" s="124">
        <f>VLOOKUP(G3,[1]Sheet1!$A$9:$I$7290,4,FALSE)</f>
        <v>43.91</v>
      </c>
    </row>
    <row r="14" spans="1:15" s="21" customFormat="1" ht="15.75" thickBot="1">
      <c r="A14" s="41" t="str">
        <f>'Copy paste to Here'!G14</f>
        <v>Puerto Rico</v>
      </c>
      <c r="B14" s="42"/>
      <c r="C14" s="42"/>
      <c r="D14" s="42"/>
      <c r="E14" s="122">
        <f>VLOOKUP(J9,$L$10:$M$17,2,FALSE)</f>
        <v>36.17</v>
      </c>
      <c r="F14" s="43" t="str">
        <f>'Copy paste to Here'!B14</f>
        <v>Puerto Rico</v>
      </c>
      <c r="G14" s="44"/>
      <c r="H14" s="45"/>
      <c r="K14" s="104" t="s">
        <v>168</v>
      </c>
      <c r="L14" s="46" t="s">
        <v>169</v>
      </c>
      <c r="M14" s="21">
        <f>VLOOKUP(G3,[1]Sheet1!$A$9:$I$7290,5,FALSE)</f>
        <v>22.83</v>
      </c>
    </row>
    <row r="15" spans="1:15" s="21" customFormat="1" ht="15.75" thickBot="1">
      <c r="A15" s="47" t="str">
        <f>'Copy paste to Here'!G15</f>
        <v xml:space="preserve"> </v>
      </c>
      <c r="F15" s="48" t="str">
        <f>'Copy paste to Here'!B15</f>
        <v xml:space="preserve"> </v>
      </c>
      <c r="G15" s="49"/>
      <c r="H15" s="50"/>
      <c r="K15" s="105" t="s">
        <v>170</v>
      </c>
      <c r="L15" s="51" t="s">
        <v>171</v>
      </c>
      <c r="M15" s="21">
        <f>VLOOKUP(G3,[1]Sheet1!$A$9:$I$7290,6,FALSE)</f>
        <v>26.68</v>
      </c>
    </row>
    <row r="16" spans="1:15" s="21" customFormat="1" ht="13.7" customHeight="1" thickBot="1">
      <c r="A16" s="52"/>
      <c r="K16" s="105" t="s">
        <v>172</v>
      </c>
      <c r="L16" s="51" t="s">
        <v>173</v>
      </c>
      <c r="M16" s="21">
        <f>VLOOKUP(G3,[1]Sheet1!$A$9:$I$7290,7,FALSE)</f>
        <v>21.3</v>
      </c>
    </row>
    <row r="17" spans="1:13" s="21" customFormat="1" ht="13.5" thickBot="1">
      <c r="A17" s="53" t="s">
        <v>174</v>
      </c>
      <c r="B17" s="54" t="s">
        <v>175</v>
      </c>
      <c r="C17" s="54" t="s">
        <v>290</v>
      </c>
      <c r="D17" s="55" t="s">
        <v>204</v>
      </c>
      <c r="E17" s="55" t="s">
        <v>267</v>
      </c>
      <c r="F17" s="55" t="str">
        <f>CONCATENATE("Amount ",,J9)</f>
        <v>Amount USD</v>
      </c>
      <c r="G17" s="54" t="s">
        <v>176</v>
      </c>
      <c r="H17" s="54" t="s">
        <v>177</v>
      </c>
      <c r="J17" s="21" t="s">
        <v>178</v>
      </c>
      <c r="K17" s="21" t="s">
        <v>179</v>
      </c>
      <c r="L17" s="21" t="s">
        <v>179</v>
      </c>
      <c r="M17" s="21">
        <v>2.5</v>
      </c>
    </row>
    <row r="18" spans="1:13" s="62" customFormat="1" ht="36">
      <c r="A18" s="56" t="str">
        <f>IF((LEN('Copy paste to Here'!G22))&gt;5,((CONCATENATE('Copy paste to Here'!G22," &amp; ",'Copy paste to Here'!D22,"  &amp;  ",'Copy paste to Here'!E22))),"Empty Cell")</f>
        <v>Surgical steel nipple barbell, 14g (1.6mm) with two forward facing prong set 5 CZ stones (prongs are made from Silver plated brass) &amp; Length: 14mm  &amp;  Cz Color: Garnet</v>
      </c>
      <c r="B18" s="57" t="str">
        <f>'Copy paste to Here'!C22</f>
        <v>BBNP2Z</v>
      </c>
      <c r="C18" s="57" t="s">
        <v>721</v>
      </c>
      <c r="D18" s="58">
        <f>Invoice!B22</f>
        <v>0</v>
      </c>
      <c r="E18" s="59">
        <f>'Shipping Invoice'!J22*$N$1</f>
        <v>2.15</v>
      </c>
      <c r="F18" s="59">
        <f>D18*E18</f>
        <v>0</v>
      </c>
      <c r="G18" s="60">
        <f>E18*$E$14</f>
        <v>77.765500000000003</v>
      </c>
      <c r="H18" s="61">
        <f>D18*G18</f>
        <v>0</v>
      </c>
    </row>
    <row r="19" spans="1:13" s="62" customFormat="1" ht="36">
      <c r="A19" s="123" t="str">
        <f>IF((LEN('Copy paste to Here'!G23))&gt;5,((CONCATENATE('Copy paste to Here'!G23," &amp; ",'Copy paste to Here'!D23,"  &amp;  ",'Copy paste to Here'!E23))),"Empty Cell")</f>
        <v>316L steel nipple barbell, 14g (1.6mm) with two forward facing 5mm heart shaped CZs in prong set (prong sets made from 925 Silver plated brass) &amp; Size: 14mm  &amp;  Cz Color: Rose</v>
      </c>
      <c r="B19" s="57" t="str">
        <f>'Copy paste to Here'!C23</f>
        <v>BBNPHZ</v>
      </c>
      <c r="C19" s="57" t="s">
        <v>724</v>
      </c>
      <c r="D19" s="58">
        <f>Invoice!B23</f>
        <v>5</v>
      </c>
      <c r="E19" s="59">
        <f>'Shipping Invoice'!J23*$N$1</f>
        <v>2.09</v>
      </c>
      <c r="F19" s="59">
        <f t="shared" ref="F19:F82" si="0">D19*E19</f>
        <v>10.45</v>
      </c>
      <c r="G19" s="60">
        <f t="shared" ref="G19:G82" si="1">E19*$E$14</f>
        <v>75.595299999999995</v>
      </c>
      <c r="H19" s="63">
        <f t="shared" ref="H19:H82" si="2">D19*G19</f>
        <v>377.97649999999999</v>
      </c>
    </row>
    <row r="20" spans="1:13" s="62" customFormat="1" ht="48">
      <c r="A20" s="56" t="str">
        <f>IF((LEN('Copy paste to Here'!G24))&gt;5,((CONCATENATE('Copy paste to Here'!G24," &amp; ",'Copy paste to Here'!D24,"  &amp;  ",'Copy paste to Here'!E24))),"Empty Cell")</f>
        <v>Gold anodized 316L steel nipple barbell, 14g (1.6mm) with two forward facing 5mm heart shaped CZs in prong set (prong sets made from gold plated brass) &amp; Length: 16mm  &amp;  Cz Color: Clear</v>
      </c>
      <c r="B20" s="57" t="str">
        <f>'Copy paste to Here'!C24</f>
        <v>BBNPTHZ</v>
      </c>
      <c r="C20" s="57" t="s">
        <v>451</v>
      </c>
      <c r="D20" s="58">
        <f>Invoice!B24</f>
        <v>2</v>
      </c>
      <c r="E20" s="59">
        <f>'Shipping Invoice'!J24*$N$1</f>
        <v>3.01</v>
      </c>
      <c r="F20" s="59">
        <f t="shared" si="0"/>
        <v>6.02</v>
      </c>
      <c r="G20" s="60">
        <f t="shared" si="1"/>
        <v>108.8717</v>
      </c>
      <c r="H20" s="63">
        <f t="shared" si="2"/>
        <v>217.74340000000001</v>
      </c>
    </row>
    <row r="21" spans="1:13" s="62" customFormat="1" ht="48">
      <c r="A21" s="56" t="str">
        <f>IF((LEN('Copy paste to Here'!G25))&gt;5,((CONCATENATE('Copy paste to Here'!G25," &amp; ",'Copy paste to Here'!D25,"  &amp;  ",'Copy paste to Here'!E25))),"Empty Cell")</f>
        <v>Gold anodized 316L steel nipple barbell, 14g (1.6mm) with two forward facing 5mm heart shaped CZs in prong set (prong sets made from gold plated brass) &amp; Length: 16mm  &amp;  Cz Color: Rose</v>
      </c>
      <c r="B21" s="57" t="str">
        <f>'Copy paste to Here'!C25</f>
        <v>BBNPTHZ</v>
      </c>
      <c r="C21" s="57" t="s">
        <v>451</v>
      </c>
      <c r="D21" s="58">
        <f>Invoice!B25</f>
        <v>2</v>
      </c>
      <c r="E21" s="59">
        <f>'Shipping Invoice'!J25*$N$1</f>
        <v>3.01</v>
      </c>
      <c r="F21" s="59">
        <f t="shared" si="0"/>
        <v>6.02</v>
      </c>
      <c r="G21" s="60">
        <f t="shared" si="1"/>
        <v>108.8717</v>
      </c>
      <c r="H21" s="63">
        <f t="shared" si="2"/>
        <v>217.74340000000001</v>
      </c>
    </row>
    <row r="22" spans="1:13" s="62" customFormat="1" ht="25.5">
      <c r="A22" s="56" t="str">
        <f>IF((LEN('Copy paste to Here'!G26))&gt;5,((CONCATENATE('Copy paste to Here'!G26," &amp; ",'Copy paste to Here'!D26,"  &amp;  ",'Copy paste to Here'!E26))),"Empty Cell")</f>
        <v xml:space="preserve">Sterling silver seamless ring, 18g (1mm) with real 18k gold plating and an outer diameter of 6mm to 12mm &amp; Length: 6mm  &amp;  </v>
      </c>
      <c r="B22" s="57" t="str">
        <f>'Copy paste to Here'!C26</f>
        <v>GPSEL18</v>
      </c>
      <c r="C22" s="57" t="s">
        <v>740</v>
      </c>
      <c r="D22" s="58">
        <f>Invoice!B26</f>
        <v>10</v>
      </c>
      <c r="E22" s="59">
        <f>'Shipping Invoice'!J26*$N$1</f>
        <v>0.75</v>
      </c>
      <c r="F22" s="59">
        <f t="shared" si="0"/>
        <v>7.5</v>
      </c>
      <c r="G22" s="60">
        <f t="shared" si="1"/>
        <v>27.127500000000001</v>
      </c>
      <c r="H22" s="63">
        <f t="shared" si="2"/>
        <v>271.27500000000003</v>
      </c>
    </row>
    <row r="23" spans="1:13" s="62" customFormat="1" ht="25.5">
      <c r="A23" s="56" t="str">
        <f>IF((LEN('Copy paste to Here'!G27))&gt;5,((CONCATENATE('Copy paste to Here'!G27," &amp; ",'Copy paste to Here'!D27,"  &amp;  ",'Copy paste to Here'!E27))),"Empty Cell")</f>
        <v xml:space="preserve">Sterling silver seamless ring, 18g (1mm) with real 18k gold plating and an outer diameter of 6mm to 12mm &amp; Length: 8mm  &amp;  </v>
      </c>
      <c r="B23" s="57" t="str">
        <f>'Copy paste to Here'!C27</f>
        <v>GPSEL18</v>
      </c>
      <c r="C23" s="57" t="s">
        <v>741</v>
      </c>
      <c r="D23" s="58">
        <f>Invoice!B27</f>
        <v>10</v>
      </c>
      <c r="E23" s="59">
        <f>'Shipping Invoice'!J27*$N$1</f>
        <v>0.88</v>
      </c>
      <c r="F23" s="59">
        <f t="shared" si="0"/>
        <v>8.8000000000000007</v>
      </c>
      <c r="G23" s="60">
        <f t="shared" si="1"/>
        <v>31.829600000000003</v>
      </c>
      <c r="H23" s="63">
        <f t="shared" si="2"/>
        <v>318.29600000000005</v>
      </c>
    </row>
    <row r="24" spans="1:13" s="62" customFormat="1" ht="36">
      <c r="A24" s="56" t="str">
        <f>IF((LEN('Copy paste to Here'!G28))&gt;5,((CONCATENATE('Copy paste to Here'!G28," &amp; ",'Copy paste to Here'!D28,"  &amp;  ",'Copy paste to Here'!E28))),"Empty Cell")</f>
        <v xml:space="preserve">Sterling silver seamless ring, 18g (1mm) with real 18k gold plating and an outer diameter of 6mm to 12mm &amp; Length: 10mm  &amp;  </v>
      </c>
      <c r="B24" s="57" t="str">
        <f>'Copy paste to Here'!C28</f>
        <v>GPSEL18</v>
      </c>
      <c r="C24" s="57" t="s">
        <v>742</v>
      </c>
      <c r="D24" s="58">
        <f>Invoice!B28</f>
        <v>10</v>
      </c>
      <c r="E24" s="59">
        <f>'Shipping Invoice'!J28*$N$1</f>
        <v>1.07</v>
      </c>
      <c r="F24" s="59">
        <f t="shared" si="0"/>
        <v>10.700000000000001</v>
      </c>
      <c r="G24" s="60">
        <f t="shared" si="1"/>
        <v>38.701900000000002</v>
      </c>
      <c r="H24" s="63">
        <f t="shared" si="2"/>
        <v>387.01900000000001</v>
      </c>
    </row>
    <row r="25" spans="1:13" s="62" customFormat="1" ht="36">
      <c r="A25" s="56" t="str">
        <f>IF((LEN('Copy paste to Here'!G29))&gt;5,((CONCATENATE('Copy paste to Here'!G29," &amp; ",'Copy paste to Here'!D29,"  &amp;  ",'Copy paste to Here'!E29))),"Empty Cell")</f>
        <v xml:space="preserve">316L steel 4mm dermal anchor top part with bezel set flat crystal for 1.6mm (14g) posts with 1.2mm internal threading &amp; Crystal Color: Clear  &amp;  </v>
      </c>
      <c r="B25" s="57" t="str">
        <f>'Copy paste to Here'!C29</f>
        <v>IJF4</v>
      </c>
      <c r="C25" s="57" t="s">
        <v>729</v>
      </c>
      <c r="D25" s="58">
        <f>Invoice!B29</f>
        <v>3</v>
      </c>
      <c r="E25" s="59">
        <f>'Shipping Invoice'!J29*$N$1</f>
        <v>0.54</v>
      </c>
      <c r="F25" s="59">
        <f t="shared" si="0"/>
        <v>1.62</v>
      </c>
      <c r="G25" s="60">
        <f t="shared" si="1"/>
        <v>19.5318</v>
      </c>
      <c r="H25" s="63">
        <f t="shared" si="2"/>
        <v>58.595399999999998</v>
      </c>
    </row>
    <row r="26" spans="1:13" s="62" customFormat="1" ht="36">
      <c r="A26" s="56" t="str">
        <f>IF((LEN('Copy paste to Here'!G30))&gt;5,((CONCATENATE('Copy paste to Here'!G30," &amp; ",'Copy paste to Here'!D30,"  &amp;  ",'Copy paste to Here'!E30))),"Empty Cell")</f>
        <v xml:space="preserve">316L steel 4mm dermal anchor top part with bezel set flat crystal for 1.6mm (14g) posts with 1.2mm internal threading &amp; Crystal Color: AB  &amp;  </v>
      </c>
      <c r="B26" s="57" t="str">
        <f>'Copy paste to Here'!C30</f>
        <v>IJF4</v>
      </c>
      <c r="C26" s="57" t="s">
        <v>729</v>
      </c>
      <c r="D26" s="58">
        <f>Invoice!B30</f>
        <v>3</v>
      </c>
      <c r="E26" s="59">
        <f>'Shipping Invoice'!J30*$N$1</f>
        <v>0.54</v>
      </c>
      <c r="F26" s="59">
        <f t="shared" si="0"/>
        <v>1.62</v>
      </c>
      <c r="G26" s="60">
        <f t="shared" si="1"/>
        <v>19.5318</v>
      </c>
      <c r="H26" s="63">
        <f t="shared" si="2"/>
        <v>58.595399999999998</v>
      </c>
    </row>
    <row r="27" spans="1:13" s="62" customFormat="1" ht="36">
      <c r="A27" s="56" t="str">
        <f>IF((LEN('Copy paste to Here'!G31))&gt;5,((CONCATENATE('Copy paste to Here'!G31," &amp; ",'Copy paste to Here'!D31,"  &amp;  ",'Copy paste to Here'!E31))),"Empty Cell")</f>
        <v xml:space="preserve">316L steel 4mm dermal anchor top part with bezel set flat crystal for 1.6mm (14g) posts with 1.2mm internal threading &amp; Crystal Color: Rose  &amp;  </v>
      </c>
      <c r="B27" s="57" t="str">
        <f>'Copy paste to Here'!C31</f>
        <v>IJF4</v>
      </c>
      <c r="C27" s="57" t="s">
        <v>729</v>
      </c>
      <c r="D27" s="58">
        <f>Invoice!B31</f>
        <v>2</v>
      </c>
      <c r="E27" s="59">
        <f>'Shipping Invoice'!J31*$N$1</f>
        <v>0.54</v>
      </c>
      <c r="F27" s="59">
        <f t="shared" si="0"/>
        <v>1.08</v>
      </c>
      <c r="G27" s="60">
        <f t="shared" si="1"/>
        <v>19.5318</v>
      </c>
      <c r="H27" s="63">
        <f t="shared" si="2"/>
        <v>39.063600000000001</v>
      </c>
    </row>
    <row r="28" spans="1:13" s="62" customFormat="1" ht="36">
      <c r="A28" s="56" t="str">
        <f>IF((LEN('Copy paste to Here'!G32))&gt;5,((CONCATENATE('Copy paste to Here'!G32," &amp; ",'Copy paste to Here'!D32,"  &amp;  ",'Copy paste to Here'!E32))),"Empty Cell")</f>
        <v xml:space="preserve">316L steel 4mm dermal anchor top part with bezel set flat crystal for 1.6mm (14g) posts with 1.2mm internal threading &amp; Crystal Color: Light Sapphire  &amp;  </v>
      </c>
      <c r="B28" s="57" t="str">
        <f>'Copy paste to Here'!C32</f>
        <v>IJF4</v>
      </c>
      <c r="C28" s="57" t="s">
        <v>729</v>
      </c>
      <c r="D28" s="58">
        <f>Invoice!B32</f>
        <v>2</v>
      </c>
      <c r="E28" s="59">
        <f>'Shipping Invoice'!J32*$N$1</f>
        <v>0.54</v>
      </c>
      <c r="F28" s="59">
        <f t="shared" si="0"/>
        <v>1.08</v>
      </c>
      <c r="G28" s="60">
        <f t="shared" si="1"/>
        <v>19.5318</v>
      </c>
      <c r="H28" s="63">
        <f t="shared" si="2"/>
        <v>39.063600000000001</v>
      </c>
    </row>
    <row r="29" spans="1:13" s="62" customFormat="1" ht="36">
      <c r="A29" s="56" t="str">
        <f>IF((LEN('Copy paste to Here'!G33))&gt;5,((CONCATENATE('Copy paste to Here'!G33," &amp; ",'Copy paste to Here'!D33,"  &amp;  ",'Copy paste to Here'!E33))),"Empty Cell")</f>
        <v xml:space="preserve">316L steel 4mm dermal anchor top part with bezel set flat crystal for 1.6mm (14g) posts with 1.2mm internal threading &amp; Crystal Color: Aquamarine  &amp;  </v>
      </c>
      <c r="B29" s="57" t="str">
        <f>'Copy paste to Here'!C33</f>
        <v>IJF4</v>
      </c>
      <c r="C29" s="57" t="s">
        <v>729</v>
      </c>
      <c r="D29" s="58">
        <f>Invoice!B33</f>
        <v>2</v>
      </c>
      <c r="E29" s="59">
        <f>'Shipping Invoice'!J33*$N$1</f>
        <v>0.54</v>
      </c>
      <c r="F29" s="59">
        <f t="shared" si="0"/>
        <v>1.08</v>
      </c>
      <c r="G29" s="60">
        <f t="shared" si="1"/>
        <v>19.5318</v>
      </c>
      <c r="H29" s="63">
        <f t="shared" si="2"/>
        <v>39.063600000000001</v>
      </c>
    </row>
    <row r="30" spans="1:13" s="62" customFormat="1" ht="36">
      <c r="A30" s="56" t="str">
        <f>IF((LEN('Copy paste to Here'!G34))&gt;5,((CONCATENATE('Copy paste to Here'!G34," &amp; ",'Copy paste to Here'!D34,"  &amp;  ",'Copy paste to Here'!E34))),"Empty Cell")</f>
        <v xml:space="preserve">316L steel 4mm dermal anchor top part with bezel set flat crystal for 1.6mm (14g) posts with 1.2mm internal threading &amp; Crystal Color: Blue Zircon  &amp;  </v>
      </c>
      <c r="B30" s="57" t="str">
        <f>'Copy paste to Here'!C34</f>
        <v>IJF4</v>
      </c>
      <c r="C30" s="57" t="s">
        <v>729</v>
      </c>
      <c r="D30" s="58">
        <f>Invoice!B34</f>
        <v>2</v>
      </c>
      <c r="E30" s="59">
        <f>'Shipping Invoice'!J34*$N$1</f>
        <v>0.54</v>
      </c>
      <c r="F30" s="59">
        <f t="shared" si="0"/>
        <v>1.08</v>
      </c>
      <c r="G30" s="60">
        <f t="shared" si="1"/>
        <v>19.5318</v>
      </c>
      <c r="H30" s="63">
        <f t="shared" si="2"/>
        <v>39.063600000000001</v>
      </c>
    </row>
    <row r="31" spans="1:13" s="62" customFormat="1" ht="36">
      <c r="A31" s="56" t="str">
        <f>IF((LEN('Copy paste to Here'!G35))&gt;5,((CONCATENATE('Copy paste to Here'!G35," &amp; ",'Copy paste to Here'!D35,"  &amp;  ",'Copy paste to Here'!E35))),"Empty Cell")</f>
        <v xml:space="preserve">316L steel 4mm dermal anchor top part with bezel set flat crystal for 1.6mm (14g) posts with 1.2mm internal threading &amp; Crystal Color: Light Siam  &amp;  </v>
      </c>
      <c r="B31" s="57" t="str">
        <f>'Copy paste to Here'!C35</f>
        <v>IJF4</v>
      </c>
      <c r="C31" s="57" t="s">
        <v>729</v>
      </c>
      <c r="D31" s="58">
        <f>Invoice!B35</f>
        <v>2</v>
      </c>
      <c r="E31" s="59">
        <f>'Shipping Invoice'!J35*$N$1</f>
        <v>0.54</v>
      </c>
      <c r="F31" s="59">
        <f t="shared" si="0"/>
        <v>1.08</v>
      </c>
      <c r="G31" s="60">
        <f t="shared" si="1"/>
        <v>19.5318</v>
      </c>
      <c r="H31" s="63">
        <f t="shared" si="2"/>
        <v>39.063600000000001</v>
      </c>
    </row>
    <row r="32" spans="1:13" s="62" customFormat="1" ht="36">
      <c r="A32" s="56" t="str">
        <f>IF((LEN('Copy paste to Here'!G36))&gt;5,((CONCATENATE('Copy paste to Here'!G36," &amp; ",'Copy paste to Here'!D36,"  &amp;  ",'Copy paste to Here'!E36))),"Empty Cell")</f>
        <v xml:space="preserve">316L steel 4mm dermal anchor top part with bezel set flat crystal for 1.6mm (14g) posts with 1.2mm internal threading &amp; Crystal Color: Peridot  &amp;  </v>
      </c>
      <c r="B32" s="57" t="str">
        <f>'Copy paste to Here'!C36</f>
        <v>IJF4</v>
      </c>
      <c r="C32" s="57" t="s">
        <v>729</v>
      </c>
      <c r="D32" s="58">
        <f>Invoice!B36</f>
        <v>2</v>
      </c>
      <c r="E32" s="59">
        <f>'Shipping Invoice'!J36*$N$1</f>
        <v>0.54</v>
      </c>
      <c r="F32" s="59">
        <f t="shared" si="0"/>
        <v>1.08</v>
      </c>
      <c r="G32" s="60">
        <f t="shared" si="1"/>
        <v>19.5318</v>
      </c>
      <c r="H32" s="63">
        <f t="shared" si="2"/>
        <v>39.063600000000001</v>
      </c>
    </row>
    <row r="33" spans="1:8" s="62" customFormat="1" ht="36">
      <c r="A33" s="56" t="str">
        <f>IF((LEN('Copy paste to Here'!G37))&gt;5,((CONCATENATE('Copy paste to Here'!G37," &amp; ",'Copy paste to Here'!D37,"  &amp;  ",'Copy paste to Here'!E37))),"Empty Cell")</f>
        <v>Surgical steel nipple barbell, 14g (1.6mm) with two 5mm balls connected via a small chain with a dangling heart-shaped CZ stone with wings  &amp; Length: 16mm  &amp;  Cz Color: Clear</v>
      </c>
      <c r="B33" s="57" t="str">
        <f>'Copy paste to Here'!C37</f>
        <v>NPDL26</v>
      </c>
      <c r="C33" s="57" t="s">
        <v>731</v>
      </c>
      <c r="D33" s="58">
        <f>Invoice!B37</f>
        <v>0</v>
      </c>
      <c r="E33" s="59">
        <f>'Shipping Invoice'!J37*$N$1</f>
        <v>1.88</v>
      </c>
      <c r="F33" s="59">
        <f t="shared" si="0"/>
        <v>0</v>
      </c>
      <c r="G33" s="60">
        <f t="shared" si="1"/>
        <v>67.999600000000001</v>
      </c>
      <c r="H33" s="63">
        <f t="shared" si="2"/>
        <v>0</v>
      </c>
    </row>
    <row r="34" spans="1:8" s="62" customFormat="1" ht="36">
      <c r="A34" s="56" t="str">
        <f>IF((LEN('Copy paste to Here'!G38))&gt;5,((CONCATENATE('Copy paste to Here'!G38," &amp; ",'Copy paste to Here'!D38,"  &amp;  ",'Copy paste to Here'!E38))),"Empty Cell")</f>
        <v>Surgical steel nipple barbell, 14g (1.6mm) with two 5mm balls connected via a small chain with a dangling heart-shaped CZ stone with wings  &amp; Length: 16mm  &amp;  Cz Color: Rose</v>
      </c>
      <c r="B34" s="57" t="str">
        <f>'Copy paste to Here'!C38</f>
        <v>NPDL26</v>
      </c>
      <c r="C34" s="57" t="s">
        <v>731</v>
      </c>
      <c r="D34" s="58">
        <f>Invoice!B38</f>
        <v>0</v>
      </c>
      <c r="E34" s="59">
        <f>'Shipping Invoice'!J38*$N$1</f>
        <v>1.88</v>
      </c>
      <c r="F34" s="59">
        <f t="shared" si="0"/>
        <v>0</v>
      </c>
      <c r="G34" s="60">
        <f t="shared" si="1"/>
        <v>67.999600000000001</v>
      </c>
      <c r="H34" s="63">
        <f t="shared" si="2"/>
        <v>0</v>
      </c>
    </row>
    <row r="35" spans="1:8" s="62" customFormat="1" ht="36">
      <c r="A35" s="56" t="str">
        <f>IF((LEN('Copy paste to Here'!G39))&gt;5,((CONCATENATE('Copy paste to Here'!G39," &amp; ",'Copy paste to Here'!D39,"  &amp;  ",'Copy paste to Here'!E39))),"Empty Cell")</f>
        <v>Surgical steel nipple barbell, 14g (1.6mm) with two 5mm balls connected via a small chain with a dangling heart-shaped CZ stone with wings  &amp; Length: 16mm  &amp;  Cz Color: Lavender</v>
      </c>
      <c r="B35" s="57" t="str">
        <f>'Copy paste to Here'!C39</f>
        <v>NPDL26</v>
      </c>
      <c r="C35" s="57" t="s">
        <v>731</v>
      </c>
      <c r="D35" s="58">
        <f>Invoice!B39</f>
        <v>0</v>
      </c>
      <c r="E35" s="59">
        <f>'Shipping Invoice'!J39*$N$1</f>
        <v>1.88</v>
      </c>
      <c r="F35" s="59">
        <f t="shared" si="0"/>
        <v>0</v>
      </c>
      <c r="G35" s="60">
        <f t="shared" si="1"/>
        <v>67.999600000000001</v>
      </c>
      <c r="H35" s="63">
        <f t="shared" si="2"/>
        <v>0</v>
      </c>
    </row>
    <row r="36" spans="1:8" s="62" customFormat="1" ht="36">
      <c r="A36" s="56" t="str">
        <f>IF((LEN('Copy paste to Here'!G40))&gt;5,((CONCATENATE('Copy paste to Here'!G40," &amp; ",'Copy paste to Here'!D40,"  &amp;  ",'Copy paste to Here'!E40))),"Empty Cell")</f>
        <v xml:space="preserve">Heart shape nipple shield with surgical steel nipple barbell, 14g (1.6mm) with a 4mm cone and a arrow end - diameter 5/8'' (16mm) &amp;   &amp;  </v>
      </c>
      <c r="B36" s="57" t="str">
        <f>'Copy paste to Here'!C40</f>
        <v>NPSH12</v>
      </c>
      <c r="C36" s="57" t="s">
        <v>733</v>
      </c>
      <c r="D36" s="58">
        <f>Invoice!B40</f>
        <v>4</v>
      </c>
      <c r="E36" s="59">
        <f>'Shipping Invoice'!J40*$N$1</f>
        <v>2.6</v>
      </c>
      <c r="F36" s="59">
        <f t="shared" si="0"/>
        <v>10.4</v>
      </c>
      <c r="G36" s="60">
        <f t="shared" si="1"/>
        <v>94.042000000000002</v>
      </c>
      <c r="H36" s="63">
        <f t="shared" si="2"/>
        <v>376.16800000000001</v>
      </c>
    </row>
    <row r="37" spans="1:8" s="62" customFormat="1" ht="25.5">
      <c r="A37" s="56" t="str">
        <f>IF((LEN('Copy paste to Here'!G41))&gt;5,((CONCATENATE('Copy paste to Here'!G41," &amp; ",'Copy paste to Here'!D41,"  &amp;  ",'Copy paste to Here'!E41))),"Empty Cell")</f>
        <v xml:space="preserve">Gold PVD plated 316L steel nose screw, 20g (0.8mm) with prong set 1.5mm round CZ stone &amp; Cz Color: Clear  &amp;  </v>
      </c>
      <c r="B37" s="57" t="str">
        <f>'Copy paste to Here'!C41</f>
        <v>NWTZR15</v>
      </c>
      <c r="C37" s="57" t="s">
        <v>734</v>
      </c>
      <c r="D37" s="58">
        <f>Invoice!B41</f>
        <v>10</v>
      </c>
      <c r="E37" s="59">
        <f>'Shipping Invoice'!J41*$N$1</f>
        <v>0.94</v>
      </c>
      <c r="F37" s="59">
        <f t="shared" si="0"/>
        <v>9.3999999999999986</v>
      </c>
      <c r="G37" s="60">
        <f t="shared" si="1"/>
        <v>33.9998</v>
      </c>
      <c r="H37" s="63">
        <f t="shared" si="2"/>
        <v>339.99799999999999</v>
      </c>
    </row>
    <row r="38" spans="1:8" s="62" customFormat="1" ht="25.5">
      <c r="A38" s="56" t="str">
        <f>IF((LEN('Copy paste to Here'!G42))&gt;5,((CONCATENATE('Copy paste to Here'!G42," &amp; ",'Copy paste to Here'!D42,"  &amp;  ",'Copy paste to Here'!E42))),"Empty Cell")</f>
        <v xml:space="preserve">Gold PVD plated 316L steel nose screw, 20g (0.8mm) with prong set 1.5mm round CZ stone &amp; Cz Color: Rose  &amp;  </v>
      </c>
      <c r="B38" s="57" t="str">
        <f>'Copy paste to Here'!C42</f>
        <v>NWTZR15</v>
      </c>
      <c r="C38" s="57" t="s">
        <v>734</v>
      </c>
      <c r="D38" s="58">
        <f>Invoice!B42</f>
        <v>2</v>
      </c>
      <c r="E38" s="59">
        <f>'Shipping Invoice'!J42*$N$1</f>
        <v>0.94</v>
      </c>
      <c r="F38" s="59">
        <f t="shared" si="0"/>
        <v>1.88</v>
      </c>
      <c r="G38" s="60">
        <f t="shared" si="1"/>
        <v>33.9998</v>
      </c>
      <c r="H38" s="63">
        <f t="shared" si="2"/>
        <v>67.999600000000001</v>
      </c>
    </row>
    <row r="39" spans="1:8" s="62" customFormat="1" ht="25.5">
      <c r="A39" s="56" t="str">
        <f>IF((LEN('Copy paste to Here'!G43))&gt;5,((CONCATENATE('Copy paste to Here'!G43," &amp; ",'Copy paste to Here'!D43,"  &amp;  ",'Copy paste to Here'!E43))),"Empty Cell")</f>
        <v xml:space="preserve">Gold PVD plated 316L steel nose screw, 20g (0.8mm) with prong set 1.5mm round CZ stone &amp; Cz Color: Lavender  &amp;  </v>
      </c>
      <c r="B39" s="57" t="str">
        <f>'Copy paste to Here'!C43</f>
        <v>NWTZR15</v>
      </c>
      <c r="C39" s="57" t="s">
        <v>734</v>
      </c>
      <c r="D39" s="58">
        <f>Invoice!B43</f>
        <v>2</v>
      </c>
      <c r="E39" s="59">
        <f>'Shipping Invoice'!J43*$N$1</f>
        <v>0.94</v>
      </c>
      <c r="F39" s="59">
        <f t="shared" si="0"/>
        <v>1.88</v>
      </c>
      <c r="G39" s="60">
        <f t="shared" si="1"/>
        <v>33.9998</v>
      </c>
      <c r="H39" s="63">
        <f t="shared" si="2"/>
        <v>67.999600000000001</v>
      </c>
    </row>
    <row r="40" spans="1:8" s="62" customFormat="1" ht="24">
      <c r="A40" s="56" t="str">
        <f>IF((LEN('Copy paste to Here'!G44))&gt;5,((CONCATENATE('Copy paste to Here'!G44," &amp; ",'Copy paste to Here'!D44,"  &amp;  ",'Copy paste to Here'!E44))),"Empty Cell")</f>
        <v xml:space="preserve">High polished surgical steel hinged segment ring, 18g (1.0mm) &amp; Length: 6mm  &amp;  </v>
      </c>
      <c r="B40" s="57" t="str">
        <f>'Copy paste to Here'!C44</f>
        <v>SEGH18</v>
      </c>
      <c r="C40" s="57" t="s">
        <v>736</v>
      </c>
      <c r="D40" s="58">
        <f>Invoice!B44</f>
        <v>10</v>
      </c>
      <c r="E40" s="59">
        <f>'Shipping Invoice'!J44*$N$1</f>
        <v>1.69</v>
      </c>
      <c r="F40" s="59">
        <f t="shared" si="0"/>
        <v>16.899999999999999</v>
      </c>
      <c r="G40" s="60">
        <f t="shared" si="1"/>
        <v>61.127299999999998</v>
      </c>
      <c r="H40" s="63">
        <f t="shared" si="2"/>
        <v>611.27300000000002</v>
      </c>
    </row>
    <row r="41" spans="1:8" s="62" customFormat="1" ht="24">
      <c r="A41" s="56" t="str">
        <f>IF((LEN('Copy paste to Here'!G45))&gt;5,((CONCATENATE('Copy paste to Here'!G45," &amp; ",'Copy paste to Here'!D45,"  &amp;  ",'Copy paste to Here'!E45))),"Empty Cell")</f>
        <v xml:space="preserve">High polished surgical steel hinged segment ring, 18g (1.0mm) &amp; Length: 8mm  &amp;  </v>
      </c>
      <c r="B41" s="57" t="str">
        <f>'Copy paste to Here'!C45</f>
        <v>SEGH18</v>
      </c>
      <c r="C41" s="57" t="s">
        <v>736</v>
      </c>
      <c r="D41" s="58">
        <f>Invoice!B45</f>
        <v>10</v>
      </c>
      <c r="E41" s="59">
        <f>'Shipping Invoice'!J45*$N$1</f>
        <v>1.69</v>
      </c>
      <c r="F41" s="59">
        <f t="shared" si="0"/>
        <v>16.899999999999999</v>
      </c>
      <c r="G41" s="60">
        <f t="shared" si="1"/>
        <v>61.127299999999998</v>
      </c>
      <c r="H41" s="63">
        <f t="shared" si="2"/>
        <v>611.27300000000002</v>
      </c>
    </row>
    <row r="42" spans="1:8" s="62" customFormat="1" ht="24">
      <c r="A42" s="56" t="str">
        <f>IF((LEN('Copy paste to Here'!G46))&gt;5,((CONCATENATE('Copy paste to Here'!G46," &amp; ",'Copy paste to Here'!D46,"  &amp;  ",'Copy paste to Here'!E46))),"Empty Cell")</f>
        <v xml:space="preserve">High polished surgical steel hinged segment ring, 18g (1.0mm) &amp; Length: 10mm  &amp;  </v>
      </c>
      <c r="B42" s="57" t="str">
        <f>'Copy paste to Here'!C46</f>
        <v>SEGH18</v>
      </c>
      <c r="C42" s="57" t="s">
        <v>736</v>
      </c>
      <c r="D42" s="58">
        <f>Invoice!B46</f>
        <v>10</v>
      </c>
      <c r="E42" s="59">
        <f>'Shipping Invoice'!J46*$N$1</f>
        <v>1.69</v>
      </c>
      <c r="F42" s="59">
        <f t="shared" si="0"/>
        <v>16.899999999999999</v>
      </c>
      <c r="G42" s="60">
        <f t="shared" si="1"/>
        <v>61.127299999999998</v>
      </c>
      <c r="H42" s="63">
        <f t="shared" si="2"/>
        <v>611.27300000000002</v>
      </c>
    </row>
    <row r="43" spans="1:8" s="62" customFormat="1" ht="36">
      <c r="A43" s="56" t="str">
        <f>IF((LEN('Copy paste to Here'!G47))&gt;5,((CONCATENATE('Copy paste to Here'!G47," &amp; ",'Copy paste to Here'!D47,"  &amp;  ",'Copy paste to Here'!E47))),"Empty Cell")</f>
        <v>Surgical steel nipple stirrup with a, 14g (1.6mm) barbell with 5mm balls and a dangling crystal cherry &amp; Length: 16mm  &amp;  Crystal Color: Light Siam</v>
      </c>
      <c r="B43" s="57" t="str">
        <f>'Copy paste to Here'!C47</f>
        <v>SNPOD15</v>
      </c>
      <c r="C43" s="57" t="s">
        <v>743</v>
      </c>
      <c r="D43" s="58">
        <f>Invoice!B47</f>
        <v>2</v>
      </c>
      <c r="E43" s="59">
        <f>'Shipping Invoice'!J47*$N$1</f>
        <v>1.87</v>
      </c>
      <c r="F43" s="59">
        <f t="shared" si="0"/>
        <v>3.74</v>
      </c>
      <c r="G43" s="60">
        <f t="shared" si="1"/>
        <v>67.637900000000002</v>
      </c>
      <c r="H43" s="63">
        <f t="shared" si="2"/>
        <v>135.2758</v>
      </c>
    </row>
    <row r="44" spans="1:8" s="62" customFormat="1" hidden="1">
      <c r="A44" s="56" t="str">
        <f>IF((LEN('Copy paste to Here'!G48))&gt;5,((CONCATENATE('Copy paste to Here'!G48," &amp; ",'Copy paste to Here'!D48,"  &amp;  ",'Copy paste to Here'!E48))),"Empty Cell")</f>
        <v>Empty Cell</v>
      </c>
      <c r="B44" s="57">
        <f>'Copy paste to Here'!C48</f>
        <v>0</v>
      </c>
      <c r="C44" s="57"/>
      <c r="D44" s="58"/>
      <c r="E44" s="59"/>
      <c r="F44" s="59">
        <f t="shared" si="0"/>
        <v>0</v>
      </c>
      <c r="G44" s="60">
        <f t="shared" si="1"/>
        <v>0</v>
      </c>
      <c r="H44" s="63">
        <f t="shared" si="2"/>
        <v>0</v>
      </c>
    </row>
    <row r="45" spans="1:8" s="62" customFormat="1" hidden="1">
      <c r="A45" s="56" t="str">
        <f>IF((LEN('Copy paste to Here'!G49))&gt;5,((CONCATENATE('Copy paste to Here'!G49," &amp; ",'Copy paste to Here'!D49,"  &amp;  ",'Copy paste to Here'!E49))),"Empty Cell")</f>
        <v>Empty Cell</v>
      </c>
      <c r="B45" s="57">
        <f>'Copy paste to Here'!C49</f>
        <v>0</v>
      </c>
      <c r="C45" s="57"/>
      <c r="D45" s="58"/>
      <c r="E45" s="59"/>
      <c r="F45" s="59">
        <f t="shared" si="0"/>
        <v>0</v>
      </c>
      <c r="G45" s="60">
        <f t="shared" si="1"/>
        <v>0</v>
      </c>
      <c r="H45" s="63">
        <f t="shared" si="2"/>
        <v>0</v>
      </c>
    </row>
    <row r="46" spans="1:8" s="62" customFormat="1" hidden="1">
      <c r="A46" s="56" t="str">
        <f>IF((LEN('Copy paste to Here'!G50))&gt;5,((CONCATENATE('Copy paste to Here'!G50," &amp; ",'Copy paste to Here'!D50,"  &amp;  ",'Copy paste to Here'!E50))),"Empty Cell")</f>
        <v>Empty Cell</v>
      </c>
      <c r="B46" s="57">
        <f>'Copy paste to Here'!C50</f>
        <v>0</v>
      </c>
      <c r="C46" s="57"/>
      <c r="D46" s="58"/>
      <c r="E46" s="59"/>
      <c r="F46" s="59">
        <f t="shared" si="0"/>
        <v>0</v>
      </c>
      <c r="G46" s="60">
        <f t="shared" si="1"/>
        <v>0</v>
      </c>
      <c r="H46" s="63">
        <f t="shared" si="2"/>
        <v>0</v>
      </c>
    </row>
    <row r="47" spans="1:8" s="62" customFormat="1" hidden="1">
      <c r="A47" s="56" t="str">
        <f>IF((LEN('Copy paste to Here'!G51))&gt;5,((CONCATENATE('Copy paste to Here'!G51," &amp; ",'Copy paste to Here'!D51,"  &amp;  ",'Copy paste to Here'!E51))),"Empty Cell")</f>
        <v>Empty Cell</v>
      </c>
      <c r="B47" s="57">
        <f>'Copy paste to Here'!C51</f>
        <v>0</v>
      </c>
      <c r="C47" s="57"/>
      <c r="D47" s="58"/>
      <c r="E47" s="59"/>
      <c r="F47" s="59">
        <f t="shared" si="0"/>
        <v>0</v>
      </c>
      <c r="G47" s="60">
        <f t="shared" si="1"/>
        <v>0</v>
      </c>
      <c r="H47" s="63">
        <f t="shared" si="2"/>
        <v>0</v>
      </c>
    </row>
    <row r="48" spans="1:8" s="62" customFormat="1" hidden="1">
      <c r="A48" s="56" t="str">
        <f>IF((LEN('Copy paste to Here'!G52))&gt;5,((CONCATENATE('Copy paste to Here'!G52," &amp; ",'Copy paste to Here'!D52,"  &amp;  ",'Copy paste to Here'!E52))),"Empty Cell")</f>
        <v>Empty Cell</v>
      </c>
      <c r="B48" s="57">
        <f>'Copy paste to Here'!C52</f>
        <v>0</v>
      </c>
      <c r="C48" s="57"/>
      <c r="D48" s="58"/>
      <c r="E48" s="59"/>
      <c r="F48" s="59">
        <f t="shared" si="0"/>
        <v>0</v>
      </c>
      <c r="G48" s="60">
        <f t="shared" si="1"/>
        <v>0</v>
      </c>
      <c r="H48" s="63">
        <f t="shared" si="2"/>
        <v>0</v>
      </c>
    </row>
    <row r="49" spans="1:8" s="62" customFormat="1" hidden="1">
      <c r="A49" s="56" t="str">
        <f>IF((LEN('Copy paste to Here'!G53))&gt;5,((CONCATENATE('Copy paste to Here'!G53," &amp; ",'Copy paste to Here'!D53,"  &amp;  ",'Copy paste to Here'!E53))),"Empty Cell")</f>
        <v>Empty Cell</v>
      </c>
      <c r="B49" s="57">
        <f>'Copy paste to Here'!C53</f>
        <v>0</v>
      </c>
      <c r="C49" s="57"/>
      <c r="D49" s="58"/>
      <c r="E49" s="59"/>
      <c r="F49" s="59">
        <f t="shared" si="0"/>
        <v>0</v>
      </c>
      <c r="G49" s="60">
        <f t="shared" si="1"/>
        <v>0</v>
      </c>
      <c r="H49" s="63">
        <f t="shared" si="2"/>
        <v>0</v>
      </c>
    </row>
    <row r="50" spans="1:8" s="62" customFormat="1" hidden="1">
      <c r="A50" s="56" t="str">
        <f>IF((LEN('Copy paste to Here'!G54))&gt;5,((CONCATENATE('Copy paste to Here'!G54," &amp; ",'Copy paste to Here'!D54,"  &amp;  ",'Copy paste to Here'!E54))),"Empty Cell")</f>
        <v>Empty Cell</v>
      </c>
      <c r="B50" s="57">
        <f>'Copy paste to Here'!C54</f>
        <v>0</v>
      </c>
      <c r="C50" s="57"/>
      <c r="D50" s="58"/>
      <c r="E50" s="59"/>
      <c r="F50" s="59">
        <f t="shared" si="0"/>
        <v>0</v>
      </c>
      <c r="G50" s="60">
        <f t="shared" si="1"/>
        <v>0</v>
      </c>
      <c r="H50" s="63">
        <f t="shared" si="2"/>
        <v>0</v>
      </c>
    </row>
    <row r="51" spans="1:8" s="62" customFormat="1" hidden="1">
      <c r="A51" s="56" t="str">
        <f>IF((LEN('Copy paste to Here'!G55))&gt;5,((CONCATENATE('Copy paste to Here'!G55," &amp; ",'Copy paste to Here'!D55,"  &amp;  ",'Copy paste to Here'!E55))),"Empty Cell")</f>
        <v>Empty Cell</v>
      </c>
      <c r="B51" s="57">
        <f>'Copy paste to Here'!C55</f>
        <v>0</v>
      </c>
      <c r="C51" s="57"/>
      <c r="D51" s="58"/>
      <c r="E51" s="59"/>
      <c r="F51" s="59">
        <f t="shared" si="0"/>
        <v>0</v>
      </c>
      <c r="G51" s="60">
        <f t="shared" si="1"/>
        <v>0</v>
      </c>
      <c r="H51" s="63">
        <f t="shared" si="2"/>
        <v>0</v>
      </c>
    </row>
    <row r="52" spans="1:8" s="62" customFormat="1" hidden="1">
      <c r="A52" s="56" t="str">
        <f>IF((LEN('Copy paste to Here'!G56))&gt;5,((CONCATENATE('Copy paste to Here'!G56," &amp; ",'Copy paste to Here'!D56,"  &amp;  ",'Copy paste to Here'!E56))),"Empty Cell")</f>
        <v>Empty Cell</v>
      </c>
      <c r="B52" s="57">
        <f>'Copy paste to Here'!C56</f>
        <v>0</v>
      </c>
      <c r="C52" s="57"/>
      <c r="D52" s="58"/>
      <c r="E52" s="59"/>
      <c r="F52" s="59">
        <f t="shared" si="0"/>
        <v>0</v>
      </c>
      <c r="G52" s="60">
        <f t="shared" si="1"/>
        <v>0</v>
      </c>
      <c r="H52" s="63">
        <f t="shared" si="2"/>
        <v>0</v>
      </c>
    </row>
    <row r="53" spans="1:8" s="62" customFormat="1" hidden="1">
      <c r="A53" s="56" t="str">
        <f>IF((LEN('Copy paste to Here'!G57))&gt;5,((CONCATENATE('Copy paste to Here'!G57," &amp; ",'Copy paste to Here'!D57,"  &amp;  ",'Copy paste to Here'!E57))),"Empty Cell")</f>
        <v>Empty Cell</v>
      </c>
      <c r="B53" s="57">
        <f>'Copy paste to Here'!C57</f>
        <v>0</v>
      </c>
      <c r="C53" s="57"/>
      <c r="D53" s="58"/>
      <c r="E53" s="59"/>
      <c r="F53" s="59">
        <f t="shared" si="0"/>
        <v>0</v>
      </c>
      <c r="G53" s="60">
        <f t="shared" si="1"/>
        <v>0</v>
      </c>
      <c r="H53" s="63">
        <f t="shared" si="2"/>
        <v>0</v>
      </c>
    </row>
    <row r="54" spans="1:8" s="62" customFormat="1" hidden="1">
      <c r="A54" s="56" t="str">
        <f>IF((LEN('Copy paste to Here'!G58))&gt;5,((CONCATENATE('Copy paste to Here'!G58," &amp; ",'Copy paste to Here'!D58,"  &amp;  ",'Copy paste to Here'!E58))),"Empty Cell")</f>
        <v>Empty Cell</v>
      </c>
      <c r="B54" s="57">
        <f>'Copy paste to Here'!C58</f>
        <v>0</v>
      </c>
      <c r="C54" s="57"/>
      <c r="D54" s="58"/>
      <c r="E54" s="59"/>
      <c r="F54" s="59">
        <f t="shared" si="0"/>
        <v>0</v>
      </c>
      <c r="G54" s="60">
        <f t="shared" si="1"/>
        <v>0</v>
      </c>
      <c r="H54" s="63">
        <f t="shared" si="2"/>
        <v>0</v>
      </c>
    </row>
    <row r="55" spans="1:8" s="62" customFormat="1" hidden="1">
      <c r="A55" s="56" t="str">
        <f>IF((LEN('Copy paste to Here'!G59))&gt;5,((CONCATENATE('Copy paste to Here'!G59," &amp; ",'Copy paste to Here'!D59,"  &amp;  ",'Copy paste to Here'!E59))),"Empty Cell")</f>
        <v>Empty Cell</v>
      </c>
      <c r="B55" s="57">
        <f>'Copy paste to Here'!C59</f>
        <v>0</v>
      </c>
      <c r="C55" s="57"/>
      <c r="D55" s="58"/>
      <c r="E55" s="59"/>
      <c r="F55" s="59">
        <f t="shared" si="0"/>
        <v>0</v>
      </c>
      <c r="G55" s="60">
        <f t="shared" si="1"/>
        <v>0</v>
      </c>
      <c r="H55" s="63">
        <f t="shared" si="2"/>
        <v>0</v>
      </c>
    </row>
    <row r="56" spans="1:8" s="62" customFormat="1" hidden="1">
      <c r="A56" s="56" t="str">
        <f>IF((LEN('Copy paste to Here'!G60))&gt;5,((CONCATENATE('Copy paste to Here'!G60," &amp; ",'Copy paste to Here'!D60,"  &amp;  ",'Copy paste to Here'!E60))),"Empty Cell")</f>
        <v>Empty Cell</v>
      </c>
      <c r="B56" s="57">
        <f>'Copy paste to Here'!C60</f>
        <v>0</v>
      </c>
      <c r="C56" s="57"/>
      <c r="D56" s="58"/>
      <c r="E56" s="59"/>
      <c r="F56" s="59">
        <f t="shared" si="0"/>
        <v>0</v>
      </c>
      <c r="G56" s="60">
        <f t="shared" si="1"/>
        <v>0</v>
      </c>
      <c r="H56" s="63">
        <f t="shared" si="2"/>
        <v>0</v>
      </c>
    </row>
    <row r="57" spans="1:8" s="62" customFormat="1" hidden="1">
      <c r="A57" s="56" t="str">
        <f>IF((LEN('Copy paste to Here'!G61))&gt;5,((CONCATENATE('Copy paste to Here'!G61," &amp; ",'Copy paste to Here'!D61,"  &amp;  ",'Copy paste to Here'!E61))),"Empty Cell")</f>
        <v>Empty Cell</v>
      </c>
      <c r="B57" s="57">
        <f>'Copy paste to Here'!C61</f>
        <v>0</v>
      </c>
      <c r="C57" s="57"/>
      <c r="D57" s="58"/>
      <c r="E57" s="59"/>
      <c r="F57" s="59">
        <f t="shared" si="0"/>
        <v>0</v>
      </c>
      <c r="G57" s="60">
        <f t="shared" si="1"/>
        <v>0</v>
      </c>
      <c r="H57" s="63">
        <f t="shared" si="2"/>
        <v>0</v>
      </c>
    </row>
    <row r="58" spans="1:8" s="62" customFormat="1" hidden="1">
      <c r="A58" s="56" t="str">
        <f>IF((LEN('Copy paste to Here'!G62))&gt;5,((CONCATENATE('Copy paste to Here'!G62," &amp; ",'Copy paste to Here'!D62,"  &amp;  ",'Copy paste to Here'!E62))),"Empty Cell")</f>
        <v>Empty Cell</v>
      </c>
      <c r="B58" s="57">
        <f>'Copy paste to Here'!C62</f>
        <v>0</v>
      </c>
      <c r="C58" s="57"/>
      <c r="D58" s="58"/>
      <c r="E58" s="59"/>
      <c r="F58" s="59">
        <f t="shared" si="0"/>
        <v>0</v>
      </c>
      <c r="G58" s="60">
        <f t="shared" si="1"/>
        <v>0</v>
      </c>
      <c r="H58" s="63">
        <f t="shared" si="2"/>
        <v>0</v>
      </c>
    </row>
    <row r="59" spans="1:8" s="62" customFormat="1" hidden="1">
      <c r="A59" s="56" t="str">
        <f>IF((LEN('Copy paste to Here'!G63))&gt;5,((CONCATENATE('Copy paste to Here'!G63," &amp; ",'Copy paste to Here'!D63,"  &amp;  ",'Copy paste to Here'!E63))),"Empty Cell")</f>
        <v>Empty Cell</v>
      </c>
      <c r="B59" s="57">
        <f>'Copy paste to Here'!C63</f>
        <v>0</v>
      </c>
      <c r="C59" s="57"/>
      <c r="D59" s="58"/>
      <c r="E59" s="59"/>
      <c r="F59" s="59">
        <f t="shared" si="0"/>
        <v>0</v>
      </c>
      <c r="G59" s="60">
        <f t="shared" si="1"/>
        <v>0</v>
      </c>
      <c r="H59" s="63">
        <f t="shared" si="2"/>
        <v>0</v>
      </c>
    </row>
    <row r="60" spans="1:8" s="62" customFormat="1" hidden="1">
      <c r="A60" s="56" t="str">
        <f>IF((LEN('Copy paste to Here'!G64))&gt;5,((CONCATENATE('Copy paste to Here'!G64," &amp; ",'Copy paste to Here'!D64,"  &amp;  ",'Copy paste to Here'!E64))),"Empty Cell")</f>
        <v>Empty Cell</v>
      </c>
      <c r="B60" s="57">
        <f>'Copy paste to Here'!C64</f>
        <v>0</v>
      </c>
      <c r="C60" s="57"/>
      <c r="D60" s="58"/>
      <c r="E60" s="59"/>
      <c r="F60" s="59">
        <f t="shared" si="0"/>
        <v>0</v>
      </c>
      <c r="G60" s="60">
        <f t="shared" si="1"/>
        <v>0</v>
      </c>
      <c r="H60" s="63">
        <f t="shared" si="2"/>
        <v>0</v>
      </c>
    </row>
    <row r="61" spans="1:8" s="62" customFormat="1" hidden="1">
      <c r="A61" s="56" t="str">
        <f>IF((LEN('Copy paste to Here'!G65))&gt;5,((CONCATENATE('Copy paste to Here'!G65," &amp; ",'Copy paste to Here'!D65,"  &amp;  ",'Copy paste to Here'!E65))),"Empty Cell")</f>
        <v>Empty Cell</v>
      </c>
      <c r="B61" s="57">
        <f>'Copy paste to Here'!C65</f>
        <v>0</v>
      </c>
      <c r="C61" s="57"/>
      <c r="D61" s="58"/>
      <c r="E61" s="59"/>
      <c r="F61" s="59">
        <f t="shared" si="0"/>
        <v>0</v>
      </c>
      <c r="G61" s="60">
        <f t="shared" si="1"/>
        <v>0</v>
      </c>
      <c r="H61" s="63">
        <f t="shared" si="2"/>
        <v>0</v>
      </c>
    </row>
    <row r="62" spans="1:8" s="62" customFormat="1" hidden="1">
      <c r="A62" s="56" t="str">
        <f>IF((LEN('Copy paste to Here'!G66))&gt;5,((CONCATENATE('Copy paste to Here'!G66," &amp; ",'Copy paste to Here'!D66,"  &amp;  ",'Copy paste to Here'!E66))),"Empty Cell")</f>
        <v>Empty Cell</v>
      </c>
      <c r="B62" s="57">
        <f>'Copy paste to Here'!C66</f>
        <v>0</v>
      </c>
      <c r="C62" s="57"/>
      <c r="D62" s="58"/>
      <c r="E62" s="59"/>
      <c r="F62" s="59">
        <f t="shared" si="0"/>
        <v>0</v>
      </c>
      <c r="G62" s="60">
        <f t="shared" si="1"/>
        <v>0</v>
      </c>
      <c r="H62" s="63">
        <f t="shared" si="2"/>
        <v>0</v>
      </c>
    </row>
    <row r="63" spans="1:8" s="62" customFormat="1" hidden="1">
      <c r="A63" s="56" t="str">
        <f>IF((LEN('Copy paste to Here'!G67))&gt;5,((CONCATENATE('Copy paste to Here'!G67," &amp; ",'Copy paste to Here'!D67,"  &amp;  ",'Copy paste to Here'!E67))),"Empty Cell")</f>
        <v>Empty Cell</v>
      </c>
      <c r="B63" s="57">
        <f>'Copy paste to Here'!C67</f>
        <v>0</v>
      </c>
      <c r="C63" s="57"/>
      <c r="D63" s="58"/>
      <c r="E63" s="59"/>
      <c r="F63" s="59">
        <f t="shared" si="0"/>
        <v>0</v>
      </c>
      <c r="G63" s="60">
        <f t="shared" si="1"/>
        <v>0</v>
      </c>
      <c r="H63" s="63">
        <f t="shared" si="2"/>
        <v>0</v>
      </c>
    </row>
    <row r="64" spans="1:8" s="62" customFormat="1" hidden="1">
      <c r="A64" s="56" t="str">
        <f>IF((LEN('Copy paste to Here'!G68))&gt;5,((CONCATENATE('Copy paste to Here'!G68," &amp; ",'Copy paste to Here'!D68,"  &amp;  ",'Copy paste to Here'!E68))),"Empty Cell")</f>
        <v>Empty Cell</v>
      </c>
      <c r="B64" s="57">
        <f>'Copy paste to Here'!C68</f>
        <v>0</v>
      </c>
      <c r="C64" s="57"/>
      <c r="D64" s="58"/>
      <c r="E64" s="59"/>
      <c r="F64" s="59">
        <f t="shared" si="0"/>
        <v>0</v>
      </c>
      <c r="G64" s="60">
        <f t="shared" si="1"/>
        <v>0</v>
      </c>
      <c r="H64" s="63">
        <f t="shared" si="2"/>
        <v>0</v>
      </c>
    </row>
    <row r="65" spans="1:8" s="62" customFormat="1" hidden="1">
      <c r="A65" s="56" t="str">
        <f>IF((LEN('Copy paste to Here'!G69))&gt;5,((CONCATENATE('Copy paste to Here'!G69," &amp; ",'Copy paste to Here'!D69,"  &amp;  ",'Copy paste to Here'!E69))),"Empty Cell")</f>
        <v>Empty Cell</v>
      </c>
      <c r="B65" s="57">
        <f>'Copy paste to Here'!C69</f>
        <v>0</v>
      </c>
      <c r="C65" s="57"/>
      <c r="D65" s="58"/>
      <c r="E65" s="59"/>
      <c r="F65" s="59">
        <f t="shared" si="0"/>
        <v>0</v>
      </c>
      <c r="G65" s="60">
        <f t="shared" si="1"/>
        <v>0</v>
      </c>
      <c r="H65" s="63">
        <f t="shared" si="2"/>
        <v>0</v>
      </c>
    </row>
    <row r="66" spans="1:8" s="62" customFormat="1" hidden="1">
      <c r="A66" s="56" t="str">
        <f>IF((LEN('Copy paste to Here'!G70))&gt;5,((CONCATENATE('Copy paste to Here'!G70," &amp; ",'Copy paste to Here'!D70,"  &amp;  ",'Copy paste to Here'!E70))),"Empty Cell")</f>
        <v>Empty Cell</v>
      </c>
      <c r="B66" s="57">
        <f>'Copy paste to Here'!C70</f>
        <v>0</v>
      </c>
      <c r="C66" s="57"/>
      <c r="D66" s="58"/>
      <c r="E66" s="59"/>
      <c r="F66" s="59">
        <f t="shared" si="0"/>
        <v>0</v>
      </c>
      <c r="G66" s="60">
        <f t="shared" si="1"/>
        <v>0</v>
      </c>
      <c r="H66" s="63">
        <f t="shared" si="2"/>
        <v>0</v>
      </c>
    </row>
    <row r="67" spans="1:8" s="62" customFormat="1" hidden="1">
      <c r="A67" s="56" t="str">
        <f>IF((LEN('Copy paste to Here'!G71))&gt;5,((CONCATENATE('Copy paste to Here'!G71," &amp; ",'Copy paste to Here'!D71,"  &amp;  ",'Copy paste to Here'!E71))),"Empty Cell")</f>
        <v>Empty Cell</v>
      </c>
      <c r="B67" s="57">
        <f>'Copy paste to Here'!C71</f>
        <v>0</v>
      </c>
      <c r="C67" s="57"/>
      <c r="D67" s="58"/>
      <c r="E67" s="59"/>
      <c r="F67" s="59">
        <f t="shared" si="0"/>
        <v>0</v>
      </c>
      <c r="G67" s="60">
        <f t="shared" si="1"/>
        <v>0</v>
      </c>
      <c r="H67" s="63">
        <f t="shared" si="2"/>
        <v>0</v>
      </c>
    </row>
    <row r="68" spans="1:8" s="62" customFormat="1" hidden="1">
      <c r="A68" s="56" t="str">
        <f>IF((LEN('Copy paste to Here'!G72))&gt;5,((CONCATENATE('Copy paste to Here'!G72," &amp; ",'Copy paste to Here'!D72,"  &amp;  ",'Copy paste to Here'!E72))),"Empty Cell")</f>
        <v>Empty Cell</v>
      </c>
      <c r="B68" s="57">
        <f>'Copy paste to Here'!C72</f>
        <v>0</v>
      </c>
      <c r="C68" s="57"/>
      <c r="D68" s="58"/>
      <c r="E68" s="59"/>
      <c r="F68" s="59">
        <f t="shared" si="0"/>
        <v>0</v>
      </c>
      <c r="G68" s="60">
        <f t="shared" si="1"/>
        <v>0</v>
      </c>
      <c r="H68" s="63">
        <f t="shared" si="2"/>
        <v>0</v>
      </c>
    </row>
    <row r="69" spans="1:8" s="62" customFormat="1" hidden="1">
      <c r="A69" s="56" t="str">
        <f>IF((LEN('Copy paste to Here'!G73))&gt;5,((CONCATENATE('Copy paste to Here'!G73," &amp; ",'Copy paste to Here'!D73,"  &amp;  ",'Copy paste to Here'!E73))),"Empty Cell")</f>
        <v>Empty Cell</v>
      </c>
      <c r="B69" s="57">
        <f>'Copy paste to Here'!C73</f>
        <v>0</v>
      </c>
      <c r="C69" s="57"/>
      <c r="D69" s="58"/>
      <c r="E69" s="59"/>
      <c r="F69" s="59">
        <f t="shared" si="0"/>
        <v>0</v>
      </c>
      <c r="G69" s="60">
        <f t="shared" si="1"/>
        <v>0</v>
      </c>
      <c r="H69" s="63">
        <f t="shared" si="2"/>
        <v>0</v>
      </c>
    </row>
    <row r="70" spans="1:8" s="62" customFormat="1" hidden="1">
      <c r="A70" s="56" t="str">
        <f>IF((LEN('Copy paste to Here'!G74))&gt;5,((CONCATENATE('Copy paste to Here'!G74," &amp; ",'Copy paste to Here'!D74,"  &amp;  ",'Copy paste to Here'!E74))),"Empty Cell")</f>
        <v>Empty Cell</v>
      </c>
      <c r="B70" s="57">
        <f>'Copy paste to Here'!C74</f>
        <v>0</v>
      </c>
      <c r="C70" s="57"/>
      <c r="D70" s="58"/>
      <c r="E70" s="59"/>
      <c r="F70" s="59">
        <f t="shared" si="0"/>
        <v>0</v>
      </c>
      <c r="G70" s="60">
        <f t="shared" si="1"/>
        <v>0</v>
      </c>
      <c r="H70" s="63">
        <f t="shared" si="2"/>
        <v>0</v>
      </c>
    </row>
    <row r="71" spans="1:8" s="62" customFormat="1" hidden="1">
      <c r="A71" s="56" t="str">
        <f>IF((LEN('Copy paste to Here'!G75))&gt;5,((CONCATENATE('Copy paste to Here'!G75," &amp; ",'Copy paste to Here'!D75,"  &amp;  ",'Copy paste to Here'!E75))),"Empty Cell")</f>
        <v>Empty Cell</v>
      </c>
      <c r="B71" s="57">
        <f>'Copy paste to Here'!C75</f>
        <v>0</v>
      </c>
      <c r="C71" s="57"/>
      <c r="D71" s="58"/>
      <c r="E71" s="59"/>
      <c r="F71" s="59">
        <f t="shared" si="0"/>
        <v>0</v>
      </c>
      <c r="G71" s="60">
        <f t="shared" si="1"/>
        <v>0</v>
      </c>
      <c r="H71" s="63">
        <f t="shared" si="2"/>
        <v>0</v>
      </c>
    </row>
    <row r="72" spans="1:8" s="62" customFormat="1" hidden="1">
      <c r="A72" s="56" t="str">
        <f>IF((LEN('Copy paste to Here'!G76))&gt;5,((CONCATENATE('Copy paste to Here'!G76," &amp; ",'Copy paste to Here'!D76,"  &amp;  ",'Copy paste to Here'!E76))),"Empty Cell")</f>
        <v>Empty Cell</v>
      </c>
      <c r="B72" s="57">
        <f>'Copy paste to Here'!C76</f>
        <v>0</v>
      </c>
      <c r="C72" s="57"/>
      <c r="D72" s="58"/>
      <c r="E72" s="59"/>
      <c r="F72" s="59">
        <f t="shared" si="0"/>
        <v>0</v>
      </c>
      <c r="G72" s="60">
        <f t="shared" si="1"/>
        <v>0</v>
      </c>
      <c r="H72" s="63">
        <f t="shared" si="2"/>
        <v>0</v>
      </c>
    </row>
    <row r="73" spans="1:8" s="62" customFormat="1" hidden="1">
      <c r="A73" s="56" t="str">
        <f>IF((LEN('Copy paste to Here'!G77))&gt;5,((CONCATENATE('Copy paste to Here'!G77," &amp; ",'Copy paste to Here'!D77,"  &amp;  ",'Copy paste to Here'!E77))),"Empty Cell")</f>
        <v>Empty Cell</v>
      </c>
      <c r="B73" s="57">
        <f>'Copy paste to Here'!C77</f>
        <v>0</v>
      </c>
      <c r="C73" s="57"/>
      <c r="D73" s="58"/>
      <c r="E73" s="59"/>
      <c r="F73" s="59">
        <f t="shared" si="0"/>
        <v>0</v>
      </c>
      <c r="G73" s="60">
        <f t="shared" si="1"/>
        <v>0</v>
      </c>
      <c r="H73" s="63">
        <f t="shared" si="2"/>
        <v>0</v>
      </c>
    </row>
    <row r="74" spans="1:8" s="62" customFormat="1" hidden="1">
      <c r="A74" s="56" t="str">
        <f>IF((LEN('Copy paste to Here'!G78))&gt;5,((CONCATENATE('Copy paste to Here'!G78," &amp; ",'Copy paste to Here'!D78,"  &amp;  ",'Copy paste to Here'!E78))),"Empty Cell")</f>
        <v>Empty Cell</v>
      </c>
      <c r="B74" s="57">
        <f>'Copy paste to Here'!C78</f>
        <v>0</v>
      </c>
      <c r="C74" s="57"/>
      <c r="D74" s="58"/>
      <c r="E74" s="59"/>
      <c r="F74" s="59">
        <f t="shared" si="0"/>
        <v>0</v>
      </c>
      <c r="G74" s="60">
        <f t="shared" si="1"/>
        <v>0</v>
      </c>
      <c r="H74" s="63">
        <f t="shared" si="2"/>
        <v>0</v>
      </c>
    </row>
    <row r="75" spans="1:8" s="62" customFormat="1" hidden="1">
      <c r="A75" s="56" t="str">
        <f>IF((LEN('Copy paste to Here'!G79))&gt;5,((CONCATENATE('Copy paste to Here'!G79," &amp; ",'Copy paste to Here'!D79,"  &amp;  ",'Copy paste to Here'!E79))),"Empty Cell")</f>
        <v>Empty Cell</v>
      </c>
      <c r="B75" s="57">
        <f>'Copy paste to Here'!C79</f>
        <v>0</v>
      </c>
      <c r="C75" s="57"/>
      <c r="D75" s="58"/>
      <c r="E75" s="59"/>
      <c r="F75" s="59">
        <f t="shared" si="0"/>
        <v>0</v>
      </c>
      <c r="G75" s="60">
        <f t="shared" si="1"/>
        <v>0</v>
      </c>
      <c r="H75" s="63">
        <f t="shared" si="2"/>
        <v>0</v>
      </c>
    </row>
    <row r="76" spans="1:8" s="62" customFormat="1" hidden="1">
      <c r="A76" s="56" t="str">
        <f>IF((LEN('Copy paste to Here'!G80))&gt;5,((CONCATENATE('Copy paste to Here'!G80," &amp; ",'Copy paste to Here'!D80,"  &amp;  ",'Copy paste to Here'!E80))),"Empty Cell")</f>
        <v>Empty Cell</v>
      </c>
      <c r="B76" s="57">
        <f>'Copy paste to Here'!C80</f>
        <v>0</v>
      </c>
      <c r="C76" s="57"/>
      <c r="D76" s="58"/>
      <c r="E76" s="59"/>
      <c r="F76" s="59">
        <f t="shared" si="0"/>
        <v>0</v>
      </c>
      <c r="G76" s="60">
        <f t="shared" si="1"/>
        <v>0</v>
      </c>
      <c r="H76" s="63">
        <f t="shared" si="2"/>
        <v>0</v>
      </c>
    </row>
    <row r="77" spans="1:8" s="62" customFormat="1" hidden="1">
      <c r="A77" s="56" t="str">
        <f>IF((LEN('Copy paste to Here'!G81))&gt;5,((CONCATENATE('Copy paste to Here'!G81," &amp; ",'Copy paste to Here'!D81,"  &amp;  ",'Copy paste to Here'!E81))),"Empty Cell")</f>
        <v>Empty Cell</v>
      </c>
      <c r="B77" s="57">
        <f>'Copy paste to Here'!C81</f>
        <v>0</v>
      </c>
      <c r="C77" s="57"/>
      <c r="D77" s="58"/>
      <c r="E77" s="59"/>
      <c r="F77" s="59">
        <f t="shared" si="0"/>
        <v>0</v>
      </c>
      <c r="G77" s="60">
        <f t="shared" si="1"/>
        <v>0</v>
      </c>
      <c r="H77" s="63">
        <f t="shared" si="2"/>
        <v>0</v>
      </c>
    </row>
    <row r="78" spans="1:8" s="62" customFormat="1" hidden="1">
      <c r="A78" s="56" t="str">
        <f>IF((LEN('Copy paste to Here'!G82))&gt;5,((CONCATENATE('Copy paste to Here'!G82," &amp; ",'Copy paste to Here'!D82,"  &amp;  ",'Copy paste to Here'!E82))),"Empty Cell")</f>
        <v>Empty Cell</v>
      </c>
      <c r="B78" s="57">
        <f>'Copy paste to Here'!C82</f>
        <v>0</v>
      </c>
      <c r="C78" s="57"/>
      <c r="D78" s="58"/>
      <c r="E78" s="59"/>
      <c r="F78" s="59">
        <f t="shared" si="0"/>
        <v>0</v>
      </c>
      <c r="G78" s="60">
        <f t="shared" si="1"/>
        <v>0</v>
      </c>
      <c r="H78" s="63">
        <f t="shared" si="2"/>
        <v>0</v>
      </c>
    </row>
    <row r="79" spans="1:8" s="62" customFormat="1" hidden="1">
      <c r="A79" s="56" t="str">
        <f>IF((LEN('Copy paste to Here'!G83))&gt;5,((CONCATENATE('Copy paste to Here'!G83," &amp; ",'Copy paste to Here'!D83,"  &amp;  ",'Copy paste to Here'!E83))),"Empty Cell")</f>
        <v>Empty Cell</v>
      </c>
      <c r="B79" s="57">
        <f>'Copy paste to Here'!C83</f>
        <v>0</v>
      </c>
      <c r="C79" s="57"/>
      <c r="D79" s="58"/>
      <c r="E79" s="59"/>
      <c r="F79" s="59">
        <f t="shared" si="0"/>
        <v>0</v>
      </c>
      <c r="G79" s="60">
        <f t="shared" si="1"/>
        <v>0</v>
      </c>
      <c r="H79" s="63">
        <f t="shared" si="2"/>
        <v>0</v>
      </c>
    </row>
    <row r="80" spans="1:8" s="62" customFormat="1" hidden="1">
      <c r="A80" s="56" t="str">
        <f>IF((LEN('Copy paste to Here'!G84))&gt;5,((CONCATENATE('Copy paste to Here'!G84," &amp; ",'Copy paste to Here'!D84,"  &amp;  ",'Copy paste to Here'!E84))),"Empty Cell")</f>
        <v>Empty Cell</v>
      </c>
      <c r="B80" s="57">
        <f>'Copy paste to Here'!C84</f>
        <v>0</v>
      </c>
      <c r="C80" s="57"/>
      <c r="D80" s="58"/>
      <c r="E80" s="59"/>
      <c r="F80" s="59">
        <f t="shared" si="0"/>
        <v>0</v>
      </c>
      <c r="G80" s="60">
        <f t="shared" si="1"/>
        <v>0</v>
      </c>
      <c r="H80" s="63">
        <f t="shared" si="2"/>
        <v>0</v>
      </c>
    </row>
    <row r="81" spans="1:8" s="62" customFormat="1" hidden="1">
      <c r="A81" s="56" t="str">
        <f>IF((LEN('Copy paste to Here'!G85))&gt;5,((CONCATENATE('Copy paste to Here'!G85," &amp; ",'Copy paste to Here'!D85,"  &amp;  ",'Copy paste to Here'!E85))),"Empty Cell")</f>
        <v>Empty Cell</v>
      </c>
      <c r="B81" s="57">
        <f>'Copy paste to Here'!C85</f>
        <v>0</v>
      </c>
      <c r="C81" s="57"/>
      <c r="D81" s="58"/>
      <c r="E81" s="59"/>
      <c r="F81" s="59">
        <f t="shared" si="0"/>
        <v>0</v>
      </c>
      <c r="G81" s="60">
        <f t="shared" si="1"/>
        <v>0</v>
      </c>
      <c r="H81" s="63">
        <f t="shared" si="2"/>
        <v>0</v>
      </c>
    </row>
    <row r="82" spans="1:8" s="62" customFormat="1" hidden="1">
      <c r="A82" s="56" t="str">
        <f>IF((LEN('Copy paste to Here'!G86))&gt;5,((CONCATENATE('Copy paste to Here'!G86," &amp; ",'Copy paste to Here'!D86,"  &amp;  ",'Copy paste to Here'!E86))),"Empty Cell")</f>
        <v>Empty Cell</v>
      </c>
      <c r="B82" s="57">
        <f>'Copy paste to Here'!C86</f>
        <v>0</v>
      </c>
      <c r="C82" s="57"/>
      <c r="D82" s="58"/>
      <c r="E82" s="59"/>
      <c r="F82" s="59">
        <f t="shared" si="0"/>
        <v>0</v>
      </c>
      <c r="G82" s="60">
        <f t="shared" si="1"/>
        <v>0</v>
      </c>
      <c r="H82" s="63">
        <f t="shared" si="2"/>
        <v>0</v>
      </c>
    </row>
    <row r="83" spans="1:8" s="62" customFormat="1" hidden="1">
      <c r="A83" s="56" t="str">
        <f>IF((LEN('Copy paste to Here'!G87))&gt;5,((CONCATENATE('Copy paste to Here'!G87," &amp; ",'Copy paste to Here'!D87,"  &amp;  ",'Copy paste to Here'!E87))),"Empty Cell")</f>
        <v>Empty Cell</v>
      </c>
      <c r="B83" s="57">
        <f>'Copy paste to Here'!C87</f>
        <v>0</v>
      </c>
      <c r="C83" s="57"/>
      <c r="D83" s="58"/>
      <c r="E83" s="59"/>
      <c r="F83" s="59">
        <f t="shared" ref="F83:F146" si="3">D83*E83</f>
        <v>0</v>
      </c>
      <c r="G83" s="60">
        <f t="shared" ref="G83:G146" si="4">E83*$E$14</f>
        <v>0</v>
      </c>
      <c r="H83" s="63">
        <f t="shared" ref="H83:H146" si="5">D83*G83</f>
        <v>0</v>
      </c>
    </row>
    <row r="84" spans="1:8" s="62" customFormat="1" hidden="1">
      <c r="A84" s="56" t="str">
        <f>IF((LEN('Copy paste to Here'!G88))&gt;5,((CONCATENATE('Copy paste to Here'!G88," &amp; ",'Copy paste to Here'!D88,"  &amp;  ",'Copy paste to Here'!E88))),"Empty Cell")</f>
        <v>Empty Cell</v>
      </c>
      <c r="B84" s="57">
        <f>'Copy paste to Here'!C88</f>
        <v>0</v>
      </c>
      <c r="C84" s="57"/>
      <c r="D84" s="58"/>
      <c r="E84" s="59"/>
      <c r="F84" s="59">
        <f t="shared" si="3"/>
        <v>0</v>
      </c>
      <c r="G84" s="60">
        <f t="shared" si="4"/>
        <v>0</v>
      </c>
      <c r="H84" s="63">
        <f t="shared" si="5"/>
        <v>0</v>
      </c>
    </row>
    <row r="85" spans="1:8" s="62" customFormat="1" hidden="1">
      <c r="A85" s="56" t="str">
        <f>IF((LEN('Copy paste to Here'!G89))&gt;5,((CONCATENATE('Copy paste to Here'!G89," &amp; ",'Copy paste to Here'!D89,"  &amp;  ",'Copy paste to Here'!E89))),"Empty Cell")</f>
        <v>Empty Cell</v>
      </c>
      <c r="B85" s="57">
        <f>'Copy paste to Here'!C89</f>
        <v>0</v>
      </c>
      <c r="C85" s="57"/>
      <c r="D85" s="58"/>
      <c r="E85" s="59"/>
      <c r="F85" s="59">
        <f t="shared" si="3"/>
        <v>0</v>
      </c>
      <c r="G85" s="60">
        <f t="shared" si="4"/>
        <v>0</v>
      </c>
      <c r="H85" s="63">
        <f t="shared" si="5"/>
        <v>0</v>
      </c>
    </row>
    <row r="86" spans="1:8" s="62" customFormat="1" hidden="1">
      <c r="A86" s="56" t="str">
        <f>IF((LEN('Copy paste to Here'!G90))&gt;5,((CONCATENATE('Copy paste to Here'!G90," &amp; ",'Copy paste to Here'!D90,"  &amp;  ",'Copy paste to Here'!E90))),"Empty Cell")</f>
        <v>Empty Cell</v>
      </c>
      <c r="B86" s="57">
        <f>'Copy paste to Here'!C90</f>
        <v>0</v>
      </c>
      <c r="C86" s="57"/>
      <c r="D86" s="58"/>
      <c r="E86" s="59"/>
      <c r="F86" s="59">
        <f t="shared" si="3"/>
        <v>0</v>
      </c>
      <c r="G86" s="60">
        <f t="shared" si="4"/>
        <v>0</v>
      </c>
      <c r="H86" s="63">
        <f t="shared" si="5"/>
        <v>0</v>
      </c>
    </row>
    <row r="87" spans="1:8" s="62" customFormat="1" hidden="1">
      <c r="A87" s="56" t="str">
        <f>IF((LEN('Copy paste to Here'!G91))&gt;5,((CONCATENATE('Copy paste to Here'!G91," &amp; ",'Copy paste to Here'!D91,"  &amp;  ",'Copy paste to Here'!E91))),"Empty Cell")</f>
        <v>Empty Cell</v>
      </c>
      <c r="B87" s="57">
        <f>'Copy paste to Here'!C91</f>
        <v>0</v>
      </c>
      <c r="C87" s="57"/>
      <c r="D87" s="58"/>
      <c r="E87" s="59"/>
      <c r="F87" s="59">
        <f t="shared" si="3"/>
        <v>0</v>
      </c>
      <c r="G87" s="60">
        <f t="shared" si="4"/>
        <v>0</v>
      </c>
      <c r="H87" s="63">
        <f t="shared" si="5"/>
        <v>0</v>
      </c>
    </row>
    <row r="88" spans="1:8" s="62" customFormat="1" hidden="1">
      <c r="A88" s="56" t="str">
        <f>IF((LEN('Copy paste to Here'!G92))&gt;5,((CONCATENATE('Copy paste to Here'!G92," &amp; ",'Copy paste to Here'!D92,"  &amp;  ",'Copy paste to Here'!E92))),"Empty Cell")</f>
        <v>Empty Cell</v>
      </c>
      <c r="B88" s="57">
        <f>'Copy paste to Here'!C92</f>
        <v>0</v>
      </c>
      <c r="C88" s="57"/>
      <c r="D88" s="58"/>
      <c r="E88" s="59"/>
      <c r="F88" s="59">
        <f t="shared" si="3"/>
        <v>0</v>
      </c>
      <c r="G88" s="60">
        <f t="shared" si="4"/>
        <v>0</v>
      </c>
      <c r="H88" s="63">
        <f t="shared" si="5"/>
        <v>0</v>
      </c>
    </row>
    <row r="89" spans="1:8" s="62" customFormat="1" hidden="1">
      <c r="A89" s="56" t="str">
        <f>IF((LEN('Copy paste to Here'!G93))&gt;5,((CONCATENATE('Copy paste to Here'!G93," &amp; ",'Copy paste to Here'!D93,"  &amp;  ",'Copy paste to Here'!E93))),"Empty Cell")</f>
        <v>Empty Cell</v>
      </c>
      <c r="B89" s="57">
        <f>'Copy paste to Here'!C93</f>
        <v>0</v>
      </c>
      <c r="C89" s="57"/>
      <c r="D89" s="58"/>
      <c r="E89" s="59"/>
      <c r="F89" s="59">
        <f t="shared" si="3"/>
        <v>0</v>
      </c>
      <c r="G89" s="60">
        <f t="shared" si="4"/>
        <v>0</v>
      </c>
      <c r="H89" s="63">
        <f t="shared" si="5"/>
        <v>0</v>
      </c>
    </row>
    <row r="90" spans="1:8" s="62" customFormat="1" hidden="1">
      <c r="A90" s="56" t="str">
        <f>IF((LEN('Copy paste to Here'!G94))&gt;5,((CONCATENATE('Copy paste to Here'!G94," &amp; ",'Copy paste to Here'!D94,"  &amp;  ",'Copy paste to Here'!E94))),"Empty Cell")</f>
        <v>Empty Cell</v>
      </c>
      <c r="B90" s="57">
        <f>'Copy paste to Here'!C94</f>
        <v>0</v>
      </c>
      <c r="C90" s="57"/>
      <c r="D90" s="58"/>
      <c r="E90" s="59"/>
      <c r="F90" s="59">
        <f t="shared" si="3"/>
        <v>0</v>
      </c>
      <c r="G90" s="60">
        <f t="shared" si="4"/>
        <v>0</v>
      </c>
      <c r="H90" s="63">
        <f t="shared" si="5"/>
        <v>0</v>
      </c>
    </row>
    <row r="91" spans="1:8" s="62" customFormat="1" hidden="1">
      <c r="A91" s="56" t="str">
        <f>IF((LEN('Copy paste to Here'!G95))&gt;5,((CONCATENATE('Copy paste to Here'!G95," &amp; ",'Copy paste to Here'!D95,"  &amp;  ",'Copy paste to Here'!E95))),"Empty Cell")</f>
        <v>Empty Cell</v>
      </c>
      <c r="B91" s="57">
        <f>'Copy paste to Here'!C95</f>
        <v>0</v>
      </c>
      <c r="C91" s="57"/>
      <c r="D91" s="58"/>
      <c r="E91" s="59"/>
      <c r="F91" s="59">
        <f t="shared" si="3"/>
        <v>0</v>
      </c>
      <c r="G91" s="60">
        <f t="shared" si="4"/>
        <v>0</v>
      </c>
      <c r="H91" s="63">
        <f t="shared" si="5"/>
        <v>0</v>
      </c>
    </row>
    <row r="92" spans="1:8" s="62" customFormat="1" hidden="1">
      <c r="A92" s="56" t="str">
        <f>IF((LEN('Copy paste to Here'!G96))&gt;5,((CONCATENATE('Copy paste to Here'!G96," &amp; ",'Copy paste to Here'!D96,"  &amp;  ",'Copy paste to Here'!E96))),"Empty Cell")</f>
        <v>Empty Cell</v>
      </c>
      <c r="B92" s="57">
        <f>'Copy paste to Here'!C96</f>
        <v>0</v>
      </c>
      <c r="C92" s="57"/>
      <c r="D92" s="58"/>
      <c r="E92" s="59"/>
      <c r="F92" s="59">
        <f t="shared" si="3"/>
        <v>0</v>
      </c>
      <c r="G92" s="60">
        <f t="shared" si="4"/>
        <v>0</v>
      </c>
      <c r="H92" s="63">
        <f t="shared" si="5"/>
        <v>0</v>
      </c>
    </row>
    <row r="93" spans="1:8" s="62" customFormat="1" hidden="1">
      <c r="A93" s="56" t="str">
        <f>IF((LEN('Copy paste to Here'!G97))&gt;5,((CONCATENATE('Copy paste to Here'!G97," &amp; ",'Copy paste to Here'!D97,"  &amp;  ",'Copy paste to Here'!E97))),"Empty Cell")</f>
        <v>Empty Cell</v>
      </c>
      <c r="B93" s="57">
        <f>'Copy paste to Here'!C97</f>
        <v>0</v>
      </c>
      <c r="C93" s="57"/>
      <c r="D93" s="58"/>
      <c r="E93" s="59"/>
      <c r="F93" s="59">
        <f t="shared" si="3"/>
        <v>0</v>
      </c>
      <c r="G93" s="60">
        <f t="shared" si="4"/>
        <v>0</v>
      </c>
      <c r="H93" s="63">
        <f t="shared" si="5"/>
        <v>0</v>
      </c>
    </row>
    <row r="94" spans="1:8" s="62" customFormat="1" hidden="1">
      <c r="A94" s="56" t="str">
        <f>IF((LEN('Copy paste to Here'!G98))&gt;5,((CONCATENATE('Copy paste to Here'!G98," &amp; ",'Copy paste to Here'!D98,"  &amp;  ",'Copy paste to Here'!E98))),"Empty Cell")</f>
        <v>Empty Cell</v>
      </c>
      <c r="B94" s="57">
        <f>'Copy paste to Here'!C98</f>
        <v>0</v>
      </c>
      <c r="C94" s="57"/>
      <c r="D94" s="58"/>
      <c r="E94" s="59"/>
      <c r="F94" s="59">
        <f t="shared" si="3"/>
        <v>0</v>
      </c>
      <c r="G94" s="60">
        <f t="shared" si="4"/>
        <v>0</v>
      </c>
      <c r="H94" s="63">
        <f t="shared" si="5"/>
        <v>0</v>
      </c>
    </row>
    <row r="95" spans="1:8" s="62" customFormat="1" hidden="1">
      <c r="A95" s="56" t="str">
        <f>IF((LEN('Copy paste to Here'!G99))&gt;5,((CONCATENATE('Copy paste to Here'!G99," &amp; ",'Copy paste to Here'!D99,"  &amp;  ",'Copy paste to Here'!E99))),"Empty Cell")</f>
        <v>Empty Cell</v>
      </c>
      <c r="B95" s="57">
        <f>'Copy paste to Here'!C99</f>
        <v>0</v>
      </c>
      <c r="C95" s="57"/>
      <c r="D95" s="58"/>
      <c r="E95" s="59"/>
      <c r="F95" s="59">
        <f t="shared" si="3"/>
        <v>0</v>
      </c>
      <c r="G95" s="60">
        <f t="shared" si="4"/>
        <v>0</v>
      </c>
      <c r="H95" s="63">
        <f t="shared" si="5"/>
        <v>0</v>
      </c>
    </row>
    <row r="96" spans="1:8" s="62" customFormat="1" hidden="1">
      <c r="A96" s="56" t="str">
        <f>IF((LEN('Copy paste to Here'!G100))&gt;5,((CONCATENATE('Copy paste to Here'!G100," &amp; ",'Copy paste to Here'!D100,"  &amp;  ",'Copy paste to Here'!E100))),"Empty Cell")</f>
        <v>Empty Cell</v>
      </c>
      <c r="B96" s="57">
        <f>'Copy paste to Here'!C100</f>
        <v>0</v>
      </c>
      <c r="C96" s="57"/>
      <c r="D96" s="58"/>
      <c r="E96" s="59"/>
      <c r="F96" s="59">
        <f t="shared" si="3"/>
        <v>0</v>
      </c>
      <c r="G96" s="60">
        <f t="shared" si="4"/>
        <v>0</v>
      </c>
      <c r="H96" s="63">
        <f t="shared" si="5"/>
        <v>0</v>
      </c>
    </row>
    <row r="97" spans="1:8" s="62" customFormat="1" hidden="1">
      <c r="A97" s="56" t="str">
        <f>IF((LEN('Copy paste to Here'!G101))&gt;5,((CONCATENATE('Copy paste to Here'!G101," &amp; ",'Copy paste to Here'!D101,"  &amp;  ",'Copy paste to Here'!E101))),"Empty Cell")</f>
        <v>Empty Cell</v>
      </c>
      <c r="B97" s="57">
        <f>'Copy paste to Here'!C101</f>
        <v>0</v>
      </c>
      <c r="C97" s="57"/>
      <c r="D97" s="58"/>
      <c r="E97" s="59"/>
      <c r="F97" s="59">
        <f t="shared" si="3"/>
        <v>0</v>
      </c>
      <c r="G97" s="60">
        <f t="shared" si="4"/>
        <v>0</v>
      </c>
      <c r="H97" s="63">
        <f t="shared" si="5"/>
        <v>0</v>
      </c>
    </row>
    <row r="98" spans="1:8" s="62" customFormat="1" hidden="1">
      <c r="A98" s="56" t="str">
        <f>IF((LEN('Copy paste to Here'!G102))&gt;5,((CONCATENATE('Copy paste to Here'!G102," &amp; ",'Copy paste to Here'!D102,"  &amp;  ",'Copy paste to Here'!E102))),"Empty Cell")</f>
        <v>Empty Cell</v>
      </c>
      <c r="B98" s="57">
        <f>'Copy paste to Here'!C102</f>
        <v>0</v>
      </c>
      <c r="C98" s="57"/>
      <c r="D98" s="58"/>
      <c r="E98" s="59"/>
      <c r="F98" s="59">
        <f t="shared" si="3"/>
        <v>0</v>
      </c>
      <c r="G98" s="60">
        <f t="shared" si="4"/>
        <v>0</v>
      </c>
      <c r="H98" s="63">
        <f t="shared" si="5"/>
        <v>0</v>
      </c>
    </row>
    <row r="99" spans="1:8" s="62" customFormat="1" hidden="1">
      <c r="A99" s="56" t="str">
        <f>IF((LEN('Copy paste to Here'!G103))&gt;5,((CONCATENATE('Copy paste to Here'!G103," &amp; ",'Copy paste to Here'!D103,"  &amp;  ",'Copy paste to Here'!E103))),"Empty Cell")</f>
        <v>Empty Cell</v>
      </c>
      <c r="B99" s="57">
        <f>'Copy paste to Here'!C103</f>
        <v>0</v>
      </c>
      <c r="C99" s="57"/>
      <c r="D99" s="58"/>
      <c r="E99" s="59"/>
      <c r="F99" s="59">
        <f t="shared" si="3"/>
        <v>0</v>
      </c>
      <c r="G99" s="60">
        <f t="shared" si="4"/>
        <v>0</v>
      </c>
      <c r="H99" s="63">
        <f t="shared" si="5"/>
        <v>0</v>
      </c>
    </row>
    <row r="100" spans="1:8" s="62" customFormat="1" hidden="1">
      <c r="A100" s="56" t="str">
        <f>IF((LEN('Copy paste to Here'!G104))&gt;5,((CONCATENATE('Copy paste to Here'!G104," &amp; ",'Copy paste to Here'!D104,"  &amp;  ",'Copy paste to Here'!E104))),"Empty Cell")</f>
        <v>Empty Cell</v>
      </c>
      <c r="B100" s="57">
        <f>'Copy paste to Here'!C104</f>
        <v>0</v>
      </c>
      <c r="C100" s="57"/>
      <c r="D100" s="58"/>
      <c r="E100" s="59"/>
      <c r="F100" s="59">
        <f t="shared" si="3"/>
        <v>0</v>
      </c>
      <c r="G100" s="60">
        <f t="shared" si="4"/>
        <v>0</v>
      </c>
      <c r="H100" s="63">
        <f t="shared" si="5"/>
        <v>0</v>
      </c>
    </row>
    <row r="101" spans="1:8" s="62" customFormat="1" hidden="1">
      <c r="A101" s="56" t="str">
        <f>IF((LEN('Copy paste to Here'!G105))&gt;5,((CONCATENATE('Copy paste to Here'!G105," &amp; ",'Copy paste to Here'!D105,"  &amp;  ",'Copy paste to Here'!E105))),"Empty Cell")</f>
        <v>Empty Cell</v>
      </c>
      <c r="B101" s="57">
        <f>'Copy paste to Here'!C105</f>
        <v>0</v>
      </c>
      <c r="C101" s="57"/>
      <c r="D101" s="58"/>
      <c r="E101" s="59"/>
      <c r="F101" s="59">
        <f t="shared" si="3"/>
        <v>0</v>
      </c>
      <c r="G101" s="60">
        <f t="shared" si="4"/>
        <v>0</v>
      </c>
      <c r="H101" s="63">
        <f t="shared" si="5"/>
        <v>0</v>
      </c>
    </row>
    <row r="102" spans="1:8" s="62" customFormat="1" hidden="1">
      <c r="A102" s="56" t="str">
        <f>IF((LEN('Copy paste to Here'!G106))&gt;5,((CONCATENATE('Copy paste to Here'!G106," &amp; ",'Copy paste to Here'!D106,"  &amp;  ",'Copy paste to Here'!E106))),"Empty Cell")</f>
        <v>Empty Cell</v>
      </c>
      <c r="B102" s="57">
        <f>'Copy paste to Here'!C106</f>
        <v>0</v>
      </c>
      <c r="C102" s="57"/>
      <c r="D102" s="58"/>
      <c r="E102" s="59"/>
      <c r="F102" s="59">
        <f t="shared" si="3"/>
        <v>0</v>
      </c>
      <c r="G102" s="60">
        <f t="shared" si="4"/>
        <v>0</v>
      </c>
      <c r="H102" s="63">
        <f t="shared" si="5"/>
        <v>0</v>
      </c>
    </row>
    <row r="103" spans="1:8" s="62" customFormat="1" hidden="1">
      <c r="A103" s="56" t="str">
        <f>IF((LEN('Copy paste to Here'!G107))&gt;5,((CONCATENATE('Copy paste to Here'!G107," &amp; ",'Copy paste to Here'!D107,"  &amp;  ",'Copy paste to Here'!E107))),"Empty Cell")</f>
        <v>Empty Cell</v>
      </c>
      <c r="B103" s="57">
        <f>'Copy paste to Here'!C107</f>
        <v>0</v>
      </c>
      <c r="C103" s="57"/>
      <c r="D103" s="58"/>
      <c r="E103" s="59"/>
      <c r="F103" s="59">
        <f t="shared" si="3"/>
        <v>0</v>
      </c>
      <c r="G103" s="60">
        <f t="shared" si="4"/>
        <v>0</v>
      </c>
      <c r="H103" s="63">
        <f t="shared" si="5"/>
        <v>0</v>
      </c>
    </row>
    <row r="104" spans="1:8" s="62" customFormat="1" hidden="1">
      <c r="A104" s="56" t="str">
        <f>IF((LEN('Copy paste to Here'!G108))&gt;5,((CONCATENATE('Copy paste to Here'!G108," &amp; ",'Copy paste to Here'!D108,"  &amp;  ",'Copy paste to Here'!E108))),"Empty Cell")</f>
        <v>Empty Cell</v>
      </c>
      <c r="B104" s="57">
        <f>'Copy paste to Here'!C108</f>
        <v>0</v>
      </c>
      <c r="C104" s="57"/>
      <c r="D104" s="58"/>
      <c r="E104" s="59"/>
      <c r="F104" s="59">
        <f t="shared" si="3"/>
        <v>0</v>
      </c>
      <c r="G104" s="60">
        <f t="shared" si="4"/>
        <v>0</v>
      </c>
      <c r="H104" s="63">
        <f t="shared" si="5"/>
        <v>0</v>
      </c>
    </row>
    <row r="105" spans="1:8" s="62" customFormat="1" hidden="1">
      <c r="A105" s="56" t="str">
        <f>IF((LEN('Copy paste to Here'!G109))&gt;5,((CONCATENATE('Copy paste to Here'!G109," &amp; ",'Copy paste to Here'!D109,"  &amp;  ",'Copy paste to Here'!E109))),"Empty Cell")</f>
        <v>Empty Cell</v>
      </c>
      <c r="B105" s="57">
        <f>'Copy paste to Here'!C109</f>
        <v>0</v>
      </c>
      <c r="C105" s="57"/>
      <c r="D105" s="58"/>
      <c r="E105" s="59"/>
      <c r="F105" s="59">
        <f t="shared" si="3"/>
        <v>0</v>
      </c>
      <c r="G105" s="60">
        <f t="shared" si="4"/>
        <v>0</v>
      </c>
      <c r="H105" s="63">
        <f t="shared" si="5"/>
        <v>0</v>
      </c>
    </row>
    <row r="106" spans="1:8" s="62" customFormat="1" hidden="1">
      <c r="A106" s="56" t="str">
        <f>IF((LEN('Copy paste to Here'!G110))&gt;5,((CONCATENATE('Copy paste to Here'!G110," &amp; ",'Copy paste to Here'!D110,"  &amp;  ",'Copy paste to Here'!E110))),"Empty Cell")</f>
        <v>Empty Cell</v>
      </c>
      <c r="B106" s="57">
        <f>'Copy paste to Here'!C110</f>
        <v>0</v>
      </c>
      <c r="C106" s="57"/>
      <c r="D106" s="58"/>
      <c r="E106" s="59"/>
      <c r="F106" s="59">
        <f t="shared" si="3"/>
        <v>0</v>
      </c>
      <c r="G106" s="60">
        <f t="shared" si="4"/>
        <v>0</v>
      </c>
      <c r="H106" s="63">
        <f t="shared" si="5"/>
        <v>0</v>
      </c>
    </row>
    <row r="107" spans="1:8" s="62" customFormat="1" hidden="1">
      <c r="A107" s="56" t="str">
        <f>IF((LEN('Copy paste to Here'!G111))&gt;5,((CONCATENATE('Copy paste to Here'!G111," &amp; ",'Copy paste to Here'!D111,"  &amp;  ",'Copy paste to Here'!E111))),"Empty Cell")</f>
        <v>Empty Cell</v>
      </c>
      <c r="B107" s="57">
        <f>'Copy paste to Here'!C111</f>
        <v>0</v>
      </c>
      <c r="C107" s="57"/>
      <c r="D107" s="58"/>
      <c r="E107" s="59"/>
      <c r="F107" s="59">
        <f t="shared" si="3"/>
        <v>0</v>
      </c>
      <c r="G107" s="60">
        <f t="shared" si="4"/>
        <v>0</v>
      </c>
      <c r="H107" s="63">
        <f t="shared" si="5"/>
        <v>0</v>
      </c>
    </row>
    <row r="108" spans="1:8" s="62" customFormat="1" hidden="1">
      <c r="A108" s="56" t="str">
        <f>IF((LEN('Copy paste to Here'!G112))&gt;5,((CONCATENATE('Copy paste to Here'!G112," &amp; ",'Copy paste to Here'!D112,"  &amp;  ",'Copy paste to Here'!E112))),"Empty Cell")</f>
        <v>Empty Cell</v>
      </c>
      <c r="B108" s="57">
        <f>'Copy paste to Here'!C112</f>
        <v>0</v>
      </c>
      <c r="C108" s="57"/>
      <c r="D108" s="58"/>
      <c r="E108" s="59"/>
      <c r="F108" s="59">
        <f t="shared" si="3"/>
        <v>0</v>
      </c>
      <c r="G108" s="60">
        <f t="shared" si="4"/>
        <v>0</v>
      </c>
      <c r="H108" s="63">
        <f t="shared" si="5"/>
        <v>0</v>
      </c>
    </row>
    <row r="109" spans="1:8" s="62" customFormat="1" hidden="1">
      <c r="A109" s="56" t="str">
        <f>IF((LEN('Copy paste to Here'!G113))&gt;5,((CONCATENATE('Copy paste to Here'!G113," &amp; ",'Copy paste to Here'!D113,"  &amp;  ",'Copy paste to Here'!E113))),"Empty Cell")</f>
        <v>Empty Cell</v>
      </c>
      <c r="B109" s="57">
        <f>'Copy paste to Here'!C113</f>
        <v>0</v>
      </c>
      <c r="C109" s="57"/>
      <c r="D109" s="58"/>
      <c r="E109" s="59"/>
      <c r="F109" s="59">
        <f t="shared" si="3"/>
        <v>0</v>
      </c>
      <c r="G109" s="60">
        <f t="shared" si="4"/>
        <v>0</v>
      </c>
      <c r="H109" s="63">
        <f t="shared" si="5"/>
        <v>0</v>
      </c>
    </row>
    <row r="110" spans="1:8" s="62" customFormat="1" hidden="1">
      <c r="A110" s="56" t="str">
        <f>IF((LEN('Copy paste to Here'!G114))&gt;5,((CONCATENATE('Copy paste to Here'!G114," &amp; ",'Copy paste to Here'!D114,"  &amp;  ",'Copy paste to Here'!E114))),"Empty Cell")</f>
        <v>Empty Cell</v>
      </c>
      <c r="B110" s="57">
        <f>'Copy paste to Here'!C114</f>
        <v>0</v>
      </c>
      <c r="C110" s="57"/>
      <c r="D110" s="58"/>
      <c r="E110" s="59"/>
      <c r="F110" s="59">
        <f t="shared" si="3"/>
        <v>0</v>
      </c>
      <c r="G110" s="60">
        <f t="shared" si="4"/>
        <v>0</v>
      </c>
      <c r="H110" s="63">
        <f t="shared" si="5"/>
        <v>0</v>
      </c>
    </row>
    <row r="111" spans="1:8" s="62" customFormat="1" hidden="1">
      <c r="A111" s="56" t="str">
        <f>IF((LEN('Copy paste to Here'!G115))&gt;5,((CONCATENATE('Copy paste to Here'!G115," &amp; ",'Copy paste to Here'!D115,"  &amp;  ",'Copy paste to Here'!E115))),"Empty Cell")</f>
        <v>Empty Cell</v>
      </c>
      <c r="B111" s="57">
        <f>'Copy paste to Here'!C115</f>
        <v>0</v>
      </c>
      <c r="C111" s="57"/>
      <c r="D111" s="58"/>
      <c r="E111" s="59"/>
      <c r="F111" s="59">
        <f t="shared" si="3"/>
        <v>0</v>
      </c>
      <c r="G111" s="60">
        <f t="shared" si="4"/>
        <v>0</v>
      </c>
      <c r="H111" s="63">
        <f t="shared" si="5"/>
        <v>0</v>
      </c>
    </row>
    <row r="112" spans="1:8" s="62" customFormat="1" hidden="1">
      <c r="A112" s="56" t="str">
        <f>IF((LEN('Copy paste to Here'!G116))&gt;5,((CONCATENATE('Copy paste to Here'!G116," &amp; ",'Copy paste to Here'!D116,"  &amp;  ",'Copy paste to Here'!E116))),"Empty Cell")</f>
        <v>Empty Cell</v>
      </c>
      <c r="B112" s="57">
        <f>'Copy paste to Here'!C116</f>
        <v>0</v>
      </c>
      <c r="C112" s="57"/>
      <c r="D112" s="58"/>
      <c r="E112" s="59"/>
      <c r="F112" s="59">
        <f t="shared" si="3"/>
        <v>0</v>
      </c>
      <c r="G112" s="60">
        <f t="shared" si="4"/>
        <v>0</v>
      </c>
      <c r="H112" s="63">
        <f t="shared" si="5"/>
        <v>0</v>
      </c>
    </row>
    <row r="113" spans="1:8" s="62" customFormat="1" hidden="1">
      <c r="A113" s="56" t="str">
        <f>IF((LEN('Copy paste to Here'!G117))&gt;5,((CONCATENATE('Copy paste to Here'!G117," &amp; ",'Copy paste to Here'!D117,"  &amp;  ",'Copy paste to Here'!E117))),"Empty Cell")</f>
        <v>Empty Cell</v>
      </c>
      <c r="B113" s="57">
        <f>'Copy paste to Here'!C117</f>
        <v>0</v>
      </c>
      <c r="C113" s="57"/>
      <c r="D113" s="58"/>
      <c r="E113" s="59"/>
      <c r="F113" s="59">
        <f t="shared" si="3"/>
        <v>0</v>
      </c>
      <c r="G113" s="60">
        <f t="shared" si="4"/>
        <v>0</v>
      </c>
      <c r="H113" s="63">
        <f t="shared" si="5"/>
        <v>0</v>
      </c>
    </row>
    <row r="114" spans="1:8" s="62" customFormat="1" hidden="1">
      <c r="A114" s="56" t="str">
        <f>IF((LEN('Copy paste to Here'!G118))&gt;5,((CONCATENATE('Copy paste to Here'!G118," &amp; ",'Copy paste to Here'!D118,"  &amp;  ",'Copy paste to Here'!E118))),"Empty Cell")</f>
        <v>Empty Cell</v>
      </c>
      <c r="B114" s="57">
        <f>'Copy paste to Here'!C118</f>
        <v>0</v>
      </c>
      <c r="C114" s="57"/>
      <c r="D114" s="58"/>
      <c r="E114" s="59"/>
      <c r="F114" s="59">
        <f t="shared" si="3"/>
        <v>0</v>
      </c>
      <c r="G114" s="60">
        <f t="shared" si="4"/>
        <v>0</v>
      </c>
      <c r="H114" s="63">
        <f t="shared" si="5"/>
        <v>0</v>
      </c>
    </row>
    <row r="115" spans="1:8" s="62" customFormat="1" hidden="1">
      <c r="A115" s="56" t="str">
        <f>IF((LEN('Copy paste to Here'!G119))&gt;5,((CONCATENATE('Copy paste to Here'!G119," &amp; ",'Copy paste to Here'!D119,"  &amp;  ",'Copy paste to Here'!E119))),"Empty Cell")</f>
        <v>Empty Cell</v>
      </c>
      <c r="B115" s="57">
        <f>'Copy paste to Here'!C119</f>
        <v>0</v>
      </c>
      <c r="C115" s="57"/>
      <c r="D115" s="58"/>
      <c r="E115" s="59"/>
      <c r="F115" s="59">
        <f t="shared" si="3"/>
        <v>0</v>
      </c>
      <c r="G115" s="60">
        <f t="shared" si="4"/>
        <v>0</v>
      </c>
      <c r="H115" s="63">
        <f t="shared" si="5"/>
        <v>0</v>
      </c>
    </row>
    <row r="116" spans="1:8" s="62" customFormat="1" hidden="1">
      <c r="A116" s="56" t="str">
        <f>IF((LEN('Copy paste to Here'!G120))&gt;5,((CONCATENATE('Copy paste to Here'!G120," &amp; ",'Copy paste to Here'!D120,"  &amp;  ",'Copy paste to Here'!E120))),"Empty Cell")</f>
        <v>Empty Cell</v>
      </c>
      <c r="B116" s="57">
        <f>'Copy paste to Here'!C120</f>
        <v>0</v>
      </c>
      <c r="C116" s="57"/>
      <c r="D116" s="58"/>
      <c r="E116" s="59"/>
      <c r="F116" s="59">
        <f t="shared" si="3"/>
        <v>0</v>
      </c>
      <c r="G116" s="60">
        <f t="shared" si="4"/>
        <v>0</v>
      </c>
      <c r="H116" s="63">
        <f t="shared" si="5"/>
        <v>0</v>
      </c>
    </row>
    <row r="117" spans="1:8" s="62" customFormat="1" hidden="1">
      <c r="A117" s="56" t="str">
        <f>IF((LEN('Copy paste to Here'!G121))&gt;5,((CONCATENATE('Copy paste to Here'!G121," &amp; ",'Copy paste to Here'!D121,"  &amp;  ",'Copy paste to Here'!E121))),"Empty Cell")</f>
        <v>Empty Cell</v>
      </c>
      <c r="B117" s="57">
        <f>'Copy paste to Here'!C121</f>
        <v>0</v>
      </c>
      <c r="C117" s="57"/>
      <c r="D117" s="58"/>
      <c r="E117" s="59"/>
      <c r="F117" s="59">
        <f t="shared" si="3"/>
        <v>0</v>
      </c>
      <c r="G117" s="60">
        <f t="shared" si="4"/>
        <v>0</v>
      </c>
      <c r="H117" s="63">
        <f t="shared" si="5"/>
        <v>0</v>
      </c>
    </row>
    <row r="118" spans="1:8" s="62" customFormat="1" hidden="1">
      <c r="A118" s="56" t="str">
        <f>IF((LEN('Copy paste to Here'!G122))&gt;5,((CONCATENATE('Copy paste to Here'!G122," &amp; ",'Copy paste to Here'!D122,"  &amp;  ",'Copy paste to Here'!E122))),"Empty Cell")</f>
        <v>Empty Cell</v>
      </c>
      <c r="B118" s="57">
        <f>'Copy paste to Here'!C122</f>
        <v>0</v>
      </c>
      <c r="C118" s="57"/>
      <c r="D118" s="58"/>
      <c r="E118" s="59"/>
      <c r="F118" s="59">
        <f t="shared" si="3"/>
        <v>0</v>
      </c>
      <c r="G118" s="60">
        <f t="shared" si="4"/>
        <v>0</v>
      </c>
      <c r="H118" s="63">
        <f t="shared" si="5"/>
        <v>0</v>
      </c>
    </row>
    <row r="119" spans="1:8" s="62" customFormat="1" hidden="1">
      <c r="A119" s="56" t="str">
        <f>IF((LEN('Copy paste to Here'!G123))&gt;5,((CONCATENATE('Copy paste to Here'!G123," &amp; ",'Copy paste to Here'!D123,"  &amp;  ",'Copy paste to Here'!E123))),"Empty Cell")</f>
        <v>Empty Cell</v>
      </c>
      <c r="B119" s="57">
        <f>'Copy paste to Here'!C123</f>
        <v>0</v>
      </c>
      <c r="C119" s="57"/>
      <c r="D119" s="58"/>
      <c r="E119" s="59"/>
      <c r="F119" s="59">
        <f t="shared" si="3"/>
        <v>0</v>
      </c>
      <c r="G119" s="60">
        <f t="shared" si="4"/>
        <v>0</v>
      </c>
      <c r="H119" s="63">
        <f t="shared" si="5"/>
        <v>0</v>
      </c>
    </row>
    <row r="120" spans="1:8" s="62" customFormat="1" hidden="1">
      <c r="A120" s="56" t="str">
        <f>IF((LEN('Copy paste to Here'!G124))&gt;5,((CONCATENATE('Copy paste to Here'!G124," &amp; ",'Copy paste to Here'!D124,"  &amp;  ",'Copy paste to Here'!E124))),"Empty Cell")</f>
        <v>Empty Cell</v>
      </c>
      <c r="B120" s="57">
        <f>'Copy paste to Here'!C124</f>
        <v>0</v>
      </c>
      <c r="C120" s="57"/>
      <c r="D120" s="58"/>
      <c r="E120" s="59"/>
      <c r="F120" s="59">
        <f t="shared" si="3"/>
        <v>0</v>
      </c>
      <c r="G120" s="60">
        <f t="shared" si="4"/>
        <v>0</v>
      </c>
      <c r="H120" s="63">
        <f t="shared" si="5"/>
        <v>0</v>
      </c>
    </row>
    <row r="121" spans="1:8" s="62" customFormat="1" hidden="1">
      <c r="A121" s="56" t="str">
        <f>IF((LEN('Copy paste to Here'!G125))&gt;5,((CONCATENATE('Copy paste to Here'!G125," &amp; ",'Copy paste to Here'!D125,"  &amp;  ",'Copy paste to Here'!E125))),"Empty Cell")</f>
        <v>Empty Cell</v>
      </c>
      <c r="B121" s="57">
        <f>'Copy paste to Here'!C125</f>
        <v>0</v>
      </c>
      <c r="C121" s="57"/>
      <c r="D121" s="58"/>
      <c r="E121" s="59"/>
      <c r="F121" s="59">
        <f t="shared" si="3"/>
        <v>0</v>
      </c>
      <c r="G121" s="60">
        <f t="shared" si="4"/>
        <v>0</v>
      </c>
      <c r="H121" s="63">
        <f t="shared" si="5"/>
        <v>0</v>
      </c>
    </row>
    <row r="122" spans="1:8" s="62" customFormat="1" hidden="1">
      <c r="A122" s="56" t="str">
        <f>IF((LEN('Copy paste to Here'!G126))&gt;5,((CONCATENATE('Copy paste to Here'!G126," &amp; ",'Copy paste to Here'!D126,"  &amp;  ",'Copy paste to Here'!E126))),"Empty Cell")</f>
        <v>Empty Cell</v>
      </c>
      <c r="B122" s="57">
        <f>'Copy paste to Here'!C126</f>
        <v>0</v>
      </c>
      <c r="C122" s="57"/>
      <c r="D122" s="58"/>
      <c r="E122" s="59"/>
      <c r="F122" s="59">
        <f t="shared" si="3"/>
        <v>0</v>
      </c>
      <c r="G122" s="60">
        <f t="shared" si="4"/>
        <v>0</v>
      </c>
      <c r="H122" s="63">
        <f t="shared" si="5"/>
        <v>0</v>
      </c>
    </row>
    <row r="123" spans="1:8" s="62" customFormat="1" hidden="1">
      <c r="A123" s="56" t="str">
        <f>IF((LEN('Copy paste to Here'!G127))&gt;5,((CONCATENATE('Copy paste to Here'!G127," &amp; ",'Copy paste to Here'!D127,"  &amp;  ",'Copy paste to Here'!E127))),"Empty Cell")</f>
        <v>Empty Cell</v>
      </c>
      <c r="B123" s="57">
        <f>'Copy paste to Here'!C127</f>
        <v>0</v>
      </c>
      <c r="C123" s="57"/>
      <c r="D123" s="58"/>
      <c r="E123" s="59"/>
      <c r="F123" s="59">
        <f t="shared" si="3"/>
        <v>0</v>
      </c>
      <c r="G123" s="60">
        <f t="shared" si="4"/>
        <v>0</v>
      </c>
      <c r="H123" s="63">
        <f t="shared" si="5"/>
        <v>0</v>
      </c>
    </row>
    <row r="124" spans="1:8" s="62" customFormat="1" hidden="1">
      <c r="A124" s="56" t="str">
        <f>IF((LEN('Copy paste to Here'!G128))&gt;5,((CONCATENATE('Copy paste to Here'!G128," &amp; ",'Copy paste to Here'!D128,"  &amp;  ",'Copy paste to Here'!E128))),"Empty Cell")</f>
        <v>Empty Cell</v>
      </c>
      <c r="B124" s="57">
        <f>'Copy paste to Here'!C128</f>
        <v>0</v>
      </c>
      <c r="C124" s="57"/>
      <c r="D124" s="58"/>
      <c r="E124" s="59"/>
      <c r="F124" s="59">
        <f t="shared" si="3"/>
        <v>0</v>
      </c>
      <c r="G124" s="60">
        <f t="shared" si="4"/>
        <v>0</v>
      </c>
      <c r="H124" s="63">
        <f t="shared" si="5"/>
        <v>0</v>
      </c>
    </row>
    <row r="125" spans="1:8" s="62" customFormat="1" hidden="1">
      <c r="A125" s="56" t="str">
        <f>IF((LEN('Copy paste to Here'!G129))&gt;5,((CONCATENATE('Copy paste to Here'!G129," &amp; ",'Copy paste to Here'!D129,"  &amp;  ",'Copy paste to Here'!E129))),"Empty Cell")</f>
        <v>Empty Cell</v>
      </c>
      <c r="B125" s="57">
        <f>'Copy paste to Here'!C129</f>
        <v>0</v>
      </c>
      <c r="C125" s="57"/>
      <c r="D125" s="58"/>
      <c r="E125" s="59"/>
      <c r="F125" s="59">
        <f t="shared" si="3"/>
        <v>0</v>
      </c>
      <c r="G125" s="60">
        <f t="shared" si="4"/>
        <v>0</v>
      </c>
      <c r="H125" s="63">
        <f t="shared" si="5"/>
        <v>0</v>
      </c>
    </row>
    <row r="126" spans="1:8" s="62" customFormat="1" hidden="1">
      <c r="A126" s="56" t="str">
        <f>IF((LEN('Copy paste to Here'!G130))&gt;5,((CONCATENATE('Copy paste to Here'!G130," &amp; ",'Copy paste to Here'!D130,"  &amp;  ",'Copy paste to Here'!E130))),"Empty Cell")</f>
        <v>Empty Cell</v>
      </c>
      <c r="B126" s="57">
        <f>'Copy paste to Here'!C130</f>
        <v>0</v>
      </c>
      <c r="C126" s="57"/>
      <c r="D126" s="58"/>
      <c r="E126" s="59"/>
      <c r="F126" s="59">
        <f t="shared" si="3"/>
        <v>0</v>
      </c>
      <c r="G126" s="60">
        <f t="shared" si="4"/>
        <v>0</v>
      </c>
      <c r="H126" s="63">
        <f t="shared" si="5"/>
        <v>0</v>
      </c>
    </row>
    <row r="127" spans="1:8" s="62" customFormat="1" hidden="1">
      <c r="A127" s="56" t="str">
        <f>IF((LEN('Copy paste to Here'!G131))&gt;5,((CONCATENATE('Copy paste to Here'!G131," &amp; ",'Copy paste to Here'!D131,"  &amp;  ",'Copy paste to Here'!E131))),"Empty Cell")</f>
        <v>Empty Cell</v>
      </c>
      <c r="B127" s="57">
        <f>'Copy paste to Here'!C131</f>
        <v>0</v>
      </c>
      <c r="C127" s="57"/>
      <c r="D127" s="58"/>
      <c r="E127" s="59"/>
      <c r="F127" s="59">
        <f t="shared" si="3"/>
        <v>0</v>
      </c>
      <c r="G127" s="60">
        <f t="shared" si="4"/>
        <v>0</v>
      </c>
      <c r="H127" s="63">
        <f t="shared" si="5"/>
        <v>0</v>
      </c>
    </row>
    <row r="128" spans="1:8" s="62" customFormat="1" hidden="1">
      <c r="A128" s="56" t="str">
        <f>IF((LEN('Copy paste to Here'!G132))&gt;5,((CONCATENATE('Copy paste to Here'!G132," &amp; ",'Copy paste to Here'!D132,"  &amp;  ",'Copy paste to Here'!E132))),"Empty Cell")</f>
        <v>Empty Cell</v>
      </c>
      <c r="B128" s="57">
        <f>'Copy paste to Here'!C132</f>
        <v>0</v>
      </c>
      <c r="C128" s="57"/>
      <c r="D128" s="58"/>
      <c r="E128" s="59"/>
      <c r="F128" s="59">
        <f t="shared" si="3"/>
        <v>0</v>
      </c>
      <c r="G128" s="60">
        <f t="shared" si="4"/>
        <v>0</v>
      </c>
      <c r="H128" s="63">
        <f t="shared" si="5"/>
        <v>0</v>
      </c>
    </row>
    <row r="129" spans="1:8" s="62" customFormat="1" hidden="1">
      <c r="A129" s="56" t="str">
        <f>IF((LEN('Copy paste to Here'!G133))&gt;5,((CONCATENATE('Copy paste to Here'!G133," &amp; ",'Copy paste to Here'!D133,"  &amp;  ",'Copy paste to Here'!E133))),"Empty Cell")</f>
        <v>Empty Cell</v>
      </c>
      <c r="B129" s="57">
        <f>'Copy paste to Here'!C133</f>
        <v>0</v>
      </c>
      <c r="C129" s="57"/>
      <c r="D129" s="58"/>
      <c r="E129" s="59"/>
      <c r="F129" s="59">
        <f t="shared" si="3"/>
        <v>0</v>
      </c>
      <c r="G129" s="60">
        <f t="shared" si="4"/>
        <v>0</v>
      </c>
      <c r="H129" s="63">
        <f t="shared" si="5"/>
        <v>0</v>
      </c>
    </row>
    <row r="130" spans="1:8" s="62" customFormat="1" hidden="1">
      <c r="A130" s="56" t="str">
        <f>IF((LEN('Copy paste to Here'!G134))&gt;5,((CONCATENATE('Copy paste to Here'!G134," &amp; ",'Copy paste to Here'!D134,"  &amp;  ",'Copy paste to Here'!E134))),"Empty Cell")</f>
        <v>Empty Cell</v>
      </c>
      <c r="B130" s="57">
        <f>'Copy paste to Here'!C134</f>
        <v>0</v>
      </c>
      <c r="C130" s="57"/>
      <c r="D130" s="58"/>
      <c r="E130" s="59"/>
      <c r="F130" s="59">
        <f t="shared" si="3"/>
        <v>0</v>
      </c>
      <c r="G130" s="60">
        <f t="shared" si="4"/>
        <v>0</v>
      </c>
      <c r="H130" s="63">
        <f t="shared" si="5"/>
        <v>0</v>
      </c>
    </row>
    <row r="131" spans="1:8" s="62" customFormat="1" hidden="1">
      <c r="A131" s="56" t="str">
        <f>IF((LEN('Copy paste to Here'!G135))&gt;5,((CONCATENATE('Copy paste to Here'!G135," &amp; ",'Copy paste to Here'!D135,"  &amp;  ",'Copy paste to Here'!E135))),"Empty Cell")</f>
        <v>Empty Cell</v>
      </c>
      <c r="B131" s="57">
        <f>'Copy paste to Here'!C135</f>
        <v>0</v>
      </c>
      <c r="C131" s="57"/>
      <c r="D131" s="58"/>
      <c r="E131" s="59"/>
      <c r="F131" s="59">
        <f t="shared" si="3"/>
        <v>0</v>
      </c>
      <c r="G131" s="60">
        <f t="shared" si="4"/>
        <v>0</v>
      </c>
      <c r="H131" s="63">
        <f t="shared" si="5"/>
        <v>0</v>
      </c>
    </row>
    <row r="132" spans="1:8" s="62" customFormat="1" hidden="1">
      <c r="A132" s="56" t="str">
        <f>IF((LEN('Copy paste to Here'!G136))&gt;5,((CONCATENATE('Copy paste to Here'!G136," &amp; ",'Copy paste to Here'!D136,"  &amp;  ",'Copy paste to Here'!E136))),"Empty Cell")</f>
        <v>Empty Cell</v>
      </c>
      <c r="B132" s="57">
        <f>'Copy paste to Here'!C136</f>
        <v>0</v>
      </c>
      <c r="C132" s="57"/>
      <c r="D132" s="58"/>
      <c r="E132" s="59"/>
      <c r="F132" s="59">
        <f t="shared" si="3"/>
        <v>0</v>
      </c>
      <c r="G132" s="60">
        <f t="shared" si="4"/>
        <v>0</v>
      </c>
      <c r="H132" s="63">
        <f t="shared" si="5"/>
        <v>0</v>
      </c>
    </row>
    <row r="133" spans="1:8" s="62" customFormat="1" hidden="1">
      <c r="A133" s="56" t="str">
        <f>IF((LEN('Copy paste to Here'!G137))&gt;5,((CONCATENATE('Copy paste to Here'!G137," &amp; ",'Copy paste to Here'!D137,"  &amp;  ",'Copy paste to Here'!E137))),"Empty Cell")</f>
        <v>Empty Cell</v>
      </c>
      <c r="B133" s="57">
        <f>'Copy paste to Here'!C137</f>
        <v>0</v>
      </c>
      <c r="C133" s="57"/>
      <c r="D133" s="58"/>
      <c r="E133" s="59"/>
      <c r="F133" s="59">
        <f t="shared" si="3"/>
        <v>0</v>
      </c>
      <c r="G133" s="60">
        <f t="shared" si="4"/>
        <v>0</v>
      </c>
      <c r="H133" s="63">
        <f t="shared" si="5"/>
        <v>0</v>
      </c>
    </row>
    <row r="134" spans="1:8" s="62" customFormat="1" hidden="1">
      <c r="A134" s="56" t="str">
        <f>IF((LEN('Copy paste to Here'!G138))&gt;5,((CONCATENATE('Copy paste to Here'!G138," &amp; ",'Copy paste to Here'!D138,"  &amp;  ",'Copy paste to Here'!E138))),"Empty Cell")</f>
        <v>Empty Cell</v>
      </c>
      <c r="B134" s="57">
        <f>'Copy paste to Here'!C138</f>
        <v>0</v>
      </c>
      <c r="C134" s="57"/>
      <c r="D134" s="58"/>
      <c r="E134" s="59"/>
      <c r="F134" s="59">
        <f t="shared" si="3"/>
        <v>0</v>
      </c>
      <c r="G134" s="60">
        <f t="shared" si="4"/>
        <v>0</v>
      </c>
      <c r="H134" s="63">
        <f t="shared" si="5"/>
        <v>0</v>
      </c>
    </row>
    <row r="135" spans="1:8" s="62" customFormat="1" hidden="1">
      <c r="A135" s="56" t="str">
        <f>IF((LEN('Copy paste to Here'!G139))&gt;5,((CONCATENATE('Copy paste to Here'!G139," &amp; ",'Copy paste to Here'!D139,"  &amp;  ",'Copy paste to Here'!E139))),"Empty Cell")</f>
        <v>Empty Cell</v>
      </c>
      <c r="B135" s="57">
        <f>'Copy paste to Here'!C139</f>
        <v>0</v>
      </c>
      <c r="C135" s="57"/>
      <c r="D135" s="58"/>
      <c r="E135" s="59"/>
      <c r="F135" s="59">
        <f t="shared" si="3"/>
        <v>0</v>
      </c>
      <c r="G135" s="60">
        <f t="shared" si="4"/>
        <v>0</v>
      </c>
      <c r="H135" s="63">
        <f t="shared" si="5"/>
        <v>0</v>
      </c>
    </row>
    <row r="136" spans="1:8" s="62" customFormat="1" hidden="1">
      <c r="A136" s="56" t="str">
        <f>IF((LEN('Copy paste to Here'!G140))&gt;5,((CONCATENATE('Copy paste to Here'!G140," &amp; ",'Copy paste to Here'!D140,"  &amp;  ",'Copy paste to Here'!E140))),"Empty Cell")</f>
        <v>Empty Cell</v>
      </c>
      <c r="B136" s="57">
        <f>'Copy paste to Here'!C140</f>
        <v>0</v>
      </c>
      <c r="C136" s="57"/>
      <c r="D136" s="58"/>
      <c r="E136" s="59"/>
      <c r="F136" s="59">
        <f t="shared" si="3"/>
        <v>0</v>
      </c>
      <c r="G136" s="60">
        <f t="shared" si="4"/>
        <v>0</v>
      </c>
      <c r="H136" s="63">
        <f t="shared" si="5"/>
        <v>0</v>
      </c>
    </row>
    <row r="137" spans="1:8" s="62" customFormat="1" hidden="1">
      <c r="A137" s="56" t="str">
        <f>IF((LEN('Copy paste to Here'!G141))&gt;5,((CONCATENATE('Copy paste to Here'!G141," &amp; ",'Copy paste to Here'!D141,"  &amp;  ",'Copy paste to Here'!E141))),"Empty Cell")</f>
        <v>Empty Cell</v>
      </c>
      <c r="B137" s="57">
        <f>'Copy paste to Here'!C141</f>
        <v>0</v>
      </c>
      <c r="C137" s="57"/>
      <c r="D137" s="58"/>
      <c r="E137" s="59"/>
      <c r="F137" s="59">
        <f t="shared" si="3"/>
        <v>0</v>
      </c>
      <c r="G137" s="60">
        <f t="shared" si="4"/>
        <v>0</v>
      </c>
      <c r="H137" s="63">
        <f t="shared" si="5"/>
        <v>0</v>
      </c>
    </row>
    <row r="138" spans="1:8" s="62" customFormat="1" hidden="1">
      <c r="A138" s="56" t="str">
        <f>IF((LEN('Copy paste to Here'!G142))&gt;5,((CONCATENATE('Copy paste to Here'!G142," &amp; ",'Copy paste to Here'!D142,"  &amp;  ",'Copy paste to Here'!E142))),"Empty Cell")</f>
        <v>Empty Cell</v>
      </c>
      <c r="B138" s="57">
        <f>'Copy paste to Here'!C142</f>
        <v>0</v>
      </c>
      <c r="C138" s="57"/>
      <c r="D138" s="58"/>
      <c r="E138" s="59"/>
      <c r="F138" s="59">
        <f t="shared" si="3"/>
        <v>0</v>
      </c>
      <c r="G138" s="60">
        <f t="shared" si="4"/>
        <v>0</v>
      </c>
      <c r="H138" s="63">
        <f t="shared" si="5"/>
        <v>0</v>
      </c>
    </row>
    <row r="139" spans="1:8" s="62" customFormat="1" hidden="1">
      <c r="A139" s="56" t="str">
        <f>IF((LEN('Copy paste to Here'!G143))&gt;5,((CONCATENATE('Copy paste to Here'!G143," &amp; ",'Copy paste to Here'!D143,"  &amp;  ",'Copy paste to Here'!E143))),"Empty Cell")</f>
        <v>Empty Cell</v>
      </c>
      <c r="B139" s="57">
        <f>'Copy paste to Here'!C143</f>
        <v>0</v>
      </c>
      <c r="C139" s="57"/>
      <c r="D139" s="58"/>
      <c r="E139" s="59"/>
      <c r="F139" s="59">
        <f t="shared" si="3"/>
        <v>0</v>
      </c>
      <c r="G139" s="60">
        <f t="shared" si="4"/>
        <v>0</v>
      </c>
      <c r="H139" s="63">
        <f t="shared" si="5"/>
        <v>0</v>
      </c>
    </row>
    <row r="140" spans="1:8" s="62" customFormat="1" hidden="1">
      <c r="A140" s="56" t="str">
        <f>IF((LEN('Copy paste to Here'!G144))&gt;5,((CONCATENATE('Copy paste to Here'!G144," &amp; ",'Copy paste to Here'!D144,"  &amp;  ",'Copy paste to Here'!E144))),"Empty Cell")</f>
        <v>Empty Cell</v>
      </c>
      <c r="B140" s="57">
        <f>'Copy paste to Here'!C144</f>
        <v>0</v>
      </c>
      <c r="C140" s="57"/>
      <c r="D140" s="58"/>
      <c r="E140" s="59"/>
      <c r="F140" s="59">
        <f t="shared" si="3"/>
        <v>0</v>
      </c>
      <c r="G140" s="60">
        <f t="shared" si="4"/>
        <v>0</v>
      </c>
      <c r="H140" s="63">
        <f t="shared" si="5"/>
        <v>0</v>
      </c>
    </row>
    <row r="141" spans="1:8" s="62" customFormat="1" hidden="1">
      <c r="A141" s="56" t="str">
        <f>IF((LEN('Copy paste to Here'!G145))&gt;5,((CONCATENATE('Copy paste to Here'!G145," &amp; ",'Copy paste to Here'!D145,"  &amp;  ",'Copy paste to Here'!E145))),"Empty Cell")</f>
        <v>Empty Cell</v>
      </c>
      <c r="B141" s="57">
        <f>'Copy paste to Here'!C145</f>
        <v>0</v>
      </c>
      <c r="C141" s="57"/>
      <c r="D141" s="58"/>
      <c r="E141" s="59"/>
      <c r="F141" s="59">
        <f t="shared" si="3"/>
        <v>0</v>
      </c>
      <c r="G141" s="60">
        <f t="shared" si="4"/>
        <v>0</v>
      </c>
      <c r="H141" s="63">
        <f t="shared" si="5"/>
        <v>0</v>
      </c>
    </row>
    <row r="142" spans="1:8" s="62" customFormat="1" hidden="1">
      <c r="A142" s="56" t="str">
        <f>IF((LEN('Copy paste to Here'!G146))&gt;5,((CONCATENATE('Copy paste to Here'!G146," &amp; ",'Copy paste to Here'!D146,"  &amp;  ",'Copy paste to Here'!E146))),"Empty Cell")</f>
        <v>Empty Cell</v>
      </c>
      <c r="B142" s="57">
        <f>'Copy paste to Here'!C146</f>
        <v>0</v>
      </c>
      <c r="C142" s="57"/>
      <c r="D142" s="58"/>
      <c r="E142" s="59"/>
      <c r="F142" s="59">
        <f t="shared" si="3"/>
        <v>0</v>
      </c>
      <c r="G142" s="60">
        <f t="shared" si="4"/>
        <v>0</v>
      </c>
      <c r="H142" s="63">
        <f t="shared" si="5"/>
        <v>0</v>
      </c>
    </row>
    <row r="143" spans="1:8" s="62" customFormat="1" hidden="1">
      <c r="A143" s="56" t="str">
        <f>IF((LEN('Copy paste to Here'!G147))&gt;5,((CONCATENATE('Copy paste to Here'!G147," &amp; ",'Copy paste to Here'!D147,"  &amp;  ",'Copy paste to Here'!E147))),"Empty Cell")</f>
        <v>Empty Cell</v>
      </c>
      <c r="B143" s="57">
        <f>'Copy paste to Here'!C147</f>
        <v>0</v>
      </c>
      <c r="C143" s="57"/>
      <c r="D143" s="58"/>
      <c r="E143" s="59"/>
      <c r="F143" s="59">
        <f t="shared" si="3"/>
        <v>0</v>
      </c>
      <c r="G143" s="60">
        <f t="shared" si="4"/>
        <v>0</v>
      </c>
      <c r="H143" s="63">
        <f t="shared" si="5"/>
        <v>0</v>
      </c>
    </row>
    <row r="144" spans="1:8" s="62" customFormat="1" hidden="1">
      <c r="A144" s="56" t="str">
        <f>IF((LEN('Copy paste to Here'!G148))&gt;5,((CONCATENATE('Copy paste to Here'!G148," &amp; ",'Copy paste to Here'!D148,"  &amp;  ",'Copy paste to Here'!E148))),"Empty Cell")</f>
        <v>Empty Cell</v>
      </c>
      <c r="B144" s="57">
        <f>'Copy paste to Here'!C148</f>
        <v>0</v>
      </c>
      <c r="C144" s="57"/>
      <c r="D144" s="58"/>
      <c r="E144" s="59"/>
      <c r="F144" s="59">
        <f t="shared" si="3"/>
        <v>0</v>
      </c>
      <c r="G144" s="60">
        <f t="shared" si="4"/>
        <v>0</v>
      </c>
      <c r="H144" s="63">
        <f t="shared" si="5"/>
        <v>0</v>
      </c>
    </row>
    <row r="145" spans="1:8" s="62" customFormat="1" hidden="1">
      <c r="A145" s="56" t="str">
        <f>IF((LEN('Copy paste to Here'!G149))&gt;5,((CONCATENATE('Copy paste to Here'!G149," &amp; ",'Copy paste to Here'!D149,"  &amp;  ",'Copy paste to Here'!E149))),"Empty Cell")</f>
        <v>Empty Cell</v>
      </c>
      <c r="B145" s="57">
        <f>'Copy paste to Here'!C149</f>
        <v>0</v>
      </c>
      <c r="C145" s="57"/>
      <c r="D145" s="58"/>
      <c r="E145" s="59"/>
      <c r="F145" s="59">
        <f t="shared" si="3"/>
        <v>0</v>
      </c>
      <c r="G145" s="60">
        <f t="shared" si="4"/>
        <v>0</v>
      </c>
      <c r="H145" s="63">
        <f t="shared" si="5"/>
        <v>0</v>
      </c>
    </row>
    <row r="146" spans="1:8" s="62" customFormat="1" hidden="1">
      <c r="A146" s="56" t="str">
        <f>IF((LEN('Copy paste to Here'!G150))&gt;5,((CONCATENATE('Copy paste to Here'!G150," &amp; ",'Copy paste to Here'!D150,"  &amp;  ",'Copy paste to Here'!E150))),"Empty Cell")</f>
        <v>Empty Cell</v>
      </c>
      <c r="B146" s="57">
        <f>'Copy paste to Here'!C150</f>
        <v>0</v>
      </c>
      <c r="C146" s="57"/>
      <c r="D146" s="58"/>
      <c r="E146" s="59"/>
      <c r="F146" s="59">
        <f t="shared" si="3"/>
        <v>0</v>
      </c>
      <c r="G146" s="60">
        <f t="shared" si="4"/>
        <v>0</v>
      </c>
      <c r="H146" s="63">
        <f t="shared" si="5"/>
        <v>0</v>
      </c>
    </row>
    <row r="147" spans="1:8" s="62" customFormat="1" hidden="1">
      <c r="A147" s="56" t="str">
        <f>IF((LEN('Copy paste to Here'!G151))&gt;5,((CONCATENATE('Copy paste to Here'!G151," &amp; ",'Copy paste to Here'!D151,"  &amp;  ",'Copy paste to Here'!E151))),"Empty Cell")</f>
        <v>Empty Cell</v>
      </c>
      <c r="B147" s="57">
        <f>'Copy paste to Here'!C151</f>
        <v>0</v>
      </c>
      <c r="C147" s="57"/>
      <c r="D147" s="58"/>
      <c r="E147" s="59"/>
      <c r="F147" s="59">
        <f t="shared" ref="F147:F156" si="6">D147*E147</f>
        <v>0</v>
      </c>
      <c r="G147" s="60">
        <f t="shared" ref="G147:G210" si="7">E147*$E$14</f>
        <v>0</v>
      </c>
      <c r="H147" s="63">
        <f t="shared" ref="H147:H210" si="8">D147*G147</f>
        <v>0</v>
      </c>
    </row>
    <row r="148" spans="1:8" s="62" customFormat="1" hidden="1">
      <c r="A148" s="56" t="str">
        <f>IF((LEN('Copy paste to Here'!G152))&gt;5,((CONCATENATE('Copy paste to Here'!G152," &amp; ",'Copy paste to Here'!D152,"  &amp;  ",'Copy paste to Here'!E152))),"Empty Cell")</f>
        <v>Empty Cell</v>
      </c>
      <c r="B148" s="57">
        <f>'Copy paste to Here'!C152</f>
        <v>0</v>
      </c>
      <c r="C148" s="57"/>
      <c r="D148" s="58"/>
      <c r="E148" s="59"/>
      <c r="F148" s="59">
        <f t="shared" si="6"/>
        <v>0</v>
      </c>
      <c r="G148" s="60">
        <f t="shared" si="7"/>
        <v>0</v>
      </c>
      <c r="H148" s="63">
        <f t="shared" si="8"/>
        <v>0</v>
      </c>
    </row>
    <row r="149" spans="1:8" s="62" customFormat="1" hidden="1">
      <c r="A149" s="56" t="str">
        <f>IF((LEN('Copy paste to Here'!G153))&gt;5,((CONCATENATE('Copy paste to Here'!G153," &amp; ",'Copy paste to Here'!D153,"  &amp;  ",'Copy paste to Here'!E153))),"Empty Cell")</f>
        <v>Empty Cell</v>
      </c>
      <c r="B149" s="57">
        <f>'Copy paste to Here'!C153</f>
        <v>0</v>
      </c>
      <c r="C149" s="57"/>
      <c r="D149" s="58"/>
      <c r="E149" s="59"/>
      <c r="F149" s="59">
        <f t="shared" si="6"/>
        <v>0</v>
      </c>
      <c r="G149" s="60">
        <f t="shared" si="7"/>
        <v>0</v>
      </c>
      <c r="H149" s="63">
        <f t="shared" si="8"/>
        <v>0</v>
      </c>
    </row>
    <row r="150" spans="1:8" s="62" customFormat="1" hidden="1">
      <c r="A150" s="56" t="str">
        <f>IF((LEN('Copy paste to Here'!G154))&gt;5,((CONCATENATE('Copy paste to Here'!G154," &amp; ",'Copy paste to Here'!D154,"  &amp;  ",'Copy paste to Here'!E154))),"Empty Cell")</f>
        <v>Empty Cell</v>
      </c>
      <c r="B150" s="57">
        <f>'Copy paste to Here'!C154</f>
        <v>0</v>
      </c>
      <c r="C150" s="57"/>
      <c r="D150" s="58"/>
      <c r="E150" s="59"/>
      <c r="F150" s="59">
        <f t="shared" si="6"/>
        <v>0</v>
      </c>
      <c r="G150" s="60">
        <f t="shared" si="7"/>
        <v>0</v>
      </c>
      <c r="H150" s="63">
        <f t="shared" si="8"/>
        <v>0</v>
      </c>
    </row>
    <row r="151" spans="1:8" s="62" customFormat="1" hidden="1">
      <c r="A151" s="56" t="str">
        <f>IF((LEN('Copy paste to Here'!G155))&gt;5,((CONCATENATE('Copy paste to Here'!G155," &amp; ",'Copy paste to Here'!D155,"  &amp;  ",'Copy paste to Here'!E155))),"Empty Cell")</f>
        <v>Empty Cell</v>
      </c>
      <c r="B151" s="57">
        <f>'Copy paste to Here'!C155</f>
        <v>0</v>
      </c>
      <c r="C151" s="57"/>
      <c r="D151" s="58"/>
      <c r="E151" s="59"/>
      <c r="F151" s="59">
        <f t="shared" si="6"/>
        <v>0</v>
      </c>
      <c r="G151" s="60">
        <f t="shared" si="7"/>
        <v>0</v>
      </c>
      <c r="H151" s="63">
        <f t="shared" si="8"/>
        <v>0</v>
      </c>
    </row>
    <row r="152" spans="1:8" s="62" customFormat="1" hidden="1">
      <c r="A152" s="56" t="str">
        <f>IF((LEN('Copy paste to Here'!G156))&gt;5,((CONCATENATE('Copy paste to Here'!G156," &amp; ",'Copy paste to Here'!D156,"  &amp;  ",'Copy paste to Here'!E156))),"Empty Cell")</f>
        <v>Empty Cell</v>
      </c>
      <c r="B152" s="57">
        <f>'Copy paste to Here'!C156</f>
        <v>0</v>
      </c>
      <c r="C152" s="57"/>
      <c r="D152" s="58"/>
      <c r="E152" s="59"/>
      <c r="F152" s="59">
        <f t="shared" si="6"/>
        <v>0</v>
      </c>
      <c r="G152" s="60">
        <f t="shared" si="7"/>
        <v>0</v>
      </c>
      <c r="H152" s="63">
        <f t="shared" si="8"/>
        <v>0</v>
      </c>
    </row>
    <row r="153" spans="1:8" s="62" customFormat="1" hidden="1">
      <c r="A153" s="56" t="str">
        <f>IF((LEN('Copy paste to Here'!G157))&gt;5,((CONCATENATE('Copy paste to Here'!G157," &amp; ",'Copy paste to Here'!D157,"  &amp;  ",'Copy paste to Here'!E157))),"Empty Cell")</f>
        <v>Empty Cell</v>
      </c>
      <c r="B153" s="57">
        <f>'Copy paste to Here'!C157</f>
        <v>0</v>
      </c>
      <c r="C153" s="57"/>
      <c r="D153" s="58"/>
      <c r="E153" s="59"/>
      <c r="F153" s="59">
        <f t="shared" si="6"/>
        <v>0</v>
      </c>
      <c r="G153" s="60">
        <f t="shared" si="7"/>
        <v>0</v>
      </c>
      <c r="H153" s="63">
        <f t="shared" si="8"/>
        <v>0</v>
      </c>
    </row>
    <row r="154" spans="1:8" s="62" customFormat="1" hidden="1">
      <c r="A154" s="56" t="str">
        <f>IF((LEN('Copy paste to Here'!G158))&gt;5,((CONCATENATE('Copy paste to Here'!G158," &amp; ",'Copy paste to Here'!D158,"  &amp;  ",'Copy paste to Here'!E158))),"Empty Cell")</f>
        <v>Empty Cell</v>
      </c>
      <c r="B154" s="57">
        <f>'Copy paste to Here'!C158</f>
        <v>0</v>
      </c>
      <c r="C154" s="57"/>
      <c r="D154" s="58"/>
      <c r="E154" s="59"/>
      <c r="F154" s="59">
        <f t="shared" si="6"/>
        <v>0</v>
      </c>
      <c r="G154" s="60">
        <f t="shared" si="7"/>
        <v>0</v>
      </c>
      <c r="H154" s="63">
        <f t="shared" si="8"/>
        <v>0</v>
      </c>
    </row>
    <row r="155" spans="1:8" s="62" customFormat="1" hidden="1">
      <c r="A155" s="56" t="str">
        <f>IF((LEN('Copy paste to Here'!G159))&gt;5,((CONCATENATE('Copy paste to Here'!G159," &amp; ",'Copy paste to Here'!D159,"  &amp;  ",'Copy paste to Here'!E159))),"Empty Cell")</f>
        <v>Empty Cell</v>
      </c>
      <c r="B155" s="57">
        <f>'Copy paste to Here'!C159</f>
        <v>0</v>
      </c>
      <c r="C155" s="57"/>
      <c r="D155" s="58"/>
      <c r="E155" s="59"/>
      <c r="F155" s="59">
        <f t="shared" si="6"/>
        <v>0</v>
      </c>
      <c r="G155" s="60">
        <f t="shared" si="7"/>
        <v>0</v>
      </c>
      <c r="H155" s="63">
        <f t="shared" si="8"/>
        <v>0</v>
      </c>
    </row>
    <row r="156" spans="1:8" s="62" customFormat="1" hidden="1">
      <c r="A156" s="56" t="str">
        <f>IF((LEN('Copy paste to Here'!G160))&gt;5,((CONCATENATE('Copy paste to Here'!G160," &amp; ",'Copy paste to Here'!D160,"  &amp;  ",'Copy paste to Here'!E160))),"Empty Cell")</f>
        <v>Empty Cell</v>
      </c>
      <c r="B156" s="57">
        <f>'Copy paste to Here'!C160</f>
        <v>0</v>
      </c>
      <c r="C156" s="57"/>
      <c r="D156" s="58"/>
      <c r="E156" s="59"/>
      <c r="F156" s="59">
        <f t="shared" si="6"/>
        <v>0</v>
      </c>
      <c r="G156" s="60">
        <f t="shared" si="7"/>
        <v>0</v>
      </c>
      <c r="H156" s="63">
        <f t="shared" si="8"/>
        <v>0</v>
      </c>
    </row>
    <row r="157" spans="1:8" s="62" customFormat="1" hidden="1">
      <c r="A157" s="56" t="str">
        <f>IF((LEN('Copy paste to Here'!G161))&gt;5,((CONCATENATE('Copy paste to Here'!G161," &amp; ",'Copy paste to Here'!D161,"  &amp;  ",'Copy paste to Here'!E161))),"Empty Cell")</f>
        <v>Empty Cell</v>
      </c>
      <c r="B157" s="57">
        <f>'Copy paste to Here'!C161</f>
        <v>0</v>
      </c>
      <c r="C157" s="57"/>
      <c r="D157" s="58"/>
      <c r="E157" s="59"/>
      <c r="F157" s="59">
        <f t="shared" ref="F157:F210" si="9">D157*E157</f>
        <v>0</v>
      </c>
      <c r="G157" s="60">
        <f t="shared" si="7"/>
        <v>0</v>
      </c>
      <c r="H157" s="63">
        <f t="shared" si="8"/>
        <v>0</v>
      </c>
    </row>
    <row r="158" spans="1:8" s="62" customFormat="1" hidden="1">
      <c r="A158" s="56" t="str">
        <f>IF((LEN('Copy paste to Here'!G162))&gt;5,((CONCATENATE('Copy paste to Here'!G162," &amp; ",'Copy paste to Here'!D162,"  &amp;  ",'Copy paste to Here'!E162))),"Empty Cell")</f>
        <v>Empty Cell</v>
      </c>
      <c r="B158" s="57">
        <f>'Copy paste to Here'!C162</f>
        <v>0</v>
      </c>
      <c r="C158" s="57"/>
      <c r="D158" s="58"/>
      <c r="E158" s="59"/>
      <c r="F158" s="59">
        <f t="shared" si="9"/>
        <v>0</v>
      </c>
      <c r="G158" s="60">
        <f t="shared" si="7"/>
        <v>0</v>
      </c>
      <c r="H158" s="63">
        <f t="shared" si="8"/>
        <v>0</v>
      </c>
    </row>
    <row r="159" spans="1:8" s="62" customFormat="1" hidden="1">
      <c r="A159" s="56" t="str">
        <f>IF((LEN('Copy paste to Here'!G163))&gt;5,((CONCATENATE('Copy paste to Here'!G163," &amp; ",'Copy paste to Here'!D163,"  &amp;  ",'Copy paste to Here'!E163))),"Empty Cell")</f>
        <v>Empty Cell</v>
      </c>
      <c r="B159" s="57">
        <f>'Copy paste to Here'!C163</f>
        <v>0</v>
      </c>
      <c r="C159" s="57"/>
      <c r="D159" s="58"/>
      <c r="E159" s="59"/>
      <c r="F159" s="59">
        <f t="shared" si="9"/>
        <v>0</v>
      </c>
      <c r="G159" s="60">
        <f t="shared" si="7"/>
        <v>0</v>
      </c>
      <c r="H159" s="63">
        <f t="shared" si="8"/>
        <v>0</v>
      </c>
    </row>
    <row r="160" spans="1:8" s="62" customFormat="1" hidden="1">
      <c r="A160" s="56" t="str">
        <f>IF((LEN('Copy paste to Here'!G164))&gt;5,((CONCATENATE('Copy paste to Here'!G164," &amp; ",'Copy paste to Here'!D164,"  &amp;  ",'Copy paste to Here'!E164))),"Empty Cell")</f>
        <v>Empty Cell</v>
      </c>
      <c r="B160" s="57">
        <f>'Copy paste to Here'!C164</f>
        <v>0</v>
      </c>
      <c r="C160" s="57"/>
      <c r="D160" s="58"/>
      <c r="E160" s="59"/>
      <c r="F160" s="59">
        <f t="shared" si="9"/>
        <v>0</v>
      </c>
      <c r="G160" s="60">
        <f t="shared" si="7"/>
        <v>0</v>
      </c>
      <c r="H160" s="63">
        <f t="shared" si="8"/>
        <v>0</v>
      </c>
    </row>
    <row r="161" spans="1:8" s="62" customFormat="1" hidden="1">
      <c r="A161" s="56" t="str">
        <f>IF((LEN('Copy paste to Here'!G165))&gt;5,((CONCATENATE('Copy paste to Here'!G165," &amp; ",'Copy paste to Here'!D165,"  &amp;  ",'Copy paste to Here'!E165))),"Empty Cell")</f>
        <v>Empty Cell</v>
      </c>
      <c r="B161" s="57">
        <f>'Copy paste to Here'!C165</f>
        <v>0</v>
      </c>
      <c r="C161" s="57"/>
      <c r="D161" s="58"/>
      <c r="E161" s="59"/>
      <c r="F161" s="59">
        <f t="shared" si="9"/>
        <v>0</v>
      </c>
      <c r="G161" s="60">
        <f t="shared" si="7"/>
        <v>0</v>
      </c>
      <c r="H161" s="63">
        <f t="shared" si="8"/>
        <v>0</v>
      </c>
    </row>
    <row r="162" spans="1:8" s="62" customFormat="1" hidden="1">
      <c r="A162" s="56" t="str">
        <f>IF((LEN('Copy paste to Here'!G166))&gt;5,((CONCATENATE('Copy paste to Here'!G166," &amp; ",'Copy paste to Here'!D166,"  &amp;  ",'Copy paste to Here'!E166))),"Empty Cell")</f>
        <v>Empty Cell</v>
      </c>
      <c r="B162" s="57">
        <f>'Copy paste to Here'!C166</f>
        <v>0</v>
      </c>
      <c r="C162" s="57"/>
      <c r="D162" s="58"/>
      <c r="E162" s="59"/>
      <c r="F162" s="59">
        <f t="shared" si="9"/>
        <v>0</v>
      </c>
      <c r="G162" s="60">
        <f t="shared" si="7"/>
        <v>0</v>
      </c>
      <c r="H162" s="63">
        <f t="shared" si="8"/>
        <v>0</v>
      </c>
    </row>
    <row r="163" spans="1:8" s="62" customFormat="1" hidden="1">
      <c r="A163" s="56" t="str">
        <f>IF((LEN('Copy paste to Here'!G167))&gt;5,((CONCATENATE('Copy paste to Here'!G167," &amp; ",'Copy paste to Here'!D167,"  &amp;  ",'Copy paste to Here'!E167))),"Empty Cell")</f>
        <v>Empty Cell</v>
      </c>
      <c r="B163" s="57">
        <f>'Copy paste to Here'!C167</f>
        <v>0</v>
      </c>
      <c r="C163" s="57"/>
      <c r="D163" s="58"/>
      <c r="E163" s="59"/>
      <c r="F163" s="59">
        <f t="shared" si="9"/>
        <v>0</v>
      </c>
      <c r="G163" s="60">
        <f t="shared" si="7"/>
        <v>0</v>
      </c>
      <c r="H163" s="63">
        <f t="shared" si="8"/>
        <v>0</v>
      </c>
    </row>
    <row r="164" spans="1:8" s="62" customFormat="1" hidden="1">
      <c r="A164" s="56" t="str">
        <f>IF((LEN('Copy paste to Here'!G168))&gt;5,((CONCATENATE('Copy paste to Here'!G168," &amp; ",'Copy paste to Here'!D168,"  &amp;  ",'Copy paste to Here'!E168))),"Empty Cell")</f>
        <v>Empty Cell</v>
      </c>
      <c r="B164" s="57">
        <f>'Copy paste to Here'!C168</f>
        <v>0</v>
      </c>
      <c r="C164" s="57"/>
      <c r="D164" s="58"/>
      <c r="E164" s="59"/>
      <c r="F164" s="59">
        <f t="shared" si="9"/>
        <v>0</v>
      </c>
      <c r="G164" s="60">
        <f t="shared" si="7"/>
        <v>0</v>
      </c>
      <c r="H164" s="63">
        <f t="shared" si="8"/>
        <v>0</v>
      </c>
    </row>
    <row r="165" spans="1:8" s="62" customFormat="1" hidden="1">
      <c r="A165" s="56" t="str">
        <f>IF((LEN('Copy paste to Here'!G169))&gt;5,((CONCATENATE('Copy paste to Here'!G169," &amp; ",'Copy paste to Here'!D169,"  &amp;  ",'Copy paste to Here'!E169))),"Empty Cell")</f>
        <v>Empty Cell</v>
      </c>
      <c r="B165" s="57">
        <f>'Copy paste to Here'!C169</f>
        <v>0</v>
      </c>
      <c r="C165" s="57"/>
      <c r="D165" s="58"/>
      <c r="E165" s="59"/>
      <c r="F165" s="59">
        <f t="shared" si="9"/>
        <v>0</v>
      </c>
      <c r="G165" s="60">
        <f t="shared" si="7"/>
        <v>0</v>
      </c>
      <c r="H165" s="63">
        <f t="shared" si="8"/>
        <v>0</v>
      </c>
    </row>
    <row r="166" spans="1:8" s="62" customFormat="1" hidden="1">
      <c r="A166" s="56" t="str">
        <f>IF((LEN('Copy paste to Here'!G170))&gt;5,((CONCATENATE('Copy paste to Here'!G170," &amp; ",'Copy paste to Here'!D170,"  &amp;  ",'Copy paste to Here'!E170))),"Empty Cell")</f>
        <v>Empty Cell</v>
      </c>
      <c r="B166" s="57">
        <f>'Copy paste to Here'!C170</f>
        <v>0</v>
      </c>
      <c r="C166" s="57"/>
      <c r="D166" s="58"/>
      <c r="E166" s="59"/>
      <c r="F166" s="59">
        <f t="shared" si="9"/>
        <v>0</v>
      </c>
      <c r="G166" s="60">
        <f t="shared" si="7"/>
        <v>0</v>
      </c>
      <c r="H166" s="63">
        <f t="shared" si="8"/>
        <v>0</v>
      </c>
    </row>
    <row r="167" spans="1:8" s="62" customFormat="1" hidden="1">
      <c r="A167" s="56" t="str">
        <f>IF((LEN('Copy paste to Here'!G171))&gt;5,((CONCATENATE('Copy paste to Here'!G171," &amp; ",'Copy paste to Here'!D171,"  &amp;  ",'Copy paste to Here'!E171))),"Empty Cell")</f>
        <v>Empty Cell</v>
      </c>
      <c r="B167" s="57">
        <f>'Copy paste to Here'!C171</f>
        <v>0</v>
      </c>
      <c r="C167" s="57"/>
      <c r="D167" s="58"/>
      <c r="E167" s="59"/>
      <c r="F167" s="59">
        <f t="shared" si="9"/>
        <v>0</v>
      </c>
      <c r="G167" s="60">
        <f t="shared" si="7"/>
        <v>0</v>
      </c>
      <c r="H167" s="63">
        <f t="shared" si="8"/>
        <v>0</v>
      </c>
    </row>
    <row r="168" spans="1:8" s="62" customFormat="1" hidden="1">
      <c r="A168" s="56" t="str">
        <f>IF((LEN('Copy paste to Here'!G172))&gt;5,((CONCATENATE('Copy paste to Here'!G172," &amp; ",'Copy paste to Here'!D172,"  &amp;  ",'Copy paste to Here'!E172))),"Empty Cell")</f>
        <v>Empty Cell</v>
      </c>
      <c r="B168" s="57">
        <f>'Copy paste to Here'!C172</f>
        <v>0</v>
      </c>
      <c r="C168" s="57"/>
      <c r="D168" s="58"/>
      <c r="E168" s="59"/>
      <c r="F168" s="59">
        <f t="shared" si="9"/>
        <v>0</v>
      </c>
      <c r="G168" s="60">
        <f t="shared" si="7"/>
        <v>0</v>
      </c>
      <c r="H168" s="63">
        <f t="shared" si="8"/>
        <v>0</v>
      </c>
    </row>
    <row r="169" spans="1:8" s="62" customFormat="1" hidden="1">
      <c r="A169" s="56" t="str">
        <f>IF((LEN('Copy paste to Here'!G173))&gt;5,((CONCATENATE('Copy paste to Here'!G173," &amp; ",'Copy paste to Here'!D173,"  &amp;  ",'Copy paste to Here'!E173))),"Empty Cell")</f>
        <v>Empty Cell</v>
      </c>
      <c r="B169" s="57">
        <f>'Copy paste to Here'!C173</f>
        <v>0</v>
      </c>
      <c r="C169" s="57"/>
      <c r="D169" s="58"/>
      <c r="E169" s="59"/>
      <c r="F169" s="59">
        <f t="shared" si="9"/>
        <v>0</v>
      </c>
      <c r="G169" s="60">
        <f t="shared" si="7"/>
        <v>0</v>
      </c>
      <c r="H169" s="63">
        <f t="shared" si="8"/>
        <v>0</v>
      </c>
    </row>
    <row r="170" spans="1:8" s="62" customFormat="1" hidden="1">
      <c r="A170" s="56" t="str">
        <f>IF((LEN('Copy paste to Here'!G174))&gt;5,((CONCATENATE('Copy paste to Here'!G174," &amp; ",'Copy paste to Here'!D174,"  &amp;  ",'Copy paste to Here'!E174))),"Empty Cell")</f>
        <v>Empty Cell</v>
      </c>
      <c r="B170" s="57">
        <f>'Copy paste to Here'!C174</f>
        <v>0</v>
      </c>
      <c r="C170" s="57"/>
      <c r="D170" s="58"/>
      <c r="E170" s="59"/>
      <c r="F170" s="59">
        <f t="shared" si="9"/>
        <v>0</v>
      </c>
      <c r="G170" s="60">
        <f t="shared" si="7"/>
        <v>0</v>
      </c>
      <c r="H170" s="63">
        <f t="shared" si="8"/>
        <v>0</v>
      </c>
    </row>
    <row r="171" spans="1:8" s="62" customFormat="1" hidden="1">
      <c r="A171" s="56" t="str">
        <f>IF((LEN('Copy paste to Here'!G175))&gt;5,((CONCATENATE('Copy paste to Here'!G175," &amp; ",'Copy paste to Here'!D175,"  &amp;  ",'Copy paste to Here'!E175))),"Empty Cell")</f>
        <v>Empty Cell</v>
      </c>
      <c r="B171" s="57">
        <f>'Copy paste to Here'!C175</f>
        <v>0</v>
      </c>
      <c r="C171" s="57"/>
      <c r="D171" s="58"/>
      <c r="E171" s="59"/>
      <c r="F171" s="59">
        <f t="shared" si="9"/>
        <v>0</v>
      </c>
      <c r="G171" s="60">
        <f t="shared" si="7"/>
        <v>0</v>
      </c>
      <c r="H171" s="63">
        <f t="shared" si="8"/>
        <v>0</v>
      </c>
    </row>
    <row r="172" spans="1:8" s="62" customFormat="1" hidden="1">
      <c r="A172" s="56" t="str">
        <f>IF((LEN('Copy paste to Here'!G176))&gt;5,((CONCATENATE('Copy paste to Here'!G176," &amp; ",'Copy paste to Here'!D176,"  &amp;  ",'Copy paste to Here'!E176))),"Empty Cell")</f>
        <v>Empty Cell</v>
      </c>
      <c r="B172" s="57">
        <f>'Copy paste to Here'!C176</f>
        <v>0</v>
      </c>
      <c r="C172" s="57"/>
      <c r="D172" s="58"/>
      <c r="E172" s="59"/>
      <c r="F172" s="59">
        <f t="shared" si="9"/>
        <v>0</v>
      </c>
      <c r="G172" s="60">
        <f t="shared" si="7"/>
        <v>0</v>
      </c>
      <c r="H172" s="63">
        <f t="shared" si="8"/>
        <v>0</v>
      </c>
    </row>
    <row r="173" spans="1:8" s="62" customFormat="1" hidden="1">
      <c r="A173" s="56" t="str">
        <f>IF((LEN('Copy paste to Here'!G177))&gt;5,((CONCATENATE('Copy paste to Here'!G177," &amp; ",'Copy paste to Here'!D177,"  &amp;  ",'Copy paste to Here'!E177))),"Empty Cell")</f>
        <v>Empty Cell</v>
      </c>
      <c r="B173" s="57">
        <f>'Copy paste to Here'!C177</f>
        <v>0</v>
      </c>
      <c r="C173" s="57"/>
      <c r="D173" s="58"/>
      <c r="E173" s="59"/>
      <c r="F173" s="59">
        <f t="shared" si="9"/>
        <v>0</v>
      </c>
      <c r="G173" s="60">
        <f t="shared" si="7"/>
        <v>0</v>
      </c>
      <c r="H173" s="63">
        <f t="shared" si="8"/>
        <v>0</v>
      </c>
    </row>
    <row r="174" spans="1:8" s="62" customFormat="1" hidden="1">
      <c r="A174" s="56" t="str">
        <f>IF((LEN('Copy paste to Here'!G178))&gt;5,((CONCATENATE('Copy paste to Here'!G178," &amp; ",'Copy paste to Here'!D178,"  &amp;  ",'Copy paste to Here'!E178))),"Empty Cell")</f>
        <v>Empty Cell</v>
      </c>
      <c r="B174" s="57">
        <f>'Copy paste to Here'!C178</f>
        <v>0</v>
      </c>
      <c r="C174" s="57"/>
      <c r="D174" s="58"/>
      <c r="E174" s="59"/>
      <c r="F174" s="59">
        <f t="shared" si="9"/>
        <v>0</v>
      </c>
      <c r="G174" s="60">
        <f t="shared" si="7"/>
        <v>0</v>
      </c>
      <c r="H174" s="63">
        <f t="shared" si="8"/>
        <v>0</v>
      </c>
    </row>
    <row r="175" spans="1:8" s="62" customFormat="1" hidden="1">
      <c r="A175" s="56" t="str">
        <f>IF((LEN('Copy paste to Here'!G179))&gt;5,((CONCATENATE('Copy paste to Here'!G179," &amp; ",'Copy paste to Here'!D179,"  &amp;  ",'Copy paste to Here'!E179))),"Empty Cell")</f>
        <v>Empty Cell</v>
      </c>
      <c r="B175" s="57">
        <f>'Copy paste to Here'!C179</f>
        <v>0</v>
      </c>
      <c r="C175" s="57"/>
      <c r="D175" s="58"/>
      <c r="E175" s="59"/>
      <c r="F175" s="59">
        <f t="shared" si="9"/>
        <v>0</v>
      </c>
      <c r="G175" s="60">
        <f t="shared" si="7"/>
        <v>0</v>
      </c>
      <c r="H175" s="63">
        <f t="shared" si="8"/>
        <v>0</v>
      </c>
    </row>
    <row r="176" spans="1:8" s="62" customFormat="1" hidden="1">
      <c r="A176" s="56" t="str">
        <f>IF((LEN('Copy paste to Here'!G180))&gt;5,((CONCATENATE('Copy paste to Here'!G180," &amp; ",'Copy paste to Here'!D180,"  &amp;  ",'Copy paste to Here'!E180))),"Empty Cell")</f>
        <v>Empty Cell</v>
      </c>
      <c r="B176" s="57">
        <f>'Copy paste to Here'!C180</f>
        <v>0</v>
      </c>
      <c r="C176" s="57"/>
      <c r="D176" s="58"/>
      <c r="E176" s="59"/>
      <c r="F176" s="59">
        <f t="shared" si="9"/>
        <v>0</v>
      </c>
      <c r="G176" s="60">
        <f t="shared" si="7"/>
        <v>0</v>
      </c>
      <c r="H176" s="63">
        <f t="shared" si="8"/>
        <v>0</v>
      </c>
    </row>
    <row r="177" spans="1:8" s="62" customFormat="1" hidden="1">
      <c r="A177" s="56" t="str">
        <f>IF((LEN('Copy paste to Here'!G181))&gt;5,((CONCATENATE('Copy paste to Here'!G181," &amp; ",'Copy paste to Here'!D181,"  &amp;  ",'Copy paste to Here'!E181))),"Empty Cell")</f>
        <v>Empty Cell</v>
      </c>
      <c r="B177" s="57">
        <f>'Copy paste to Here'!C181</f>
        <v>0</v>
      </c>
      <c r="C177" s="57"/>
      <c r="D177" s="58"/>
      <c r="E177" s="59"/>
      <c r="F177" s="59">
        <f t="shared" si="9"/>
        <v>0</v>
      </c>
      <c r="G177" s="60">
        <f t="shared" si="7"/>
        <v>0</v>
      </c>
      <c r="H177" s="63">
        <f t="shared" si="8"/>
        <v>0</v>
      </c>
    </row>
    <row r="178" spans="1:8" s="62" customFormat="1" hidden="1">
      <c r="A178" s="56" t="str">
        <f>IF((LEN('Copy paste to Here'!G182))&gt;5,((CONCATENATE('Copy paste to Here'!G182," &amp; ",'Copy paste to Here'!D182,"  &amp;  ",'Copy paste to Here'!E182))),"Empty Cell")</f>
        <v>Empty Cell</v>
      </c>
      <c r="B178" s="57">
        <f>'Copy paste to Here'!C182</f>
        <v>0</v>
      </c>
      <c r="C178" s="57"/>
      <c r="D178" s="58"/>
      <c r="E178" s="59"/>
      <c r="F178" s="59">
        <f t="shared" si="9"/>
        <v>0</v>
      </c>
      <c r="G178" s="60">
        <f t="shared" si="7"/>
        <v>0</v>
      </c>
      <c r="H178" s="63">
        <f t="shared" si="8"/>
        <v>0</v>
      </c>
    </row>
    <row r="179" spans="1:8" s="62" customFormat="1" hidden="1">
      <c r="A179" s="56" t="str">
        <f>IF((LEN('Copy paste to Here'!G183))&gt;5,((CONCATENATE('Copy paste to Here'!G183," &amp; ",'Copy paste to Here'!D183,"  &amp;  ",'Copy paste to Here'!E183))),"Empty Cell")</f>
        <v>Empty Cell</v>
      </c>
      <c r="B179" s="57">
        <f>'Copy paste to Here'!C183</f>
        <v>0</v>
      </c>
      <c r="C179" s="57"/>
      <c r="D179" s="58"/>
      <c r="E179" s="59"/>
      <c r="F179" s="59">
        <f t="shared" si="9"/>
        <v>0</v>
      </c>
      <c r="G179" s="60">
        <f t="shared" si="7"/>
        <v>0</v>
      </c>
      <c r="H179" s="63">
        <f t="shared" si="8"/>
        <v>0</v>
      </c>
    </row>
    <row r="180" spans="1:8" s="62" customFormat="1" hidden="1">
      <c r="A180" s="56" t="str">
        <f>IF((LEN('Copy paste to Here'!G184))&gt;5,((CONCATENATE('Copy paste to Here'!G184," &amp; ",'Copy paste to Here'!D184,"  &amp;  ",'Copy paste to Here'!E184))),"Empty Cell")</f>
        <v>Empty Cell</v>
      </c>
      <c r="B180" s="57">
        <f>'Copy paste to Here'!C184</f>
        <v>0</v>
      </c>
      <c r="C180" s="57"/>
      <c r="D180" s="58"/>
      <c r="E180" s="59"/>
      <c r="F180" s="59">
        <f t="shared" si="9"/>
        <v>0</v>
      </c>
      <c r="G180" s="60">
        <f t="shared" si="7"/>
        <v>0</v>
      </c>
      <c r="H180" s="63">
        <f t="shared" si="8"/>
        <v>0</v>
      </c>
    </row>
    <row r="181" spans="1:8" s="62" customFormat="1" hidden="1">
      <c r="A181" s="56" t="str">
        <f>IF((LEN('Copy paste to Here'!G185))&gt;5,((CONCATENATE('Copy paste to Here'!G185," &amp; ",'Copy paste to Here'!D185,"  &amp;  ",'Copy paste to Here'!E185))),"Empty Cell")</f>
        <v>Empty Cell</v>
      </c>
      <c r="B181" s="57">
        <f>'Copy paste to Here'!C185</f>
        <v>0</v>
      </c>
      <c r="C181" s="57"/>
      <c r="D181" s="58"/>
      <c r="E181" s="59"/>
      <c r="F181" s="59">
        <f t="shared" si="9"/>
        <v>0</v>
      </c>
      <c r="G181" s="60">
        <f t="shared" si="7"/>
        <v>0</v>
      </c>
      <c r="H181" s="63">
        <f t="shared" si="8"/>
        <v>0</v>
      </c>
    </row>
    <row r="182" spans="1:8" s="62" customFormat="1" hidden="1">
      <c r="A182" s="56" t="str">
        <f>IF((LEN('Copy paste to Here'!G186))&gt;5,((CONCATENATE('Copy paste to Here'!G186," &amp; ",'Copy paste to Here'!D186,"  &amp;  ",'Copy paste to Here'!E186))),"Empty Cell")</f>
        <v>Empty Cell</v>
      </c>
      <c r="B182" s="57">
        <f>'Copy paste to Here'!C186</f>
        <v>0</v>
      </c>
      <c r="C182" s="57"/>
      <c r="D182" s="58"/>
      <c r="E182" s="59"/>
      <c r="F182" s="59">
        <f t="shared" si="9"/>
        <v>0</v>
      </c>
      <c r="G182" s="60">
        <f t="shared" si="7"/>
        <v>0</v>
      </c>
      <c r="H182" s="63">
        <f t="shared" si="8"/>
        <v>0</v>
      </c>
    </row>
    <row r="183" spans="1:8" s="62" customFormat="1" hidden="1">
      <c r="A183" s="56" t="str">
        <f>IF((LEN('Copy paste to Here'!G187))&gt;5,((CONCATENATE('Copy paste to Here'!G187," &amp; ",'Copy paste to Here'!D187,"  &amp;  ",'Copy paste to Here'!E187))),"Empty Cell")</f>
        <v>Empty Cell</v>
      </c>
      <c r="B183" s="57">
        <f>'Copy paste to Here'!C187</f>
        <v>0</v>
      </c>
      <c r="C183" s="57"/>
      <c r="D183" s="58"/>
      <c r="E183" s="59"/>
      <c r="F183" s="59">
        <f t="shared" si="9"/>
        <v>0</v>
      </c>
      <c r="G183" s="60">
        <f t="shared" si="7"/>
        <v>0</v>
      </c>
      <c r="H183" s="63">
        <f t="shared" si="8"/>
        <v>0</v>
      </c>
    </row>
    <row r="184" spans="1:8" s="62" customFormat="1" hidden="1">
      <c r="A184" s="56" t="str">
        <f>IF((LEN('Copy paste to Here'!G188))&gt;5,((CONCATENATE('Copy paste to Here'!G188," &amp; ",'Copy paste to Here'!D188,"  &amp;  ",'Copy paste to Here'!E188))),"Empty Cell")</f>
        <v>Empty Cell</v>
      </c>
      <c r="B184" s="57">
        <f>'Copy paste to Here'!C188</f>
        <v>0</v>
      </c>
      <c r="C184" s="57"/>
      <c r="D184" s="58"/>
      <c r="E184" s="59"/>
      <c r="F184" s="59">
        <f t="shared" si="9"/>
        <v>0</v>
      </c>
      <c r="G184" s="60">
        <f t="shared" si="7"/>
        <v>0</v>
      </c>
      <c r="H184" s="63">
        <f t="shared" si="8"/>
        <v>0</v>
      </c>
    </row>
    <row r="185" spans="1:8" s="62" customFormat="1" hidden="1">
      <c r="A185" s="56" t="str">
        <f>IF((LEN('Copy paste to Here'!G189))&gt;5,((CONCATENATE('Copy paste to Here'!G189," &amp; ",'Copy paste to Here'!D189,"  &amp;  ",'Copy paste to Here'!E189))),"Empty Cell")</f>
        <v>Empty Cell</v>
      </c>
      <c r="B185" s="57">
        <f>'Copy paste to Here'!C189</f>
        <v>0</v>
      </c>
      <c r="C185" s="57"/>
      <c r="D185" s="58"/>
      <c r="E185" s="59"/>
      <c r="F185" s="59">
        <f t="shared" si="9"/>
        <v>0</v>
      </c>
      <c r="G185" s="60">
        <f t="shared" si="7"/>
        <v>0</v>
      </c>
      <c r="H185" s="63">
        <f t="shared" si="8"/>
        <v>0</v>
      </c>
    </row>
    <row r="186" spans="1:8" s="62" customFormat="1" hidden="1">
      <c r="A186" s="56" t="str">
        <f>IF((LEN('Copy paste to Here'!G190))&gt;5,((CONCATENATE('Copy paste to Here'!G190," &amp; ",'Copy paste to Here'!D190,"  &amp;  ",'Copy paste to Here'!E190))),"Empty Cell")</f>
        <v>Empty Cell</v>
      </c>
      <c r="B186" s="57">
        <f>'Copy paste to Here'!C190</f>
        <v>0</v>
      </c>
      <c r="C186" s="57"/>
      <c r="D186" s="58"/>
      <c r="E186" s="59"/>
      <c r="F186" s="59">
        <f t="shared" si="9"/>
        <v>0</v>
      </c>
      <c r="G186" s="60">
        <f t="shared" si="7"/>
        <v>0</v>
      </c>
      <c r="H186" s="63">
        <f t="shared" si="8"/>
        <v>0</v>
      </c>
    </row>
    <row r="187" spans="1:8" s="62" customFormat="1" hidden="1">
      <c r="A187" s="56" t="str">
        <f>IF((LEN('Copy paste to Here'!G191))&gt;5,((CONCATENATE('Copy paste to Here'!G191," &amp; ",'Copy paste to Here'!D191,"  &amp;  ",'Copy paste to Here'!E191))),"Empty Cell")</f>
        <v>Empty Cell</v>
      </c>
      <c r="B187" s="57">
        <f>'Copy paste to Here'!C191</f>
        <v>0</v>
      </c>
      <c r="C187" s="57"/>
      <c r="D187" s="58"/>
      <c r="E187" s="59"/>
      <c r="F187" s="59">
        <f t="shared" si="9"/>
        <v>0</v>
      </c>
      <c r="G187" s="60">
        <f t="shared" si="7"/>
        <v>0</v>
      </c>
      <c r="H187" s="63">
        <f t="shared" si="8"/>
        <v>0</v>
      </c>
    </row>
    <row r="188" spans="1:8" s="62" customFormat="1" hidden="1">
      <c r="A188" s="56" t="str">
        <f>IF((LEN('Copy paste to Here'!G192))&gt;5,((CONCATENATE('Copy paste to Here'!G192," &amp; ",'Copy paste to Here'!D192,"  &amp;  ",'Copy paste to Here'!E192))),"Empty Cell")</f>
        <v>Empty Cell</v>
      </c>
      <c r="B188" s="57">
        <f>'Copy paste to Here'!C192</f>
        <v>0</v>
      </c>
      <c r="C188" s="57"/>
      <c r="D188" s="58"/>
      <c r="E188" s="59"/>
      <c r="F188" s="59">
        <f t="shared" si="9"/>
        <v>0</v>
      </c>
      <c r="G188" s="60">
        <f t="shared" si="7"/>
        <v>0</v>
      </c>
      <c r="H188" s="63">
        <f t="shared" si="8"/>
        <v>0</v>
      </c>
    </row>
    <row r="189" spans="1:8" s="62" customFormat="1" hidden="1">
      <c r="A189" s="56" t="str">
        <f>IF((LEN('Copy paste to Here'!G193))&gt;5,((CONCATENATE('Copy paste to Here'!G193," &amp; ",'Copy paste to Here'!D193,"  &amp;  ",'Copy paste to Here'!E193))),"Empty Cell")</f>
        <v>Empty Cell</v>
      </c>
      <c r="B189" s="57">
        <f>'Copy paste to Here'!C193</f>
        <v>0</v>
      </c>
      <c r="C189" s="57"/>
      <c r="D189" s="58"/>
      <c r="E189" s="59"/>
      <c r="F189" s="59">
        <f t="shared" si="9"/>
        <v>0</v>
      </c>
      <c r="G189" s="60">
        <f t="shared" si="7"/>
        <v>0</v>
      </c>
      <c r="H189" s="63">
        <f t="shared" si="8"/>
        <v>0</v>
      </c>
    </row>
    <row r="190" spans="1:8" s="62" customFormat="1" hidden="1">
      <c r="A190" s="56" t="str">
        <f>IF((LEN('Copy paste to Here'!G194))&gt;5,((CONCATENATE('Copy paste to Here'!G194," &amp; ",'Copy paste to Here'!D194,"  &amp;  ",'Copy paste to Here'!E194))),"Empty Cell")</f>
        <v>Empty Cell</v>
      </c>
      <c r="B190" s="57">
        <f>'Copy paste to Here'!C194</f>
        <v>0</v>
      </c>
      <c r="C190" s="57"/>
      <c r="D190" s="58"/>
      <c r="E190" s="59"/>
      <c r="F190" s="59">
        <f t="shared" si="9"/>
        <v>0</v>
      </c>
      <c r="G190" s="60">
        <f t="shared" si="7"/>
        <v>0</v>
      </c>
      <c r="H190" s="63">
        <f t="shared" si="8"/>
        <v>0</v>
      </c>
    </row>
    <row r="191" spans="1:8" s="62" customFormat="1" hidden="1">
      <c r="A191" s="56" t="str">
        <f>IF((LEN('Copy paste to Here'!G195))&gt;5,((CONCATENATE('Copy paste to Here'!G195," &amp; ",'Copy paste to Here'!D195,"  &amp;  ",'Copy paste to Here'!E195))),"Empty Cell")</f>
        <v>Empty Cell</v>
      </c>
      <c r="B191" s="57">
        <f>'Copy paste to Here'!C195</f>
        <v>0</v>
      </c>
      <c r="C191" s="57"/>
      <c r="D191" s="58"/>
      <c r="E191" s="59"/>
      <c r="F191" s="59">
        <f t="shared" si="9"/>
        <v>0</v>
      </c>
      <c r="G191" s="60">
        <f t="shared" si="7"/>
        <v>0</v>
      </c>
      <c r="H191" s="63">
        <f t="shared" si="8"/>
        <v>0</v>
      </c>
    </row>
    <row r="192" spans="1:8" s="62" customFormat="1" hidden="1">
      <c r="A192" s="56" t="str">
        <f>IF((LEN('Copy paste to Here'!G196))&gt;5,((CONCATENATE('Copy paste to Here'!G196," &amp; ",'Copy paste to Here'!D196,"  &amp;  ",'Copy paste to Here'!E196))),"Empty Cell")</f>
        <v>Empty Cell</v>
      </c>
      <c r="B192" s="57">
        <f>'Copy paste to Here'!C196</f>
        <v>0</v>
      </c>
      <c r="C192" s="57"/>
      <c r="D192" s="58"/>
      <c r="E192" s="59"/>
      <c r="F192" s="59">
        <f t="shared" si="9"/>
        <v>0</v>
      </c>
      <c r="G192" s="60">
        <f t="shared" si="7"/>
        <v>0</v>
      </c>
      <c r="H192" s="63">
        <f t="shared" si="8"/>
        <v>0</v>
      </c>
    </row>
    <row r="193" spans="1:8" s="62" customFormat="1" hidden="1">
      <c r="A193" s="56" t="str">
        <f>IF((LEN('Copy paste to Here'!G197))&gt;5,((CONCATENATE('Copy paste to Here'!G197," &amp; ",'Copy paste to Here'!D197,"  &amp;  ",'Copy paste to Here'!E197))),"Empty Cell")</f>
        <v>Empty Cell</v>
      </c>
      <c r="B193" s="57">
        <f>'Copy paste to Here'!C197</f>
        <v>0</v>
      </c>
      <c r="C193" s="57"/>
      <c r="D193" s="58"/>
      <c r="E193" s="59"/>
      <c r="F193" s="59">
        <f t="shared" si="9"/>
        <v>0</v>
      </c>
      <c r="G193" s="60">
        <f t="shared" si="7"/>
        <v>0</v>
      </c>
      <c r="H193" s="63">
        <f t="shared" si="8"/>
        <v>0</v>
      </c>
    </row>
    <row r="194" spans="1:8" s="62" customFormat="1" hidden="1">
      <c r="A194" s="56" t="str">
        <f>IF((LEN('Copy paste to Here'!G198))&gt;5,((CONCATENATE('Copy paste to Here'!G198," &amp; ",'Copy paste to Here'!D198,"  &amp;  ",'Copy paste to Here'!E198))),"Empty Cell")</f>
        <v>Empty Cell</v>
      </c>
      <c r="B194" s="57">
        <f>'Copy paste to Here'!C198</f>
        <v>0</v>
      </c>
      <c r="C194" s="57"/>
      <c r="D194" s="58"/>
      <c r="E194" s="59"/>
      <c r="F194" s="59">
        <f t="shared" si="9"/>
        <v>0</v>
      </c>
      <c r="G194" s="60">
        <f t="shared" si="7"/>
        <v>0</v>
      </c>
      <c r="H194" s="63">
        <f t="shared" si="8"/>
        <v>0</v>
      </c>
    </row>
    <row r="195" spans="1:8" s="62" customFormat="1" hidden="1">
      <c r="A195" s="56" t="str">
        <f>IF((LEN('Copy paste to Here'!G199))&gt;5,((CONCATENATE('Copy paste to Here'!G199," &amp; ",'Copy paste to Here'!D199,"  &amp;  ",'Copy paste to Here'!E199))),"Empty Cell")</f>
        <v>Empty Cell</v>
      </c>
      <c r="B195" s="57">
        <f>'Copy paste to Here'!C199</f>
        <v>0</v>
      </c>
      <c r="C195" s="57"/>
      <c r="D195" s="58"/>
      <c r="E195" s="59"/>
      <c r="F195" s="59">
        <f t="shared" si="9"/>
        <v>0</v>
      </c>
      <c r="G195" s="60">
        <f t="shared" si="7"/>
        <v>0</v>
      </c>
      <c r="H195" s="63">
        <f t="shared" si="8"/>
        <v>0</v>
      </c>
    </row>
    <row r="196" spans="1:8" s="62" customFormat="1" hidden="1">
      <c r="A196" s="56" t="str">
        <f>IF((LEN('Copy paste to Here'!G200))&gt;5,((CONCATENATE('Copy paste to Here'!G200," &amp; ",'Copy paste to Here'!D200,"  &amp;  ",'Copy paste to Here'!E200))),"Empty Cell")</f>
        <v>Empty Cell</v>
      </c>
      <c r="B196" s="57">
        <f>'Copy paste to Here'!C200</f>
        <v>0</v>
      </c>
      <c r="C196" s="57"/>
      <c r="D196" s="58"/>
      <c r="E196" s="59"/>
      <c r="F196" s="59">
        <f t="shared" si="9"/>
        <v>0</v>
      </c>
      <c r="G196" s="60">
        <f t="shared" si="7"/>
        <v>0</v>
      </c>
      <c r="H196" s="63">
        <f t="shared" si="8"/>
        <v>0</v>
      </c>
    </row>
    <row r="197" spans="1:8" s="62" customFormat="1" hidden="1">
      <c r="A197" s="56" t="str">
        <f>IF((LEN('Copy paste to Here'!G201))&gt;5,((CONCATENATE('Copy paste to Here'!G201," &amp; ",'Copy paste to Here'!D201,"  &amp;  ",'Copy paste to Here'!E201))),"Empty Cell")</f>
        <v>Empty Cell</v>
      </c>
      <c r="B197" s="57">
        <f>'Copy paste to Here'!C201</f>
        <v>0</v>
      </c>
      <c r="C197" s="57"/>
      <c r="D197" s="58"/>
      <c r="E197" s="59"/>
      <c r="F197" s="59">
        <f t="shared" si="9"/>
        <v>0</v>
      </c>
      <c r="G197" s="60">
        <f t="shared" si="7"/>
        <v>0</v>
      </c>
      <c r="H197" s="63">
        <f t="shared" si="8"/>
        <v>0</v>
      </c>
    </row>
    <row r="198" spans="1:8" s="62" customFormat="1" hidden="1">
      <c r="A198" s="56" t="str">
        <f>IF((LEN('Copy paste to Here'!G202))&gt;5,((CONCATENATE('Copy paste to Here'!G202," &amp; ",'Copy paste to Here'!D202,"  &amp;  ",'Copy paste to Here'!E202))),"Empty Cell")</f>
        <v>Empty Cell</v>
      </c>
      <c r="B198" s="57">
        <f>'Copy paste to Here'!C202</f>
        <v>0</v>
      </c>
      <c r="C198" s="57"/>
      <c r="D198" s="58"/>
      <c r="E198" s="59"/>
      <c r="F198" s="59">
        <f t="shared" si="9"/>
        <v>0</v>
      </c>
      <c r="G198" s="60">
        <f t="shared" si="7"/>
        <v>0</v>
      </c>
      <c r="H198" s="63">
        <f t="shared" si="8"/>
        <v>0</v>
      </c>
    </row>
    <row r="199" spans="1:8" s="62" customFormat="1" hidden="1">
      <c r="A199" s="56" t="str">
        <f>IF((LEN('Copy paste to Here'!G203))&gt;5,((CONCATENATE('Copy paste to Here'!G203," &amp; ",'Copy paste to Here'!D203,"  &amp;  ",'Copy paste to Here'!E203))),"Empty Cell")</f>
        <v>Empty Cell</v>
      </c>
      <c r="B199" s="57">
        <f>'Copy paste to Here'!C203</f>
        <v>0</v>
      </c>
      <c r="C199" s="57"/>
      <c r="D199" s="58"/>
      <c r="E199" s="59"/>
      <c r="F199" s="59">
        <f t="shared" si="9"/>
        <v>0</v>
      </c>
      <c r="G199" s="60">
        <f t="shared" si="7"/>
        <v>0</v>
      </c>
      <c r="H199" s="63">
        <f t="shared" si="8"/>
        <v>0</v>
      </c>
    </row>
    <row r="200" spans="1:8" s="62" customFormat="1" hidden="1">
      <c r="A200" s="56" t="str">
        <f>IF((LEN('Copy paste to Here'!G204))&gt;5,((CONCATENATE('Copy paste to Here'!G204," &amp; ",'Copy paste to Here'!D204,"  &amp;  ",'Copy paste to Here'!E204))),"Empty Cell")</f>
        <v>Empty Cell</v>
      </c>
      <c r="B200" s="57">
        <f>'Copy paste to Here'!C204</f>
        <v>0</v>
      </c>
      <c r="C200" s="57"/>
      <c r="D200" s="58"/>
      <c r="E200" s="59"/>
      <c r="F200" s="59">
        <f t="shared" si="9"/>
        <v>0</v>
      </c>
      <c r="G200" s="60">
        <f t="shared" si="7"/>
        <v>0</v>
      </c>
      <c r="H200" s="63">
        <f t="shared" si="8"/>
        <v>0</v>
      </c>
    </row>
    <row r="201" spans="1:8" s="62" customFormat="1" hidden="1">
      <c r="A201" s="56" t="str">
        <f>IF((LEN('Copy paste to Here'!G205))&gt;5,((CONCATENATE('Copy paste to Here'!G205," &amp; ",'Copy paste to Here'!D205,"  &amp;  ",'Copy paste to Here'!E205))),"Empty Cell")</f>
        <v>Empty Cell</v>
      </c>
      <c r="B201" s="57">
        <f>'Copy paste to Here'!C205</f>
        <v>0</v>
      </c>
      <c r="C201" s="57"/>
      <c r="D201" s="58"/>
      <c r="E201" s="59"/>
      <c r="F201" s="59">
        <f t="shared" si="9"/>
        <v>0</v>
      </c>
      <c r="G201" s="60">
        <f t="shared" si="7"/>
        <v>0</v>
      </c>
      <c r="H201" s="63">
        <f t="shared" si="8"/>
        <v>0</v>
      </c>
    </row>
    <row r="202" spans="1:8" s="62" customFormat="1" hidden="1">
      <c r="A202" s="56" t="str">
        <f>IF((LEN('Copy paste to Here'!G206))&gt;5,((CONCATENATE('Copy paste to Here'!G206," &amp; ",'Copy paste to Here'!D206,"  &amp;  ",'Copy paste to Here'!E206))),"Empty Cell")</f>
        <v>Empty Cell</v>
      </c>
      <c r="B202" s="57">
        <f>'Copy paste to Here'!C206</f>
        <v>0</v>
      </c>
      <c r="C202" s="57"/>
      <c r="D202" s="58"/>
      <c r="E202" s="59"/>
      <c r="F202" s="59">
        <f t="shared" si="9"/>
        <v>0</v>
      </c>
      <c r="G202" s="60">
        <f t="shared" si="7"/>
        <v>0</v>
      </c>
      <c r="H202" s="63">
        <f t="shared" si="8"/>
        <v>0</v>
      </c>
    </row>
    <row r="203" spans="1:8" s="62" customFormat="1" hidden="1">
      <c r="A203" s="56" t="str">
        <f>IF((LEN('Copy paste to Here'!G207))&gt;5,((CONCATENATE('Copy paste to Here'!G207," &amp; ",'Copy paste to Here'!D207,"  &amp;  ",'Copy paste to Here'!E207))),"Empty Cell")</f>
        <v>Empty Cell</v>
      </c>
      <c r="B203" s="57">
        <f>'Copy paste to Here'!C207</f>
        <v>0</v>
      </c>
      <c r="C203" s="57"/>
      <c r="D203" s="58"/>
      <c r="E203" s="59"/>
      <c r="F203" s="59">
        <f t="shared" si="9"/>
        <v>0</v>
      </c>
      <c r="G203" s="60">
        <f t="shared" si="7"/>
        <v>0</v>
      </c>
      <c r="H203" s="63">
        <f t="shared" si="8"/>
        <v>0</v>
      </c>
    </row>
    <row r="204" spans="1:8" s="62" customFormat="1" hidden="1">
      <c r="A204" s="56" t="str">
        <f>IF((LEN('Copy paste to Here'!G208))&gt;5,((CONCATENATE('Copy paste to Here'!G208," &amp; ",'Copy paste to Here'!D208,"  &amp;  ",'Copy paste to Here'!E208))),"Empty Cell")</f>
        <v>Empty Cell</v>
      </c>
      <c r="B204" s="57">
        <f>'Copy paste to Here'!C208</f>
        <v>0</v>
      </c>
      <c r="C204" s="57"/>
      <c r="D204" s="58"/>
      <c r="E204" s="59"/>
      <c r="F204" s="59">
        <f t="shared" si="9"/>
        <v>0</v>
      </c>
      <c r="G204" s="60">
        <f t="shared" si="7"/>
        <v>0</v>
      </c>
      <c r="H204" s="63">
        <f t="shared" si="8"/>
        <v>0</v>
      </c>
    </row>
    <row r="205" spans="1:8" s="62" customFormat="1" hidden="1">
      <c r="A205" s="56" t="str">
        <f>IF((LEN('Copy paste to Here'!G209))&gt;5,((CONCATENATE('Copy paste to Here'!G209," &amp; ",'Copy paste to Here'!D209,"  &amp;  ",'Copy paste to Here'!E209))),"Empty Cell")</f>
        <v>Empty Cell</v>
      </c>
      <c r="B205" s="57">
        <f>'Copy paste to Here'!C209</f>
        <v>0</v>
      </c>
      <c r="C205" s="57"/>
      <c r="D205" s="58"/>
      <c r="E205" s="59"/>
      <c r="F205" s="59">
        <f t="shared" si="9"/>
        <v>0</v>
      </c>
      <c r="G205" s="60">
        <f t="shared" si="7"/>
        <v>0</v>
      </c>
      <c r="H205" s="63">
        <f t="shared" si="8"/>
        <v>0</v>
      </c>
    </row>
    <row r="206" spans="1:8" s="62" customFormat="1" hidden="1">
      <c r="A206" s="56" t="str">
        <f>IF((LEN('Copy paste to Here'!G210))&gt;5,((CONCATENATE('Copy paste to Here'!G210," &amp; ",'Copy paste to Here'!D210,"  &amp;  ",'Copy paste to Here'!E210))),"Empty Cell")</f>
        <v>Empty Cell</v>
      </c>
      <c r="B206" s="57">
        <f>'Copy paste to Here'!C210</f>
        <v>0</v>
      </c>
      <c r="C206" s="57"/>
      <c r="D206" s="58"/>
      <c r="E206" s="59"/>
      <c r="F206" s="59">
        <f t="shared" si="9"/>
        <v>0</v>
      </c>
      <c r="G206" s="60">
        <f t="shared" si="7"/>
        <v>0</v>
      </c>
      <c r="H206" s="63">
        <f t="shared" si="8"/>
        <v>0</v>
      </c>
    </row>
    <row r="207" spans="1:8" s="62" customFormat="1" hidden="1">
      <c r="A207" s="56" t="str">
        <f>IF((LEN('Copy paste to Here'!G211))&gt;5,((CONCATENATE('Copy paste to Here'!G211," &amp; ",'Copy paste to Here'!D211,"  &amp;  ",'Copy paste to Here'!E211))),"Empty Cell")</f>
        <v>Empty Cell</v>
      </c>
      <c r="B207" s="57">
        <f>'Copy paste to Here'!C211</f>
        <v>0</v>
      </c>
      <c r="C207" s="57"/>
      <c r="D207" s="58"/>
      <c r="E207" s="59"/>
      <c r="F207" s="59">
        <f t="shared" si="9"/>
        <v>0</v>
      </c>
      <c r="G207" s="60">
        <f t="shared" si="7"/>
        <v>0</v>
      </c>
      <c r="H207" s="63">
        <f t="shared" si="8"/>
        <v>0</v>
      </c>
    </row>
    <row r="208" spans="1:8" s="62" customFormat="1" hidden="1">
      <c r="A208" s="56" t="str">
        <f>IF((LEN('Copy paste to Here'!G212))&gt;5,((CONCATENATE('Copy paste to Here'!G212," &amp; ",'Copy paste to Here'!D212,"  &amp;  ",'Copy paste to Here'!E212))),"Empty Cell")</f>
        <v>Empty Cell</v>
      </c>
      <c r="B208" s="57">
        <f>'Copy paste to Here'!C212</f>
        <v>0</v>
      </c>
      <c r="C208" s="57"/>
      <c r="D208" s="58"/>
      <c r="E208" s="59"/>
      <c r="F208" s="59">
        <f t="shared" si="9"/>
        <v>0</v>
      </c>
      <c r="G208" s="60">
        <f t="shared" si="7"/>
        <v>0</v>
      </c>
      <c r="H208" s="63">
        <f t="shared" si="8"/>
        <v>0</v>
      </c>
    </row>
    <row r="209" spans="1:8" s="62" customFormat="1" hidden="1">
      <c r="A209" s="56" t="str">
        <f>IF((LEN('Copy paste to Here'!G213))&gt;5,((CONCATENATE('Copy paste to Here'!G213," &amp; ",'Copy paste to Here'!D213,"  &amp;  ",'Copy paste to Here'!E213))),"Empty Cell")</f>
        <v>Empty Cell</v>
      </c>
      <c r="B209" s="57">
        <f>'Copy paste to Here'!C213</f>
        <v>0</v>
      </c>
      <c r="C209" s="57"/>
      <c r="D209" s="58"/>
      <c r="E209" s="59"/>
      <c r="F209" s="59">
        <f t="shared" si="9"/>
        <v>0</v>
      </c>
      <c r="G209" s="60">
        <f t="shared" si="7"/>
        <v>0</v>
      </c>
      <c r="H209" s="63">
        <f t="shared" si="8"/>
        <v>0</v>
      </c>
    </row>
    <row r="210" spans="1:8" s="62" customFormat="1" hidden="1">
      <c r="A210" s="56" t="str">
        <f>IF((LEN('Copy paste to Here'!G214))&gt;5,((CONCATENATE('Copy paste to Here'!G214," &amp; ",'Copy paste to Here'!D214,"  &amp;  ",'Copy paste to Here'!E214))),"Empty Cell")</f>
        <v>Empty Cell</v>
      </c>
      <c r="B210" s="57">
        <f>'Copy paste to Here'!C214</f>
        <v>0</v>
      </c>
      <c r="C210" s="57"/>
      <c r="D210" s="58"/>
      <c r="E210" s="59"/>
      <c r="F210" s="59">
        <f t="shared" si="9"/>
        <v>0</v>
      </c>
      <c r="G210" s="60">
        <f t="shared" si="7"/>
        <v>0</v>
      </c>
      <c r="H210" s="63">
        <f t="shared" si="8"/>
        <v>0</v>
      </c>
    </row>
    <row r="211" spans="1:8" s="62" customFormat="1" hidden="1">
      <c r="A211" s="56" t="str">
        <f>IF((LEN('Copy paste to Here'!G215))&gt;5,((CONCATENATE('Copy paste to Here'!G215," &amp; ",'Copy paste to Here'!D215,"  &amp;  ",'Copy paste to Here'!E215))),"Empty Cell")</f>
        <v>Empty Cell</v>
      </c>
      <c r="B211" s="57">
        <f>'Copy paste to Here'!C215</f>
        <v>0</v>
      </c>
      <c r="C211" s="57"/>
      <c r="D211" s="58"/>
      <c r="E211" s="59"/>
      <c r="F211" s="59">
        <f t="shared" ref="F211:F274" si="10">D211*E211</f>
        <v>0</v>
      </c>
      <c r="G211" s="60">
        <f t="shared" ref="G211:G274" si="11">E211*$E$14</f>
        <v>0</v>
      </c>
      <c r="H211" s="63">
        <f t="shared" ref="H211:H274" si="12">D211*G211</f>
        <v>0</v>
      </c>
    </row>
    <row r="212" spans="1:8" s="62" customFormat="1" hidden="1">
      <c r="A212" s="56" t="str">
        <f>IF((LEN('Copy paste to Here'!G216))&gt;5,((CONCATENATE('Copy paste to Here'!G216," &amp; ",'Copy paste to Here'!D216,"  &amp;  ",'Copy paste to Here'!E216))),"Empty Cell")</f>
        <v>Empty Cell</v>
      </c>
      <c r="B212" s="57">
        <f>'Copy paste to Here'!C216</f>
        <v>0</v>
      </c>
      <c r="C212" s="57"/>
      <c r="D212" s="58"/>
      <c r="E212" s="59"/>
      <c r="F212" s="59">
        <f t="shared" si="10"/>
        <v>0</v>
      </c>
      <c r="G212" s="60">
        <f t="shared" si="11"/>
        <v>0</v>
      </c>
      <c r="H212" s="63">
        <f t="shared" si="12"/>
        <v>0</v>
      </c>
    </row>
    <row r="213" spans="1:8" s="62" customFormat="1" hidden="1">
      <c r="A213" s="56" t="str">
        <f>IF((LEN('Copy paste to Here'!G217))&gt;5,((CONCATENATE('Copy paste to Here'!G217," &amp; ",'Copy paste to Here'!D217,"  &amp;  ",'Copy paste to Here'!E217))),"Empty Cell")</f>
        <v>Empty Cell</v>
      </c>
      <c r="B213" s="57">
        <f>'Copy paste to Here'!C217</f>
        <v>0</v>
      </c>
      <c r="C213" s="57"/>
      <c r="D213" s="58"/>
      <c r="E213" s="59"/>
      <c r="F213" s="59">
        <f t="shared" si="10"/>
        <v>0</v>
      </c>
      <c r="G213" s="60">
        <f t="shared" si="11"/>
        <v>0</v>
      </c>
      <c r="H213" s="63">
        <f t="shared" si="12"/>
        <v>0</v>
      </c>
    </row>
    <row r="214" spans="1:8" s="62" customFormat="1" hidden="1">
      <c r="A214" s="56" t="str">
        <f>IF((LEN('Copy paste to Here'!G218))&gt;5,((CONCATENATE('Copy paste to Here'!G218," &amp; ",'Copy paste to Here'!D218,"  &amp;  ",'Copy paste to Here'!E218))),"Empty Cell")</f>
        <v>Empty Cell</v>
      </c>
      <c r="B214" s="57">
        <f>'Copy paste to Here'!C218</f>
        <v>0</v>
      </c>
      <c r="C214" s="57"/>
      <c r="D214" s="58"/>
      <c r="E214" s="59"/>
      <c r="F214" s="59">
        <f t="shared" si="10"/>
        <v>0</v>
      </c>
      <c r="G214" s="60">
        <f t="shared" si="11"/>
        <v>0</v>
      </c>
      <c r="H214" s="63">
        <f t="shared" si="12"/>
        <v>0</v>
      </c>
    </row>
    <row r="215" spans="1:8" s="62" customFormat="1" hidden="1">
      <c r="A215" s="56" t="str">
        <f>IF((LEN('Copy paste to Here'!G219))&gt;5,((CONCATENATE('Copy paste to Here'!G219," &amp; ",'Copy paste to Here'!D219,"  &amp;  ",'Copy paste to Here'!E219))),"Empty Cell")</f>
        <v>Empty Cell</v>
      </c>
      <c r="B215" s="57">
        <f>'Copy paste to Here'!C219</f>
        <v>0</v>
      </c>
      <c r="C215" s="57"/>
      <c r="D215" s="58"/>
      <c r="E215" s="59"/>
      <c r="F215" s="59">
        <f t="shared" si="10"/>
        <v>0</v>
      </c>
      <c r="G215" s="60">
        <f t="shared" si="11"/>
        <v>0</v>
      </c>
      <c r="H215" s="63">
        <f t="shared" si="12"/>
        <v>0</v>
      </c>
    </row>
    <row r="216" spans="1:8" s="62" customFormat="1" hidden="1">
      <c r="A216" s="56" t="str">
        <f>IF((LEN('Copy paste to Here'!G220))&gt;5,((CONCATENATE('Copy paste to Here'!G220," &amp; ",'Copy paste to Here'!D220,"  &amp;  ",'Copy paste to Here'!E220))),"Empty Cell")</f>
        <v>Empty Cell</v>
      </c>
      <c r="B216" s="57">
        <f>'Copy paste to Here'!C220</f>
        <v>0</v>
      </c>
      <c r="C216" s="57"/>
      <c r="D216" s="58"/>
      <c r="E216" s="59"/>
      <c r="F216" s="59">
        <f t="shared" si="10"/>
        <v>0</v>
      </c>
      <c r="G216" s="60">
        <f t="shared" si="11"/>
        <v>0</v>
      </c>
      <c r="H216" s="63">
        <f t="shared" si="12"/>
        <v>0</v>
      </c>
    </row>
    <row r="217" spans="1:8" s="62" customFormat="1" hidden="1">
      <c r="A217" s="56" t="str">
        <f>IF((LEN('Copy paste to Here'!G221))&gt;5,((CONCATENATE('Copy paste to Here'!G221," &amp; ",'Copy paste to Here'!D221,"  &amp;  ",'Copy paste to Here'!E221))),"Empty Cell")</f>
        <v>Empty Cell</v>
      </c>
      <c r="B217" s="57">
        <f>'Copy paste to Here'!C221</f>
        <v>0</v>
      </c>
      <c r="C217" s="57"/>
      <c r="D217" s="58"/>
      <c r="E217" s="59"/>
      <c r="F217" s="59">
        <f t="shared" si="10"/>
        <v>0</v>
      </c>
      <c r="G217" s="60">
        <f t="shared" si="11"/>
        <v>0</v>
      </c>
      <c r="H217" s="63">
        <f t="shared" si="12"/>
        <v>0</v>
      </c>
    </row>
    <row r="218" spans="1:8" s="62" customFormat="1" hidden="1">
      <c r="A218" s="56" t="str">
        <f>IF((LEN('Copy paste to Here'!G222))&gt;5,((CONCATENATE('Copy paste to Here'!G222," &amp; ",'Copy paste to Here'!D222,"  &amp;  ",'Copy paste to Here'!E222))),"Empty Cell")</f>
        <v>Empty Cell</v>
      </c>
      <c r="B218" s="57">
        <f>'Copy paste to Here'!C222</f>
        <v>0</v>
      </c>
      <c r="C218" s="57"/>
      <c r="D218" s="58"/>
      <c r="E218" s="59"/>
      <c r="F218" s="59">
        <f t="shared" si="10"/>
        <v>0</v>
      </c>
      <c r="G218" s="60">
        <f t="shared" si="11"/>
        <v>0</v>
      </c>
      <c r="H218" s="63">
        <f t="shared" si="12"/>
        <v>0</v>
      </c>
    </row>
    <row r="219" spans="1:8" s="62" customFormat="1" hidden="1">
      <c r="A219" s="56" t="str">
        <f>IF((LEN('Copy paste to Here'!G223))&gt;5,((CONCATENATE('Copy paste to Here'!G223," &amp; ",'Copy paste to Here'!D223,"  &amp;  ",'Copy paste to Here'!E223))),"Empty Cell")</f>
        <v>Empty Cell</v>
      </c>
      <c r="B219" s="57">
        <f>'Copy paste to Here'!C223</f>
        <v>0</v>
      </c>
      <c r="C219" s="57"/>
      <c r="D219" s="58"/>
      <c r="E219" s="59"/>
      <c r="F219" s="59">
        <f t="shared" si="10"/>
        <v>0</v>
      </c>
      <c r="G219" s="60">
        <f t="shared" si="11"/>
        <v>0</v>
      </c>
      <c r="H219" s="63">
        <f t="shared" si="12"/>
        <v>0</v>
      </c>
    </row>
    <row r="220" spans="1:8" s="62" customFormat="1" hidden="1">
      <c r="A220" s="56" t="str">
        <f>IF((LEN('Copy paste to Here'!G224))&gt;5,((CONCATENATE('Copy paste to Here'!G224," &amp; ",'Copy paste to Here'!D224,"  &amp;  ",'Copy paste to Here'!E224))),"Empty Cell")</f>
        <v>Empty Cell</v>
      </c>
      <c r="B220" s="57">
        <f>'Copy paste to Here'!C224</f>
        <v>0</v>
      </c>
      <c r="C220" s="57"/>
      <c r="D220" s="58"/>
      <c r="E220" s="59"/>
      <c r="F220" s="59">
        <f t="shared" si="10"/>
        <v>0</v>
      </c>
      <c r="G220" s="60">
        <f t="shared" si="11"/>
        <v>0</v>
      </c>
      <c r="H220" s="63">
        <f t="shared" si="12"/>
        <v>0</v>
      </c>
    </row>
    <row r="221" spans="1:8" s="62" customFormat="1" hidden="1">
      <c r="A221" s="56" t="str">
        <f>IF((LEN('Copy paste to Here'!G225))&gt;5,((CONCATENATE('Copy paste to Here'!G225," &amp; ",'Copy paste to Here'!D225,"  &amp;  ",'Copy paste to Here'!E225))),"Empty Cell")</f>
        <v>Empty Cell</v>
      </c>
      <c r="B221" s="57">
        <f>'Copy paste to Here'!C225</f>
        <v>0</v>
      </c>
      <c r="C221" s="57"/>
      <c r="D221" s="58"/>
      <c r="E221" s="59"/>
      <c r="F221" s="59">
        <f t="shared" si="10"/>
        <v>0</v>
      </c>
      <c r="G221" s="60">
        <f t="shared" si="11"/>
        <v>0</v>
      </c>
      <c r="H221" s="63">
        <f t="shared" si="12"/>
        <v>0</v>
      </c>
    </row>
    <row r="222" spans="1:8" s="62" customFormat="1" hidden="1">
      <c r="A222" s="56" t="str">
        <f>IF((LEN('Copy paste to Here'!G226))&gt;5,((CONCATENATE('Copy paste to Here'!G226," &amp; ",'Copy paste to Here'!D226,"  &amp;  ",'Copy paste to Here'!E226))),"Empty Cell")</f>
        <v>Empty Cell</v>
      </c>
      <c r="B222" s="57">
        <f>'Copy paste to Here'!C226</f>
        <v>0</v>
      </c>
      <c r="C222" s="57"/>
      <c r="D222" s="58"/>
      <c r="E222" s="59"/>
      <c r="F222" s="59">
        <f t="shared" si="10"/>
        <v>0</v>
      </c>
      <c r="G222" s="60">
        <f t="shared" si="11"/>
        <v>0</v>
      </c>
      <c r="H222" s="63">
        <f t="shared" si="12"/>
        <v>0</v>
      </c>
    </row>
    <row r="223" spans="1:8" s="62" customFormat="1" hidden="1">
      <c r="A223" s="56" t="str">
        <f>IF((LEN('Copy paste to Here'!G227))&gt;5,((CONCATENATE('Copy paste to Here'!G227," &amp; ",'Copy paste to Here'!D227,"  &amp;  ",'Copy paste to Here'!E227))),"Empty Cell")</f>
        <v>Empty Cell</v>
      </c>
      <c r="B223" s="57">
        <f>'Copy paste to Here'!C227</f>
        <v>0</v>
      </c>
      <c r="C223" s="57"/>
      <c r="D223" s="58"/>
      <c r="E223" s="59"/>
      <c r="F223" s="59">
        <f t="shared" si="10"/>
        <v>0</v>
      </c>
      <c r="G223" s="60">
        <f t="shared" si="11"/>
        <v>0</v>
      </c>
      <c r="H223" s="63">
        <f t="shared" si="12"/>
        <v>0</v>
      </c>
    </row>
    <row r="224" spans="1:8" s="62" customFormat="1" hidden="1">
      <c r="A224" s="56" t="str">
        <f>IF((LEN('Copy paste to Here'!G228))&gt;5,((CONCATENATE('Copy paste to Here'!G228," &amp; ",'Copy paste to Here'!D228,"  &amp;  ",'Copy paste to Here'!E228))),"Empty Cell")</f>
        <v>Empty Cell</v>
      </c>
      <c r="B224" s="57">
        <f>'Copy paste to Here'!C228</f>
        <v>0</v>
      </c>
      <c r="C224" s="57"/>
      <c r="D224" s="58"/>
      <c r="E224" s="59"/>
      <c r="F224" s="59">
        <f t="shared" si="10"/>
        <v>0</v>
      </c>
      <c r="G224" s="60">
        <f t="shared" si="11"/>
        <v>0</v>
      </c>
      <c r="H224" s="63">
        <f t="shared" si="12"/>
        <v>0</v>
      </c>
    </row>
    <row r="225" spans="1:8" s="62" customFormat="1" hidden="1">
      <c r="A225" s="56" t="str">
        <f>IF((LEN('Copy paste to Here'!G229))&gt;5,((CONCATENATE('Copy paste to Here'!G229," &amp; ",'Copy paste to Here'!D229,"  &amp;  ",'Copy paste to Here'!E229))),"Empty Cell")</f>
        <v>Empty Cell</v>
      </c>
      <c r="B225" s="57">
        <f>'Copy paste to Here'!C229</f>
        <v>0</v>
      </c>
      <c r="C225" s="57"/>
      <c r="D225" s="58"/>
      <c r="E225" s="59"/>
      <c r="F225" s="59">
        <f t="shared" si="10"/>
        <v>0</v>
      </c>
      <c r="G225" s="60">
        <f t="shared" si="11"/>
        <v>0</v>
      </c>
      <c r="H225" s="63">
        <f t="shared" si="12"/>
        <v>0</v>
      </c>
    </row>
    <row r="226" spans="1:8" s="62" customFormat="1" hidden="1">
      <c r="A226" s="56" t="str">
        <f>IF((LEN('Copy paste to Here'!G230))&gt;5,((CONCATENATE('Copy paste to Here'!G230," &amp; ",'Copy paste to Here'!D230,"  &amp;  ",'Copy paste to Here'!E230))),"Empty Cell")</f>
        <v>Empty Cell</v>
      </c>
      <c r="B226" s="57">
        <f>'Copy paste to Here'!C230</f>
        <v>0</v>
      </c>
      <c r="C226" s="57"/>
      <c r="D226" s="58"/>
      <c r="E226" s="59"/>
      <c r="F226" s="59">
        <f t="shared" si="10"/>
        <v>0</v>
      </c>
      <c r="G226" s="60">
        <f t="shared" si="11"/>
        <v>0</v>
      </c>
      <c r="H226" s="63">
        <f t="shared" si="12"/>
        <v>0</v>
      </c>
    </row>
    <row r="227" spans="1:8" s="62" customFormat="1" hidden="1">
      <c r="A227" s="56" t="str">
        <f>IF((LEN('Copy paste to Here'!G231))&gt;5,((CONCATENATE('Copy paste to Here'!G231," &amp; ",'Copy paste to Here'!D231,"  &amp;  ",'Copy paste to Here'!E231))),"Empty Cell")</f>
        <v>Empty Cell</v>
      </c>
      <c r="B227" s="57">
        <f>'Copy paste to Here'!C231</f>
        <v>0</v>
      </c>
      <c r="C227" s="57"/>
      <c r="D227" s="58"/>
      <c r="E227" s="59"/>
      <c r="F227" s="59">
        <f t="shared" si="10"/>
        <v>0</v>
      </c>
      <c r="G227" s="60">
        <f t="shared" si="11"/>
        <v>0</v>
      </c>
      <c r="H227" s="63">
        <f t="shared" si="12"/>
        <v>0</v>
      </c>
    </row>
    <row r="228" spans="1:8" s="62" customFormat="1" hidden="1">
      <c r="A228" s="56" t="str">
        <f>IF((LEN('Copy paste to Here'!G232))&gt;5,((CONCATENATE('Copy paste to Here'!G232," &amp; ",'Copy paste to Here'!D232,"  &amp;  ",'Copy paste to Here'!E232))),"Empty Cell")</f>
        <v>Empty Cell</v>
      </c>
      <c r="B228" s="57">
        <f>'Copy paste to Here'!C232</f>
        <v>0</v>
      </c>
      <c r="C228" s="57"/>
      <c r="D228" s="58"/>
      <c r="E228" s="59"/>
      <c r="F228" s="59">
        <f t="shared" si="10"/>
        <v>0</v>
      </c>
      <c r="G228" s="60">
        <f t="shared" si="11"/>
        <v>0</v>
      </c>
      <c r="H228" s="63">
        <f t="shared" si="12"/>
        <v>0</v>
      </c>
    </row>
    <row r="229" spans="1:8" s="62" customFormat="1" hidden="1">
      <c r="A229" s="56" t="str">
        <f>IF((LEN('Copy paste to Here'!G233))&gt;5,((CONCATENATE('Copy paste to Here'!G233," &amp; ",'Copy paste to Here'!D233,"  &amp;  ",'Copy paste to Here'!E233))),"Empty Cell")</f>
        <v>Empty Cell</v>
      </c>
      <c r="B229" s="57">
        <f>'Copy paste to Here'!C233</f>
        <v>0</v>
      </c>
      <c r="C229" s="57"/>
      <c r="D229" s="58"/>
      <c r="E229" s="59"/>
      <c r="F229" s="59">
        <f t="shared" si="10"/>
        <v>0</v>
      </c>
      <c r="G229" s="60">
        <f t="shared" si="11"/>
        <v>0</v>
      </c>
      <c r="H229" s="63">
        <f t="shared" si="12"/>
        <v>0</v>
      </c>
    </row>
    <row r="230" spans="1:8" s="62" customFormat="1" hidden="1">
      <c r="A230" s="56" t="str">
        <f>IF((LEN('Copy paste to Here'!G234))&gt;5,((CONCATENATE('Copy paste to Here'!G234," &amp; ",'Copy paste to Here'!D234,"  &amp;  ",'Copy paste to Here'!E234))),"Empty Cell")</f>
        <v>Empty Cell</v>
      </c>
      <c r="B230" s="57">
        <f>'Copy paste to Here'!C234</f>
        <v>0</v>
      </c>
      <c r="C230" s="57"/>
      <c r="D230" s="58"/>
      <c r="E230" s="59"/>
      <c r="F230" s="59">
        <f t="shared" si="10"/>
        <v>0</v>
      </c>
      <c r="G230" s="60">
        <f t="shared" si="11"/>
        <v>0</v>
      </c>
      <c r="H230" s="63">
        <f t="shared" si="12"/>
        <v>0</v>
      </c>
    </row>
    <row r="231" spans="1:8" s="62" customFormat="1" hidden="1">
      <c r="A231" s="56" t="str">
        <f>IF((LEN('Copy paste to Here'!G235))&gt;5,((CONCATENATE('Copy paste to Here'!G235," &amp; ",'Copy paste to Here'!D235,"  &amp;  ",'Copy paste to Here'!E235))),"Empty Cell")</f>
        <v>Empty Cell</v>
      </c>
      <c r="B231" s="57">
        <f>'Copy paste to Here'!C235</f>
        <v>0</v>
      </c>
      <c r="C231" s="57"/>
      <c r="D231" s="58"/>
      <c r="E231" s="59"/>
      <c r="F231" s="59">
        <f t="shared" si="10"/>
        <v>0</v>
      </c>
      <c r="G231" s="60">
        <f t="shared" si="11"/>
        <v>0</v>
      </c>
      <c r="H231" s="63">
        <f t="shared" si="12"/>
        <v>0</v>
      </c>
    </row>
    <row r="232" spans="1:8" s="62" customFormat="1" hidden="1">
      <c r="A232" s="56" t="str">
        <f>IF((LEN('Copy paste to Here'!G236))&gt;5,((CONCATENATE('Copy paste to Here'!G236," &amp; ",'Copy paste to Here'!D236,"  &amp;  ",'Copy paste to Here'!E236))),"Empty Cell")</f>
        <v>Empty Cell</v>
      </c>
      <c r="B232" s="57">
        <f>'Copy paste to Here'!C236</f>
        <v>0</v>
      </c>
      <c r="C232" s="57"/>
      <c r="D232" s="58"/>
      <c r="E232" s="59"/>
      <c r="F232" s="59">
        <f t="shared" si="10"/>
        <v>0</v>
      </c>
      <c r="G232" s="60">
        <f t="shared" si="11"/>
        <v>0</v>
      </c>
      <c r="H232" s="63">
        <f t="shared" si="12"/>
        <v>0</v>
      </c>
    </row>
    <row r="233" spans="1:8" s="62" customFormat="1" hidden="1">
      <c r="A233" s="56" t="str">
        <f>IF((LEN('Copy paste to Here'!G237))&gt;5,((CONCATENATE('Copy paste to Here'!G237," &amp; ",'Copy paste to Here'!D237,"  &amp;  ",'Copy paste to Here'!E237))),"Empty Cell")</f>
        <v>Empty Cell</v>
      </c>
      <c r="B233" s="57">
        <f>'Copy paste to Here'!C237</f>
        <v>0</v>
      </c>
      <c r="C233" s="57"/>
      <c r="D233" s="58"/>
      <c r="E233" s="59"/>
      <c r="F233" s="59">
        <f t="shared" si="10"/>
        <v>0</v>
      </c>
      <c r="G233" s="60">
        <f t="shared" si="11"/>
        <v>0</v>
      </c>
      <c r="H233" s="63">
        <f t="shared" si="12"/>
        <v>0</v>
      </c>
    </row>
    <row r="234" spans="1:8" s="62" customFormat="1" hidden="1">
      <c r="A234" s="56" t="str">
        <f>IF((LEN('Copy paste to Here'!G238))&gt;5,((CONCATENATE('Copy paste to Here'!G238," &amp; ",'Copy paste to Here'!D238,"  &amp;  ",'Copy paste to Here'!E238))),"Empty Cell")</f>
        <v>Empty Cell</v>
      </c>
      <c r="B234" s="57">
        <f>'Copy paste to Here'!C238</f>
        <v>0</v>
      </c>
      <c r="C234" s="57"/>
      <c r="D234" s="58"/>
      <c r="E234" s="59"/>
      <c r="F234" s="59">
        <f t="shared" si="10"/>
        <v>0</v>
      </c>
      <c r="G234" s="60">
        <f t="shared" si="11"/>
        <v>0</v>
      </c>
      <c r="H234" s="63">
        <f t="shared" si="12"/>
        <v>0</v>
      </c>
    </row>
    <row r="235" spans="1:8" s="62" customFormat="1" hidden="1">
      <c r="A235" s="56" t="str">
        <f>IF((LEN('Copy paste to Here'!G239))&gt;5,((CONCATENATE('Copy paste to Here'!G239," &amp; ",'Copy paste to Here'!D239,"  &amp;  ",'Copy paste to Here'!E239))),"Empty Cell")</f>
        <v>Empty Cell</v>
      </c>
      <c r="B235" s="57">
        <f>'Copy paste to Here'!C239</f>
        <v>0</v>
      </c>
      <c r="C235" s="57"/>
      <c r="D235" s="58"/>
      <c r="E235" s="59"/>
      <c r="F235" s="59">
        <f t="shared" si="10"/>
        <v>0</v>
      </c>
      <c r="G235" s="60">
        <f t="shared" si="11"/>
        <v>0</v>
      </c>
      <c r="H235" s="63">
        <f t="shared" si="12"/>
        <v>0</v>
      </c>
    </row>
    <row r="236" spans="1:8" s="62" customFormat="1" hidden="1">
      <c r="A236" s="56" t="str">
        <f>IF((LEN('Copy paste to Here'!G240))&gt;5,((CONCATENATE('Copy paste to Here'!G240," &amp; ",'Copy paste to Here'!D240,"  &amp;  ",'Copy paste to Here'!E240))),"Empty Cell")</f>
        <v>Empty Cell</v>
      </c>
      <c r="B236" s="57">
        <f>'Copy paste to Here'!C240</f>
        <v>0</v>
      </c>
      <c r="C236" s="57"/>
      <c r="D236" s="58"/>
      <c r="E236" s="59"/>
      <c r="F236" s="59">
        <f t="shared" si="10"/>
        <v>0</v>
      </c>
      <c r="G236" s="60">
        <f t="shared" si="11"/>
        <v>0</v>
      </c>
      <c r="H236" s="63">
        <f t="shared" si="12"/>
        <v>0</v>
      </c>
    </row>
    <row r="237" spans="1:8" s="62" customFormat="1" hidden="1">
      <c r="A237" s="56" t="str">
        <f>IF((LEN('Copy paste to Here'!G241))&gt;5,((CONCATENATE('Copy paste to Here'!G241," &amp; ",'Copy paste to Here'!D241,"  &amp;  ",'Copy paste to Here'!E241))),"Empty Cell")</f>
        <v>Empty Cell</v>
      </c>
      <c r="B237" s="57">
        <f>'Copy paste to Here'!C241</f>
        <v>0</v>
      </c>
      <c r="C237" s="57"/>
      <c r="D237" s="58"/>
      <c r="E237" s="59"/>
      <c r="F237" s="59">
        <f t="shared" si="10"/>
        <v>0</v>
      </c>
      <c r="G237" s="60">
        <f t="shared" si="11"/>
        <v>0</v>
      </c>
      <c r="H237" s="63">
        <f t="shared" si="12"/>
        <v>0</v>
      </c>
    </row>
    <row r="238" spans="1:8" s="62" customFormat="1" hidden="1">
      <c r="A238" s="56" t="str">
        <f>IF((LEN('Copy paste to Here'!G242))&gt;5,((CONCATENATE('Copy paste to Here'!G242," &amp; ",'Copy paste to Here'!D242,"  &amp;  ",'Copy paste to Here'!E242))),"Empty Cell")</f>
        <v>Empty Cell</v>
      </c>
      <c r="B238" s="57">
        <f>'Copy paste to Here'!C242</f>
        <v>0</v>
      </c>
      <c r="C238" s="57"/>
      <c r="D238" s="58"/>
      <c r="E238" s="59"/>
      <c r="F238" s="59">
        <f t="shared" si="10"/>
        <v>0</v>
      </c>
      <c r="G238" s="60">
        <f t="shared" si="11"/>
        <v>0</v>
      </c>
      <c r="H238" s="63">
        <f t="shared" si="12"/>
        <v>0</v>
      </c>
    </row>
    <row r="239" spans="1:8" s="62" customFormat="1" hidden="1">
      <c r="A239" s="56" t="str">
        <f>IF((LEN('Copy paste to Here'!G243))&gt;5,((CONCATENATE('Copy paste to Here'!G243," &amp; ",'Copy paste to Here'!D243,"  &amp;  ",'Copy paste to Here'!E243))),"Empty Cell")</f>
        <v>Empty Cell</v>
      </c>
      <c r="B239" s="57">
        <f>'Copy paste to Here'!C243</f>
        <v>0</v>
      </c>
      <c r="C239" s="57"/>
      <c r="D239" s="58"/>
      <c r="E239" s="59"/>
      <c r="F239" s="59">
        <f t="shared" si="10"/>
        <v>0</v>
      </c>
      <c r="G239" s="60">
        <f t="shared" si="11"/>
        <v>0</v>
      </c>
      <c r="H239" s="63">
        <f t="shared" si="12"/>
        <v>0</v>
      </c>
    </row>
    <row r="240" spans="1:8" s="62" customFormat="1" hidden="1">
      <c r="A240" s="56" t="str">
        <f>IF((LEN('Copy paste to Here'!G244))&gt;5,((CONCATENATE('Copy paste to Here'!G244," &amp; ",'Copy paste to Here'!D244,"  &amp;  ",'Copy paste to Here'!E244))),"Empty Cell")</f>
        <v>Empty Cell</v>
      </c>
      <c r="B240" s="57">
        <f>'Copy paste to Here'!C244</f>
        <v>0</v>
      </c>
      <c r="C240" s="57"/>
      <c r="D240" s="58"/>
      <c r="E240" s="59"/>
      <c r="F240" s="59">
        <f t="shared" si="10"/>
        <v>0</v>
      </c>
      <c r="G240" s="60">
        <f t="shared" si="11"/>
        <v>0</v>
      </c>
      <c r="H240" s="63">
        <f t="shared" si="12"/>
        <v>0</v>
      </c>
    </row>
    <row r="241" spans="1:8" s="62" customFormat="1" hidden="1">
      <c r="A241" s="56" t="str">
        <f>IF((LEN('Copy paste to Here'!G245))&gt;5,((CONCATENATE('Copy paste to Here'!G245," &amp; ",'Copy paste to Here'!D245,"  &amp;  ",'Copy paste to Here'!E245))),"Empty Cell")</f>
        <v>Empty Cell</v>
      </c>
      <c r="B241" s="57">
        <f>'Copy paste to Here'!C245</f>
        <v>0</v>
      </c>
      <c r="C241" s="57"/>
      <c r="D241" s="58"/>
      <c r="E241" s="59"/>
      <c r="F241" s="59">
        <f t="shared" si="10"/>
        <v>0</v>
      </c>
      <c r="G241" s="60">
        <f t="shared" si="11"/>
        <v>0</v>
      </c>
      <c r="H241" s="63">
        <f t="shared" si="12"/>
        <v>0</v>
      </c>
    </row>
    <row r="242" spans="1:8" s="62" customFormat="1" hidden="1">
      <c r="A242" s="56" t="str">
        <f>IF((LEN('Copy paste to Here'!G246))&gt;5,((CONCATENATE('Copy paste to Here'!G246," &amp; ",'Copy paste to Here'!D246,"  &amp;  ",'Copy paste to Here'!E246))),"Empty Cell")</f>
        <v>Empty Cell</v>
      </c>
      <c r="B242" s="57">
        <f>'Copy paste to Here'!C246</f>
        <v>0</v>
      </c>
      <c r="C242" s="57"/>
      <c r="D242" s="58"/>
      <c r="E242" s="59"/>
      <c r="F242" s="59">
        <f t="shared" si="10"/>
        <v>0</v>
      </c>
      <c r="G242" s="60">
        <f t="shared" si="11"/>
        <v>0</v>
      </c>
      <c r="H242" s="63">
        <f t="shared" si="12"/>
        <v>0</v>
      </c>
    </row>
    <row r="243" spans="1:8" s="62" customFormat="1" hidden="1">
      <c r="A243" s="56" t="str">
        <f>IF((LEN('Copy paste to Here'!G247))&gt;5,((CONCATENATE('Copy paste to Here'!G247," &amp; ",'Copy paste to Here'!D247,"  &amp;  ",'Copy paste to Here'!E247))),"Empty Cell")</f>
        <v>Empty Cell</v>
      </c>
      <c r="B243" s="57">
        <f>'Copy paste to Here'!C247</f>
        <v>0</v>
      </c>
      <c r="C243" s="57"/>
      <c r="D243" s="58"/>
      <c r="E243" s="59"/>
      <c r="F243" s="59">
        <f t="shared" si="10"/>
        <v>0</v>
      </c>
      <c r="G243" s="60">
        <f t="shared" si="11"/>
        <v>0</v>
      </c>
      <c r="H243" s="63">
        <f t="shared" si="12"/>
        <v>0</v>
      </c>
    </row>
    <row r="244" spans="1:8" s="62" customFormat="1" hidden="1">
      <c r="A244" s="56" t="str">
        <f>IF((LEN('Copy paste to Here'!G248))&gt;5,((CONCATENATE('Copy paste to Here'!G248," &amp; ",'Copy paste to Here'!D248,"  &amp;  ",'Copy paste to Here'!E248))),"Empty Cell")</f>
        <v>Empty Cell</v>
      </c>
      <c r="B244" s="57">
        <f>'Copy paste to Here'!C248</f>
        <v>0</v>
      </c>
      <c r="C244" s="57"/>
      <c r="D244" s="58"/>
      <c r="E244" s="59"/>
      <c r="F244" s="59">
        <f t="shared" si="10"/>
        <v>0</v>
      </c>
      <c r="G244" s="60">
        <f t="shared" si="11"/>
        <v>0</v>
      </c>
      <c r="H244" s="63">
        <f t="shared" si="12"/>
        <v>0</v>
      </c>
    </row>
    <row r="245" spans="1:8" s="62" customFormat="1" hidden="1">
      <c r="A245" s="56" t="str">
        <f>IF((LEN('Copy paste to Here'!G249))&gt;5,((CONCATENATE('Copy paste to Here'!G249," &amp; ",'Copy paste to Here'!D249,"  &amp;  ",'Copy paste to Here'!E249))),"Empty Cell")</f>
        <v>Empty Cell</v>
      </c>
      <c r="B245" s="57">
        <f>'Copy paste to Here'!C249</f>
        <v>0</v>
      </c>
      <c r="C245" s="57"/>
      <c r="D245" s="58"/>
      <c r="E245" s="59"/>
      <c r="F245" s="59">
        <f t="shared" si="10"/>
        <v>0</v>
      </c>
      <c r="G245" s="60">
        <f t="shared" si="11"/>
        <v>0</v>
      </c>
      <c r="H245" s="63">
        <f t="shared" si="12"/>
        <v>0</v>
      </c>
    </row>
    <row r="246" spans="1:8" s="62" customFormat="1" hidden="1">
      <c r="A246" s="56" t="str">
        <f>IF((LEN('Copy paste to Here'!G250))&gt;5,((CONCATENATE('Copy paste to Here'!G250," &amp; ",'Copy paste to Here'!D250,"  &amp;  ",'Copy paste to Here'!E250))),"Empty Cell")</f>
        <v>Empty Cell</v>
      </c>
      <c r="B246" s="57">
        <f>'Copy paste to Here'!C250</f>
        <v>0</v>
      </c>
      <c r="C246" s="57"/>
      <c r="D246" s="58"/>
      <c r="E246" s="59"/>
      <c r="F246" s="59">
        <f t="shared" si="10"/>
        <v>0</v>
      </c>
      <c r="G246" s="60">
        <f t="shared" si="11"/>
        <v>0</v>
      </c>
      <c r="H246" s="63">
        <f t="shared" si="12"/>
        <v>0</v>
      </c>
    </row>
    <row r="247" spans="1:8" s="62" customFormat="1" hidden="1">
      <c r="A247" s="56" t="str">
        <f>IF((LEN('Copy paste to Here'!G251))&gt;5,((CONCATENATE('Copy paste to Here'!G251," &amp; ",'Copy paste to Here'!D251,"  &amp;  ",'Copy paste to Here'!E251))),"Empty Cell")</f>
        <v>Empty Cell</v>
      </c>
      <c r="B247" s="57">
        <f>'Copy paste to Here'!C251</f>
        <v>0</v>
      </c>
      <c r="C247" s="57"/>
      <c r="D247" s="58"/>
      <c r="E247" s="59"/>
      <c r="F247" s="59">
        <f t="shared" si="10"/>
        <v>0</v>
      </c>
      <c r="G247" s="60">
        <f t="shared" si="11"/>
        <v>0</v>
      </c>
      <c r="H247" s="63">
        <f t="shared" si="12"/>
        <v>0</v>
      </c>
    </row>
    <row r="248" spans="1:8" s="62" customFormat="1" hidden="1">
      <c r="A248" s="56" t="str">
        <f>IF((LEN('Copy paste to Here'!G252))&gt;5,((CONCATENATE('Copy paste to Here'!G252," &amp; ",'Copy paste to Here'!D252,"  &amp;  ",'Copy paste to Here'!E252))),"Empty Cell")</f>
        <v>Empty Cell</v>
      </c>
      <c r="B248" s="57">
        <f>'Copy paste to Here'!C252</f>
        <v>0</v>
      </c>
      <c r="C248" s="57"/>
      <c r="D248" s="58"/>
      <c r="E248" s="59"/>
      <c r="F248" s="59">
        <f t="shared" si="10"/>
        <v>0</v>
      </c>
      <c r="G248" s="60">
        <f t="shared" si="11"/>
        <v>0</v>
      </c>
      <c r="H248" s="63">
        <f t="shared" si="12"/>
        <v>0</v>
      </c>
    </row>
    <row r="249" spans="1:8" s="62" customFormat="1" hidden="1">
      <c r="A249" s="56" t="str">
        <f>IF((LEN('Copy paste to Here'!G253))&gt;5,((CONCATENATE('Copy paste to Here'!G253," &amp; ",'Copy paste to Here'!D253,"  &amp;  ",'Copy paste to Here'!E253))),"Empty Cell")</f>
        <v>Empty Cell</v>
      </c>
      <c r="B249" s="57">
        <f>'Copy paste to Here'!C253</f>
        <v>0</v>
      </c>
      <c r="C249" s="57"/>
      <c r="D249" s="58"/>
      <c r="E249" s="59"/>
      <c r="F249" s="59">
        <f t="shared" si="10"/>
        <v>0</v>
      </c>
      <c r="G249" s="60">
        <f t="shared" si="11"/>
        <v>0</v>
      </c>
      <c r="H249" s="63">
        <f t="shared" si="12"/>
        <v>0</v>
      </c>
    </row>
    <row r="250" spans="1:8" s="62" customFormat="1" hidden="1">
      <c r="A250" s="56" t="str">
        <f>IF((LEN('Copy paste to Here'!G254))&gt;5,((CONCATENATE('Copy paste to Here'!G254," &amp; ",'Copy paste to Here'!D254,"  &amp;  ",'Copy paste to Here'!E254))),"Empty Cell")</f>
        <v>Empty Cell</v>
      </c>
      <c r="B250" s="57">
        <f>'Copy paste to Here'!C254</f>
        <v>0</v>
      </c>
      <c r="C250" s="57"/>
      <c r="D250" s="58"/>
      <c r="E250" s="59"/>
      <c r="F250" s="59">
        <f t="shared" si="10"/>
        <v>0</v>
      </c>
      <c r="G250" s="60">
        <f t="shared" si="11"/>
        <v>0</v>
      </c>
      <c r="H250" s="63">
        <f t="shared" si="12"/>
        <v>0</v>
      </c>
    </row>
    <row r="251" spans="1:8" s="62" customFormat="1" hidden="1">
      <c r="A251" s="56" t="str">
        <f>IF((LEN('Copy paste to Here'!G255))&gt;5,((CONCATENATE('Copy paste to Here'!G255," &amp; ",'Copy paste to Here'!D255,"  &amp;  ",'Copy paste to Here'!E255))),"Empty Cell")</f>
        <v>Empty Cell</v>
      </c>
      <c r="B251" s="57">
        <f>'Copy paste to Here'!C255</f>
        <v>0</v>
      </c>
      <c r="C251" s="57"/>
      <c r="D251" s="58"/>
      <c r="E251" s="59"/>
      <c r="F251" s="59">
        <f t="shared" si="10"/>
        <v>0</v>
      </c>
      <c r="G251" s="60">
        <f t="shared" si="11"/>
        <v>0</v>
      </c>
      <c r="H251" s="63">
        <f t="shared" si="12"/>
        <v>0</v>
      </c>
    </row>
    <row r="252" spans="1:8" s="62" customFormat="1" hidden="1">
      <c r="A252" s="56" t="str">
        <f>IF((LEN('Copy paste to Here'!G256))&gt;5,((CONCATENATE('Copy paste to Here'!G256," &amp; ",'Copy paste to Here'!D256,"  &amp;  ",'Copy paste to Here'!E256))),"Empty Cell")</f>
        <v>Empty Cell</v>
      </c>
      <c r="B252" s="57">
        <f>'Copy paste to Here'!C256</f>
        <v>0</v>
      </c>
      <c r="C252" s="57"/>
      <c r="D252" s="58"/>
      <c r="E252" s="59"/>
      <c r="F252" s="59">
        <f t="shared" si="10"/>
        <v>0</v>
      </c>
      <c r="G252" s="60">
        <f t="shared" si="11"/>
        <v>0</v>
      </c>
      <c r="H252" s="63">
        <f t="shared" si="12"/>
        <v>0</v>
      </c>
    </row>
    <row r="253" spans="1:8" s="62" customFormat="1" hidden="1">
      <c r="A253" s="56" t="str">
        <f>IF((LEN('Copy paste to Here'!G257))&gt;5,((CONCATENATE('Copy paste to Here'!G257," &amp; ",'Copy paste to Here'!D257,"  &amp;  ",'Copy paste to Here'!E257))),"Empty Cell")</f>
        <v>Empty Cell</v>
      </c>
      <c r="B253" s="57">
        <f>'Copy paste to Here'!C257</f>
        <v>0</v>
      </c>
      <c r="C253" s="57"/>
      <c r="D253" s="58"/>
      <c r="E253" s="59"/>
      <c r="F253" s="59">
        <f t="shared" si="10"/>
        <v>0</v>
      </c>
      <c r="G253" s="60">
        <f t="shared" si="11"/>
        <v>0</v>
      </c>
      <c r="H253" s="63">
        <f t="shared" si="12"/>
        <v>0</v>
      </c>
    </row>
    <row r="254" spans="1:8" s="62" customFormat="1" hidden="1">
      <c r="A254" s="56" t="str">
        <f>IF((LEN('Copy paste to Here'!G258))&gt;5,((CONCATENATE('Copy paste to Here'!G258," &amp; ",'Copy paste to Here'!D258,"  &amp;  ",'Copy paste to Here'!E258))),"Empty Cell")</f>
        <v>Empty Cell</v>
      </c>
      <c r="B254" s="57">
        <f>'Copy paste to Here'!C258</f>
        <v>0</v>
      </c>
      <c r="C254" s="57"/>
      <c r="D254" s="58"/>
      <c r="E254" s="59"/>
      <c r="F254" s="59">
        <f t="shared" si="10"/>
        <v>0</v>
      </c>
      <c r="G254" s="60">
        <f t="shared" si="11"/>
        <v>0</v>
      </c>
      <c r="H254" s="63">
        <f t="shared" si="12"/>
        <v>0</v>
      </c>
    </row>
    <row r="255" spans="1:8" s="62" customFormat="1" hidden="1">
      <c r="A255" s="56" t="str">
        <f>IF((LEN('Copy paste to Here'!G259))&gt;5,((CONCATENATE('Copy paste to Here'!G259," &amp; ",'Copy paste to Here'!D259,"  &amp;  ",'Copy paste to Here'!E259))),"Empty Cell")</f>
        <v>Empty Cell</v>
      </c>
      <c r="B255" s="57">
        <f>'Copy paste to Here'!C259</f>
        <v>0</v>
      </c>
      <c r="C255" s="57"/>
      <c r="D255" s="58"/>
      <c r="E255" s="59"/>
      <c r="F255" s="59">
        <f t="shared" si="10"/>
        <v>0</v>
      </c>
      <c r="G255" s="60">
        <f t="shared" si="11"/>
        <v>0</v>
      </c>
      <c r="H255" s="63">
        <f t="shared" si="12"/>
        <v>0</v>
      </c>
    </row>
    <row r="256" spans="1:8" s="62" customFormat="1" hidden="1">
      <c r="A256" s="56" t="str">
        <f>IF((LEN('Copy paste to Here'!G260))&gt;5,((CONCATENATE('Copy paste to Here'!G260," &amp; ",'Copy paste to Here'!D260,"  &amp;  ",'Copy paste to Here'!E260))),"Empty Cell")</f>
        <v>Empty Cell</v>
      </c>
      <c r="B256" s="57">
        <f>'Copy paste to Here'!C260</f>
        <v>0</v>
      </c>
      <c r="C256" s="57"/>
      <c r="D256" s="58"/>
      <c r="E256" s="59"/>
      <c r="F256" s="59">
        <f t="shared" si="10"/>
        <v>0</v>
      </c>
      <c r="G256" s="60">
        <f t="shared" si="11"/>
        <v>0</v>
      </c>
      <c r="H256" s="63">
        <f t="shared" si="12"/>
        <v>0</v>
      </c>
    </row>
    <row r="257" spans="1:8" s="62" customFormat="1" hidden="1">
      <c r="A257" s="56" t="str">
        <f>IF((LEN('Copy paste to Here'!G261))&gt;5,((CONCATENATE('Copy paste to Here'!G261," &amp; ",'Copy paste to Here'!D261,"  &amp;  ",'Copy paste to Here'!E261))),"Empty Cell")</f>
        <v>Empty Cell</v>
      </c>
      <c r="B257" s="57">
        <f>'Copy paste to Here'!C261</f>
        <v>0</v>
      </c>
      <c r="C257" s="57"/>
      <c r="D257" s="58"/>
      <c r="E257" s="59"/>
      <c r="F257" s="59">
        <f t="shared" si="10"/>
        <v>0</v>
      </c>
      <c r="G257" s="60">
        <f t="shared" si="11"/>
        <v>0</v>
      </c>
      <c r="H257" s="63">
        <f t="shared" si="12"/>
        <v>0</v>
      </c>
    </row>
    <row r="258" spans="1:8" s="62" customFormat="1" hidden="1">
      <c r="A258" s="56" t="str">
        <f>IF((LEN('Copy paste to Here'!G262))&gt;5,((CONCATENATE('Copy paste to Here'!G262," &amp; ",'Copy paste to Here'!D262,"  &amp;  ",'Copy paste to Here'!E262))),"Empty Cell")</f>
        <v>Empty Cell</v>
      </c>
      <c r="B258" s="57">
        <f>'Copy paste to Here'!C262</f>
        <v>0</v>
      </c>
      <c r="C258" s="57"/>
      <c r="D258" s="58"/>
      <c r="E258" s="59"/>
      <c r="F258" s="59">
        <f t="shared" si="10"/>
        <v>0</v>
      </c>
      <c r="G258" s="60">
        <f t="shared" si="11"/>
        <v>0</v>
      </c>
      <c r="H258" s="63">
        <f t="shared" si="12"/>
        <v>0</v>
      </c>
    </row>
    <row r="259" spans="1:8" s="62" customFormat="1" hidden="1">
      <c r="A259" s="56" t="str">
        <f>IF((LEN('Copy paste to Here'!G263))&gt;5,((CONCATENATE('Copy paste to Here'!G263," &amp; ",'Copy paste to Here'!D263,"  &amp;  ",'Copy paste to Here'!E263))),"Empty Cell")</f>
        <v>Empty Cell</v>
      </c>
      <c r="B259" s="57">
        <f>'Copy paste to Here'!C263</f>
        <v>0</v>
      </c>
      <c r="C259" s="57"/>
      <c r="D259" s="58"/>
      <c r="E259" s="59"/>
      <c r="F259" s="59">
        <f t="shared" si="10"/>
        <v>0</v>
      </c>
      <c r="G259" s="60">
        <f t="shared" si="11"/>
        <v>0</v>
      </c>
      <c r="H259" s="63">
        <f t="shared" si="12"/>
        <v>0</v>
      </c>
    </row>
    <row r="260" spans="1:8" s="62" customFormat="1" hidden="1">
      <c r="A260" s="56" t="str">
        <f>IF((LEN('Copy paste to Here'!G264))&gt;5,((CONCATENATE('Copy paste to Here'!G264," &amp; ",'Copy paste to Here'!D264,"  &amp;  ",'Copy paste to Here'!E264))),"Empty Cell")</f>
        <v>Empty Cell</v>
      </c>
      <c r="B260" s="57">
        <f>'Copy paste to Here'!C264</f>
        <v>0</v>
      </c>
      <c r="C260" s="57"/>
      <c r="D260" s="58"/>
      <c r="E260" s="59"/>
      <c r="F260" s="59">
        <f t="shared" si="10"/>
        <v>0</v>
      </c>
      <c r="G260" s="60">
        <f t="shared" si="11"/>
        <v>0</v>
      </c>
      <c r="H260" s="63">
        <f t="shared" si="12"/>
        <v>0</v>
      </c>
    </row>
    <row r="261" spans="1:8" s="62" customFormat="1" hidden="1">
      <c r="A261" s="56" t="str">
        <f>IF((LEN('Copy paste to Here'!G265))&gt;5,((CONCATENATE('Copy paste to Here'!G265," &amp; ",'Copy paste to Here'!D265,"  &amp;  ",'Copy paste to Here'!E265))),"Empty Cell")</f>
        <v>Empty Cell</v>
      </c>
      <c r="B261" s="57">
        <f>'Copy paste to Here'!C265</f>
        <v>0</v>
      </c>
      <c r="C261" s="57"/>
      <c r="D261" s="58"/>
      <c r="E261" s="59"/>
      <c r="F261" s="59">
        <f t="shared" si="10"/>
        <v>0</v>
      </c>
      <c r="G261" s="60">
        <f t="shared" si="11"/>
        <v>0</v>
      </c>
      <c r="H261" s="63">
        <f t="shared" si="12"/>
        <v>0</v>
      </c>
    </row>
    <row r="262" spans="1:8" s="62" customFormat="1" hidden="1">
      <c r="A262" s="56" t="str">
        <f>IF((LEN('Copy paste to Here'!G266))&gt;5,((CONCATENATE('Copy paste to Here'!G266," &amp; ",'Copy paste to Here'!D266,"  &amp;  ",'Copy paste to Here'!E266))),"Empty Cell")</f>
        <v>Empty Cell</v>
      </c>
      <c r="B262" s="57">
        <f>'Copy paste to Here'!C266</f>
        <v>0</v>
      </c>
      <c r="C262" s="57"/>
      <c r="D262" s="58"/>
      <c r="E262" s="59"/>
      <c r="F262" s="59">
        <f t="shared" si="10"/>
        <v>0</v>
      </c>
      <c r="G262" s="60">
        <f t="shared" si="11"/>
        <v>0</v>
      </c>
      <c r="H262" s="63">
        <f t="shared" si="12"/>
        <v>0</v>
      </c>
    </row>
    <row r="263" spans="1:8" s="62" customFormat="1" hidden="1">
      <c r="A263" s="56" t="str">
        <f>IF((LEN('Copy paste to Here'!G267))&gt;5,((CONCATENATE('Copy paste to Here'!G267," &amp; ",'Copy paste to Here'!D267,"  &amp;  ",'Copy paste to Here'!E267))),"Empty Cell")</f>
        <v>Empty Cell</v>
      </c>
      <c r="B263" s="57">
        <f>'Copy paste to Here'!C267</f>
        <v>0</v>
      </c>
      <c r="C263" s="57"/>
      <c r="D263" s="58"/>
      <c r="E263" s="59"/>
      <c r="F263" s="59">
        <f t="shared" si="10"/>
        <v>0</v>
      </c>
      <c r="G263" s="60">
        <f t="shared" si="11"/>
        <v>0</v>
      </c>
      <c r="H263" s="63">
        <f t="shared" si="12"/>
        <v>0</v>
      </c>
    </row>
    <row r="264" spans="1:8" s="62" customFormat="1" hidden="1">
      <c r="A264" s="56" t="str">
        <f>IF((LEN('Copy paste to Here'!G268))&gt;5,((CONCATENATE('Copy paste to Here'!G268," &amp; ",'Copy paste to Here'!D268,"  &amp;  ",'Copy paste to Here'!E268))),"Empty Cell")</f>
        <v>Empty Cell</v>
      </c>
      <c r="B264" s="57">
        <f>'Copy paste to Here'!C268</f>
        <v>0</v>
      </c>
      <c r="C264" s="57"/>
      <c r="D264" s="58"/>
      <c r="E264" s="59"/>
      <c r="F264" s="59">
        <f t="shared" si="10"/>
        <v>0</v>
      </c>
      <c r="G264" s="60">
        <f t="shared" si="11"/>
        <v>0</v>
      </c>
      <c r="H264" s="63">
        <f t="shared" si="12"/>
        <v>0</v>
      </c>
    </row>
    <row r="265" spans="1:8" s="62" customFormat="1" hidden="1">
      <c r="A265" s="56" t="str">
        <f>IF((LEN('Copy paste to Here'!G269))&gt;5,((CONCATENATE('Copy paste to Here'!G269," &amp; ",'Copy paste to Here'!D269,"  &amp;  ",'Copy paste to Here'!E269))),"Empty Cell")</f>
        <v>Empty Cell</v>
      </c>
      <c r="B265" s="57">
        <f>'Copy paste to Here'!C269</f>
        <v>0</v>
      </c>
      <c r="C265" s="57"/>
      <c r="D265" s="58"/>
      <c r="E265" s="59"/>
      <c r="F265" s="59">
        <f t="shared" si="10"/>
        <v>0</v>
      </c>
      <c r="G265" s="60">
        <f t="shared" si="11"/>
        <v>0</v>
      </c>
      <c r="H265" s="63">
        <f t="shared" si="12"/>
        <v>0</v>
      </c>
    </row>
    <row r="266" spans="1:8" s="62" customFormat="1" hidden="1">
      <c r="A266" s="56" t="str">
        <f>IF((LEN('Copy paste to Here'!G270))&gt;5,((CONCATENATE('Copy paste to Here'!G270," &amp; ",'Copy paste to Here'!D270,"  &amp;  ",'Copy paste to Here'!E270))),"Empty Cell")</f>
        <v>Empty Cell</v>
      </c>
      <c r="B266" s="57">
        <f>'Copy paste to Here'!C270</f>
        <v>0</v>
      </c>
      <c r="C266" s="57"/>
      <c r="D266" s="58"/>
      <c r="E266" s="59"/>
      <c r="F266" s="59">
        <f t="shared" si="10"/>
        <v>0</v>
      </c>
      <c r="G266" s="60">
        <f t="shared" si="11"/>
        <v>0</v>
      </c>
      <c r="H266" s="63">
        <f t="shared" si="12"/>
        <v>0</v>
      </c>
    </row>
    <row r="267" spans="1:8" s="62" customFormat="1" hidden="1">
      <c r="A267" s="56" t="str">
        <f>IF((LEN('Copy paste to Here'!G271))&gt;5,((CONCATENATE('Copy paste to Here'!G271," &amp; ",'Copy paste to Here'!D271,"  &amp;  ",'Copy paste to Here'!E271))),"Empty Cell")</f>
        <v>Empty Cell</v>
      </c>
      <c r="B267" s="57">
        <f>'Copy paste to Here'!C271</f>
        <v>0</v>
      </c>
      <c r="C267" s="57"/>
      <c r="D267" s="58"/>
      <c r="E267" s="59"/>
      <c r="F267" s="59">
        <f t="shared" si="10"/>
        <v>0</v>
      </c>
      <c r="G267" s="60">
        <f t="shared" si="11"/>
        <v>0</v>
      </c>
      <c r="H267" s="63">
        <f t="shared" si="12"/>
        <v>0</v>
      </c>
    </row>
    <row r="268" spans="1:8" s="62" customFormat="1" hidden="1">
      <c r="A268" s="56" t="str">
        <f>IF((LEN('Copy paste to Here'!G272))&gt;5,((CONCATENATE('Copy paste to Here'!G272," &amp; ",'Copy paste to Here'!D272,"  &amp;  ",'Copy paste to Here'!E272))),"Empty Cell")</f>
        <v>Empty Cell</v>
      </c>
      <c r="B268" s="57">
        <f>'Copy paste to Here'!C272</f>
        <v>0</v>
      </c>
      <c r="C268" s="57"/>
      <c r="D268" s="58"/>
      <c r="E268" s="59"/>
      <c r="F268" s="59">
        <f t="shared" si="10"/>
        <v>0</v>
      </c>
      <c r="G268" s="60">
        <f t="shared" si="11"/>
        <v>0</v>
      </c>
      <c r="H268" s="63">
        <f t="shared" si="12"/>
        <v>0</v>
      </c>
    </row>
    <row r="269" spans="1:8" s="62" customFormat="1" hidden="1">
      <c r="A269" s="56" t="str">
        <f>IF((LEN('Copy paste to Here'!G273))&gt;5,((CONCATENATE('Copy paste to Here'!G273," &amp; ",'Copy paste to Here'!D273,"  &amp;  ",'Copy paste to Here'!E273))),"Empty Cell")</f>
        <v>Empty Cell</v>
      </c>
      <c r="B269" s="57">
        <f>'Copy paste to Here'!C273</f>
        <v>0</v>
      </c>
      <c r="C269" s="57"/>
      <c r="D269" s="58"/>
      <c r="E269" s="59"/>
      <c r="F269" s="59">
        <f t="shared" si="10"/>
        <v>0</v>
      </c>
      <c r="G269" s="60">
        <f t="shared" si="11"/>
        <v>0</v>
      </c>
      <c r="H269" s="63">
        <f t="shared" si="12"/>
        <v>0</v>
      </c>
    </row>
    <row r="270" spans="1:8" s="62" customFormat="1" hidden="1">
      <c r="A270" s="56" t="str">
        <f>IF((LEN('Copy paste to Here'!G274))&gt;5,((CONCATENATE('Copy paste to Here'!G274," &amp; ",'Copy paste to Here'!D274,"  &amp;  ",'Copy paste to Here'!E274))),"Empty Cell")</f>
        <v>Empty Cell</v>
      </c>
      <c r="B270" s="57">
        <f>'Copy paste to Here'!C274</f>
        <v>0</v>
      </c>
      <c r="C270" s="57"/>
      <c r="D270" s="58"/>
      <c r="E270" s="59"/>
      <c r="F270" s="59">
        <f t="shared" si="10"/>
        <v>0</v>
      </c>
      <c r="G270" s="60">
        <f t="shared" si="11"/>
        <v>0</v>
      </c>
      <c r="H270" s="63">
        <f t="shared" si="12"/>
        <v>0</v>
      </c>
    </row>
    <row r="271" spans="1:8" s="62" customFormat="1" hidden="1">
      <c r="A271" s="56" t="str">
        <f>IF((LEN('Copy paste to Here'!G275))&gt;5,((CONCATENATE('Copy paste to Here'!G275," &amp; ",'Copy paste to Here'!D275,"  &amp;  ",'Copy paste to Here'!E275))),"Empty Cell")</f>
        <v>Empty Cell</v>
      </c>
      <c r="B271" s="57">
        <f>'Copy paste to Here'!C275</f>
        <v>0</v>
      </c>
      <c r="C271" s="57"/>
      <c r="D271" s="58"/>
      <c r="E271" s="59"/>
      <c r="F271" s="59">
        <f t="shared" si="10"/>
        <v>0</v>
      </c>
      <c r="G271" s="60">
        <f t="shared" si="11"/>
        <v>0</v>
      </c>
      <c r="H271" s="63">
        <f t="shared" si="12"/>
        <v>0</v>
      </c>
    </row>
    <row r="272" spans="1:8" s="62" customFormat="1" hidden="1">
      <c r="A272" s="56" t="str">
        <f>IF((LEN('Copy paste to Here'!G276))&gt;5,((CONCATENATE('Copy paste to Here'!G276," &amp; ",'Copy paste to Here'!D276,"  &amp;  ",'Copy paste to Here'!E276))),"Empty Cell")</f>
        <v>Empty Cell</v>
      </c>
      <c r="B272" s="57">
        <f>'Copy paste to Here'!C276</f>
        <v>0</v>
      </c>
      <c r="C272" s="57"/>
      <c r="D272" s="58"/>
      <c r="E272" s="59"/>
      <c r="F272" s="59">
        <f t="shared" si="10"/>
        <v>0</v>
      </c>
      <c r="G272" s="60">
        <f t="shared" si="11"/>
        <v>0</v>
      </c>
      <c r="H272" s="63">
        <f t="shared" si="12"/>
        <v>0</v>
      </c>
    </row>
    <row r="273" spans="1:8" s="62" customFormat="1" hidden="1">
      <c r="A273" s="56" t="str">
        <f>IF((LEN('Copy paste to Here'!G277))&gt;5,((CONCATENATE('Copy paste to Here'!G277," &amp; ",'Copy paste to Here'!D277,"  &amp;  ",'Copy paste to Here'!E277))),"Empty Cell")</f>
        <v>Empty Cell</v>
      </c>
      <c r="B273" s="57">
        <f>'Copy paste to Here'!C277</f>
        <v>0</v>
      </c>
      <c r="C273" s="57"/>
      <c r="D273" s="58"/>
      <c r="E273" s="59"/>
      <c r="F273" s="59">
        <f t="shared" si="10"/>
        <v>0</v>
      </c>
      <c r="G273" s="60">
        <f t="shared" si="11"/>
        <v>0</v>
      </c>
      <c r="H273" s="63">
        <f t="shared" si="12"/>
        <v>0</v>
      </c>
    </row>
    <row r="274" spans="1:8" s="62" customFormat="1" hidden="1">
      <c r="A274" s="56" t="str">
        <f>IF((LEN('Copy paste to Here'!G278))&gt;5,((CONCATENATE('Copy paste to Here'!G278," &amp; ",'Copy paste to Here'!D278,"  &amp;  ",'Copy paste to Here'!E278))),"Empty Cell")</f>
        <v>Empty Cell</v>
      </c>
      <c r="B274" s="57">
        <f>'Copy paste to Here'!C278</f>
        <v>0</v>
      </c>
      <c r="C274" s="57"/>
      <c r="D274" s="58"/>
      <c r="E274" s="59"/>
      <c r="F274" s="59">
        <f t="shared" si="10"/>
        <v>0</v>
      </c>
      <c r="G274" s="60">
        <f t="shared" si="11"/>
        <v>0</v>
      </c>
      <c r="H274" s="63">
        <f t="shared" si="12"/>
        <v>0</v>
      </c>
    </row>
    <row r="275" spans="1:8" s="62" customFormat="1" hidden="1">
      <c r="A275" s="56" t="str">
        <f>IF((LEN('Copy paste to Here'!G279))&gt;5,((CONCATENATE('Copy paste to Here'!G279," &amp; ",'Copy paste to Here'!D279,"  &amp;  ",'Copy paste to Here'!E279))),"Empty Cell")</f>
        <v>Empty Cell</v>
      </c>
      <c r="B275" s="57">
        <f>'Copy paste to Here'!C279</f>
        <v>0</v>
      </c>
      <c r="C275" s="57"/>
      <c r="D275" s="58"/>
      <c r="E275" s="59"/>
      <c r="F275" s="59">
        <f t="shared" ref="F275:F338" si="13">D275*E275</f>
        <v>0</v>
      </c>
      <c r="G275" s="60">
        <f t="shared" ref="G275:G338" si="14">E275*$E$14</f>
        <v>0</v>
      </c>
      <c r="H275" s="63">
        <f t="shared" ref="H275:H338" si="15">D275*G275</f>
        <v>0</v>
      </c>
    </row>
    <row r="276" spans="1:8" s="62" customFormat="1" hidden="1">
      <c r="A276" s="56" t="str">
        <f>IF((LEN('Copy paste to Here'!G280))&gt;5,((CONCATENATE('Copy paste to Here'!G280," &amp; ",'Copy paste to Here'!D280,"  &amp;  ",'Copy paste to Here'!E280))),"Empty Cell")</f>
        <v>Empty Cell</v>
      </c>
      <c r="B276" s="57">
        <f>'Copy paste to Here'!C280</f>
        <v>0</v>
      </c>
      <c r="C276" s="57"/>
      <c r="D276" s="58"/>
      <c r="E276" s="59"/>
      <c r="F276" s="59">
        <f t="shared" si="13"/>
        <v>0</v>
      </c>
      <c r="G276" s="60">
        <f t="shared" si="14"/>
        <v>0</v>
      </c>
      <c r="H276" s="63">
        <f t="shared" si="15"/>
        <v>0</v>
      </c>
    </row>
    <row r="277" spans="1:8" s="62" customFormat="1" hidden="1">
      <c r="A277" s="56" t="str">
        <f>IF((LEN('Copy paste to Here'!G281))&gt;5,((CONCATENATE('Copy paste to Here'!G281," &amp; ",'Copy paste to Here'!D281,"  &amp;  ",'Copy paste to Here'!E281))),"Empty Cell")</f>
        <v>Empty Cell</v>
      </c>
      <c r="B277" s="57">
        <f>'Copy paste to Here'!C281</f>
        <v>0</v>
      </c>
      <c r="C277" s="57"/>
      <c r="D277" s="58"/>
      <c r="E277" s="59"/>
      <c r="F277" s="59">
        <f t="shared" si="13"/>
        <v>0</v>
      </c>
      <c r="G277" s="60">
        <f t="shared" si="14"/>
        <v>0</v>
      </c>
      <c r="H277" s="63">
        <f t="shared" si="15"/>
        <v>0</v>
      </c>
    </row>
    <row r="278" spans="1:8" s="62" customFormat="1" hidden="1">
      <c r="A278" s="56" t="str">
        <f>IF((LEN('Copy paste to Here'!G282))&gt;5,((CONCATENATE('Copy paste to Here'!G282," &amp; ",'Copy paste to Here'!D282,"  &amp;  ",'Copy paste to Here'!E282))),"Empty Cell")</f>
        <v>Empty Cell</v>
      </c>
      <c r="B278" s="57">
        <f>'Copy paste to Here'!C282</f>
        <v>0</v>
      </c>
      <c r="C278" s="57"/>
      <c r="D278" s="58"/>
      <c r="E278" s="59"/>
      <c r="F278" s="59">
        <f t="shared" si="13"/>
        <v>0</v>
      </c>
      <c r="G278" s="60">
        <f t="shared" si="14"/>
        <v>0</v>
      </c>
      <c r="H278" s="63">
        <f t="shared" si="15"/>
        <v>0</v>
      </c>
    </row>
    <row r="279" spans="1:8" s="62" customFormat="1" hidden="1">
      <c r="A279" s="56" t="str">
        <f>IF((LEN('Copy paste to Here'!G283))&gt;5,((CONCATENATE('Copy paste to Here'!G283," &amp; ",'Copy paste to Here'!D283,"  &amp;  ",'Copy paste to Here'!E283))),"Empty Cell")</f>
        <v>Empty Cell</v>
      </c>
      <c r="B279" s="57">
        <f>'Copy paste to Here'!C283</f>
        <v>0</v>
      </c>
      <c r="C279" s="57"/>
      <c r="D279" s="58"/>
      <c r="E279" s="59"/>
      <c r="F279" s="59">
        <f t="shared" si="13"/>
        <v>0</v>
      </c>
      <c r="G279" s="60">
        <f t="shared" si="14"/>
        <v>0</v>
      </c>
      <c r="H279" s="63">
        <f t="shared" si="15"/>
        <v>0</v>
      </c>
    </row>
    <row r="280" spans="1:8" s="62" customFormat="1" hidden="1">
      <c r="A280" s="56" t="str">
        <f>IF((LEN('Copy paste to Here'!G284))&gt;5,((CONCATENATE('Copy paste to Here'!G284," &amp; ",'Copy paste to Here'!D284,"  &amp;  ",'Copy paste to Here'!E284))),"Empty Cell")</f>
        <v>Empty Cell</v>
      </c>
      <c r="B280" s="57">
        <f>'Copy paste to Here'!C284</f>
        <v>0</v>
      </c>
      <c r="C280" s="57"/>
      <c r="D280" s="58"/>
      <c r="E280" s="59"/>
      <c r="F280" s="59">
        <f t="shared" si="13"/>
        <v>0</v>
      </c>
      <c r="G280" s="60">
        <f t="shared" si="14"/>
        <v>0</v>
      </c>
      <c r="H280" s="63">
        <f t="shared" si="15"/>
        <v>0</v>
      </c>
    </row>
    <row r="281" spans="1:8" s="62" customFormat="1" hidden="1">
      <c r="A281" s="56" t="str">
        <f>IF((LEN('Copy paste to Here'!G285))&gt;5,((CONCATENATE('Copy paste to Here'!G285," &amp; ",'Copy paste to Here'!D285,"  &amp;  ",'Copy paste to Here'!E285))),"Empty Cell")</f>
        <v>Empty Cell</v>
      </c>
      <c r="B281" s="57">
        <f>'Copy paste to Here'!C285</f>
        <v>0</v>
      </c>
      <c r="C281" s="57"/>
      <c r="D281" s="58"/>
      <c r="E281" s="59"/>
      <c r="F281" s="59">
        <f t="shared" si="13"/>
        <v>0</v>
      </c>
      <c r="G281" s="60">
        <f t="shared" si="14"/>
        <v>0</v>
      </c>
      <c r="H281" s="63">
        <f t="shared" si="15"/>
        <v>0</v>
      </c>
    </row>
    <row r="282" spans="1:8" s="62" customFormat="1" hidden="1">
      <c r="A282" s="56" t="str">
        <f>IF((LEN('Copy paste to Here'!G286))&gt;5,((CONCATENATE('Copy paste to Here'!G286," &amp; ",'Copy paste to Here'!D286,"  &amp;  ",'Copy paste to Here'!E286))),"Empty Cell")</f>
        <v>Empty Cell</v>
      </c>
      <c r="B282" s="57">
        <f>'Copy paste to Here'!C286</f>
        <v>0</v>
      </c>
      <c r="C282" s="57"/>
      <c r="D282" s="58"/>
      <c r="E282" s="59"/>
      <c r="F282" s="59">
        <f t="shared" si="13"/>
        <v>0</v>
      </c>
      <c r="G282" s="60">
        <f t="shared" si="14"/>
        <v>0</v>
      </c>
      <c r="H282" s="63">
        <f t="shared" si="15"/>
        <v>0</v>
      </c>
    </row>
    <row r="283" spans="1:8" s="62" customFormat="1" hidden="1">
      <c r="A283" s="56" t="str">
        <f>IF((LEN('Copy paste to Here'!G287))&gt;5,((CONCATENATE('Copy paste to Here'!G287," &amp; ",'Copy paste to Here'!D287,"  &amp;  ",'Copy paste to Here'!E287))),"Empty Cell")</f>
        <v>Empty Cell</v>
      </c>
      <c r="B283" s="57">
        <f>'Copy paste to Here'!C287</f>
        <v>0</v>
      </c>
      <c r="C283" s="57"/>
      <c r="D283" s="58"/>
      <c r="E283" s="59"/>
      <c r="F283" s="59">
        <f t="shared" si="13"/>
        <v>0</v>
      </c>
      <c r="G283" s="60">
        <f t="shared" si="14"/>
        <v>0</v>
      </c>
      <c r="H283" s="63">
        <f t="shared" si="15"/>
        <v>0</v>
      </c>
    </row>
    <row r="284" spans="1:8" s="62" customFormat="1" hidden="1">
      <c r="A284" s="56" t="str">
        <f>IF((LEN('Copy paste to Here'!G288))&gt;5,((CONCATENATE('Copy paste to Here'!G288," &amp; ",'Copy paste to Here'!D288,"  &amp;  ",'Copy paste to Here'!E288))),"Empty Cell")</f>
        <v>Empty Cell</v>
      </c>
      <c r="B284" s="57">
        <f>'Copy paste to Here'!C288</f>
        <v>0</v>
      </c>
      <c r="C284" s="57"/>
      <c r="D284" s="58"/>
      <c r="E284" s="59"/>
      <c r="F284" s="59">
        <f t="shared" si="13"/>
        <v>0</v>
      </c>
      <c r="G284" s="60">
        <f t="shared" si="14"/>
        <v>0</v>
      </c>
      <c r="H284" s="63">
        <f t="shared" si="15"/>
        <v>0</v>
      </c>
    </row>
    <row r="285" spans="1:8" s="62" customFormat="1" hidden="1">
      <c r="A285" s="56" t="str">
        <f>IF((LEN('Copy paste to Here'!G289))&gt;5,((CONCATENATE('Copy paste to Here'!G289," &amp; ",'Copy paste to Here'!D289,"  &amp;  ",'Copy paste to Here'!E289))),"Empty Cell")</f>
        <v>Empty Cell</v>
      </c>
      <c r="B285" s="57">
        <f>'Copy paste to Here'!C289</f>
        <v>0</v>
      </c>
      <c r="C285" s="57"/>
      <c r="D285" s="58"/>
      <c r="E285" s="59"/>
      <c r="F285" s="59">
        <f t="shared" si="13"/>
        <v>0</v>
      </c>
      <c r="G285" s="60">
        <f t="shared" si="14"/>
        <v>0</v>
      </c>
      <c r="H285" s="63">
        <f t="shared" si="15"/>
        <v>0</v>
      </c>
    </row>
    <row r="286" spans="1:8" s="62" customFormat="1" hidden="1">
      <c r="A286" s="56" t="str">
        <f>IF((LEN('Copy paste to Here'!G290))&gt;5,((CONCATENATE('Copy paste to Here'!G290," &amp; ",'Copy paste to Here'!D290,"  &amp;  ",'Copy paste to Here'!E290))),"Empty Cell")</f>
        <v>Empty Cell</v>
      </c>
      <c r="B286" s="57">
        <f>'Copy paste to Here'!C290</f>
        <v>0</v>
      </c>
      <c r="C286" s="57"/>
      <c r="D286" s="58"/>
      <c r="E286" s="59"/>
      <c r="F286" s="59">
        <f t="shared" si="13"/>
        <v>0</v>
      </c>
      <c r="G286" s="60">
        <f t="shared" si="14"/>
        <v>0</v>
      </c>
      <c r="H286" s="63">
        <f t="shared" si="15"/>
        <v>0</v>
      </c>
    </row>
    <row r="287" spans="1:8" s="62" customFormat="1" hidden="1">
      <c r="A287" s="56" t="str">
        <f>IF((LEN('Copy paste to Here'!G291))&gt;5,((CONCATENATE('Copy paste to Here'!G291," &amp; ",'Copy paste to Here'!D291,"  &amp;  ",'Copy paste to Here'!E291))),"Empty Cell")</f>
        <v>Empty Cell</v>
      </c>
      <c r="B287" s="57">
        <f>'Copy paste to Here'!C291</f>
        <v>0</v>
      </c>
      <c r="C287" s="57"/>
      <c r="D287" s="58"/>
      <c r="E287" s="59"/>
      <c r="F287" s="59">
        <f t="shared" si="13"/>
        <v>0</v>
      </c>
      <c r="G287" s="60">
        <f t="shared" si="14"/>
        <v>0</v>
      </c>
      <c r="H287" s="63">
        <f t="shared" si="15"/>
        <v>0</v>
      </c>
    </row>
    <row r="288" spans="1:8" s="62" customFormat="1" hidden="1">
      <c r="A288" s="56" t="str">
        <f>IF((LEN('Copy paste to Here'!G292))&gt;5,((CONCATENATE('Copy paste to Here'!G292," &amp; ",'Copy paste to Here'!D292,"  &amp;  ",'Copy paste to Here'!E292))),"Empty Cell")</f>
        <v>Empty Cell</v>
      </c>
      <c r="B288" s="57">
        <f>'Copy paste to Here'!C292</f>
        <v>0</v>
      </c>
      <c r="C288" s="57"/>
      <c r="D288" s="58"/>
      <c r="E288" s="59"/>
      <c r="F288" s="59">
        <f t="shared" si="13"/>
        <v>0</v>
      </c>
      <c r="G288" s="60">
        <f t="shared" si="14"/>
        <v>0</v>
      </c>
      <c r="H288" s="63">
        <f t="shared" si="15"/>
        <v>0</v>
      </c>
    </row>
    <row r="289" spans="1:8" s="62" customFormat="1" hidden="1">
      <c r="A289" s="56" t="str">
        <f>IF((LEN('Copy paste to Here'!G293))&gt;5,((CONCATENATE('Copy paste to Here'!G293," &amp; ",'Copy paste to Here'!D293,"  &amp;  ",'Copy paste to Here'!E293))),"Empty Cell")</f>
        <v>Empty Cell</v>
      </c>
      <c r="B289" s="57">
        <f>'Copy paste to Here'!C293</f>
        <v>0</v>
      </c>
      <c r="C289" s="57"/>
      <c r="D289" s="58"/>
      <c r="E289" s="59"/>
      <c r="F289" s="59">
        <f t="shared" si="13"/>
        <v>0</v>
      </c>
      <c r="G289" s="60">
        <f t="shared" si="14"/>
        <v>0</v>
      </c>
      <c r="H289" s="63">
        <f t="shared" si="15"/>
        <v>0</v>
      </c>
    </row>
    <row r="290" spans="1:8" s="62" customFormat="1" hidden="1">
      <c r="A290" s="56" t="str">
        <f>IF((LEN('Copy paste to Here'!G294))&gt;5,((CONCATENATE('Copy paste to Here'!G294," &amp; ",'Copy paste to Here'!D294,"  &amp;  ",'Copy paste to Here'!E294))),"Empty Cell")</f>
        <v>Empty Cell</v>
      </c>
      <c r="B290" s="57">
        <f>'Copy paste to Here'!C294</f>
        <v>0</v>
      </c>
      <c r="C290" s="57"/>
      <c r="D290" s="58"/>
      <c r="E290" s="59"/>
      <c r="F290" s="59">
        <f t="shared" si="13"/>
        <v>0</v>
      </c>
      <c r="G290" s="60">
        <f t="shared" si="14"/>
        <v>0</v>
      </c>
      <c r="H290" s="63">
        <f t="shared" si="15"/>
        <v>0</v>
      </c>
    </row>
    <row r="291" spans="1:8" s="62" customFormat="1" hidden="1">
      <c r="A291" s="56" t="str">
        <f>IF((LEN('Copy paste to Here'!G295))&gt;5,((CONCATENATE('Copy paste to Here'!G295," &amp; ",'Copy paste to Here'!D295,"  &amp;  ",'Copy paste to Here'!E295))),"Empty Cell")</f>
        <v>Empty Cell</v>
      </c>
      <c r="B291" s="57">
        <f>'Copy paste to Here'!C295</f>
        <v>0</v>
      </c>
      <c r="C291" s="57"/>
      <c r="D291" s="58"/>
      <c r="E291" s="59"/>
      <c r="F291" s="59">
        <f t="shared" si="13"/>
        <v>0</v>
      </c>
      <c r="G291" s="60">
        <f t="shared" si="14"/>
        <v>0</v>
      </c>
      <c r="H291" s="63">
        <f t="shared" si="15"/>
        <v>0</v>
      </c>
    </row>
    <row r="292" spans="1:8" s="62" customFormat="1" hidden="1">
      <c r="A292" s="56" t="str">
        <f>IF((LEN('Copy paste to Here'!G296))&gt;5,((CONCATENATE('Copy paste to Here'!G296," &amp; ",'Copy paste to Here'!D296,"  &amp;  ",'Copy paste to Here'!E296))),"Empty Cell")</f>
        <v>Empty Cell</v>
      </c>
      <c r="B292" s="57">
        <f>'Copy paste to Here'!C296</f>
        <v>0</v>
      </c>
      <c r="C292" s="57"/>
      <c r="D292" s="58"/>
      <c r="E292" s="59"/>
      <c r="F292" s="59">
        <f t="shared" si="13"/>
        <v>0</v>
      </c>
      <c r="G292" s="60">
        <f t="shared" si="14"/>
        <v>0</v>
      </c>
      <c r="H292" s="63">
        <f t="shared" si="15"/>
        <v>0</v>
      </c>
    </row>
    <row r="293" spans="1:8" s="62" customFormat="1" hidden="1">
      <c r="A293" s="56" t="str">
        <f>IF((LEN('Copy paste to Here'!G297))&gt;5,((CONCATENATE('Copy paste to Here'!G297," &amp; ",'Copy paste to Here'!D297,"  &amp;  ",'Copy paste to Here'!E297))),"Empty Cell")</f>
        <v>Empty Cell</v>
      </c>
      <c r="B293" s="57">
        <f>'Copy paste to Here'!C297</f>
        <v>0</v>
      </c>
      <c r="C293" s="57"/>
      <c r="D293" s="58"/>
      <c r="E293" s="59"/>
      <c r="F293" s="59">
        <f t="shared" si="13"/>
        <v>0</v>
      </c>
      <c r="G293" s="60">
        <f t="shared" si="14"/>
        <v>0</v>
      </c>
      <c r="H293" s="63">
        <f t="shared" si="15"/>
        <v>0</v>
      </c>
    </row>
    <row r="294" spans="1:8" s="62" customFormat="1" hidden="1">
      <c r="A294" s="56" t="str">
        <f>IF((LEN('Copy paste to Here'!G298))&gt;5,((CONCATENATE('Copy paste to Here'!G298," &amp; ",'Copy paste to Here'!D298,"  &amp;  ",'Copy paste to Here'!E298))),"Empty Cell")</f>
        <v>Empty Cell</v>
      </c>
      <c r="B294" s="57">
        <f>'Copy paste to Here'!C298</f>
        <v>0</v>
      </c>
      <c r="C294" s="57"/>
      <c r="D294" s="58"/>
      <c r="E294" s="59"/>
      <c r="F294" s="59">
        <f t="shared" si="13"/>
        <v>0</v>
      </c>
      <c r="G294" s="60">
        <f t="shared" si="14"/>
        <v>0</v>
      </c>
      <c r="H294" s="63">
        <f t="shared" si="15"/>
        <v>0</v>
      </c>
    </row>
    <row r="295" spans="1:8" s="62" customFormat="1" hidden="1">
      <c r="A295" s="56" t="str">
        <f>IF((LEN('Copy paste to Here'!G299))&gt;5,((CONCATENATE('Copy paste to Here'!G299," &amp; ",'Copy paste to Here'!D299,"  &amp;  ",'Copy paste to Here'!E299))),"Empty Cell")</f>
        <v>Empty Cell</v>
      </c>
      <c r="B295" s="57">
        <f>'Copy paste to Here'!C299</f>
        <v>0</v>
      </c>
      <c r="C295" s="57"/>
      <c r="D295" s="58"/>
      <c r="E295" s="59"/>
      <c r="F295" s="59">
        <f t="shared" si="13"/>
        <v>0</v>
      </c>
      <c r="G295" s="60">
        <f t="shared" si="14"/>
        <v>0</v>
      </c>
      <c r="H295" s="63">
        <f t="shared" si="15"/>
        <v>0</v>
      </c>
    </row>
    <row r="296" spans="1:8" s="62" customFormat="1" hidden="1">
      <c r="A296" s="56" t="str">
        <f>IF((LEN('Copy paste to Here'!G300))&gt;5,((CONCATENATE('Copy paste to Here'!G300," &amp; ",'Copy paste to Here'!D300,"  &amp;  ",'Copy paste to Here'!E300))),"Empty Cell")</f>
        <v>Empty Cell</v>
      </c>
      <c r="B296" s="57">
        <f>'Copy paste to Here'!C300</f>
        <v>0</v>
      </c>
      <c r="C296" s="57"/>
      <c r="D296" s="58"/>
      <c r="E296" s="59"/>
      <c r="F296" s="59">
        <f t="shared" si="13"/>
        <v>0</v>
      </c>
      <c r="G296" s="60">
        <f t="shared" si="14"/>
        <v>0</v>
      </c>
      <c r="H296" s="63">
        <f t="shared" si="15"/>
        <v>0</v>
      </c>
    </row>
    <row r="297" spans="1:8" s="62" customFormat="1" hidden="1">
      <c r="A297" s="56" t="str">
        <f>IF((LEN('Copy paste to Here'!G301))&gt;5,((CONCATENATE('Copy paste to Here'!G301," &amp; ",'Copy paste to Here'!D301,"  &amp;  ",'Copy paste to Here'!E301))),"Empty Cell")</f>
        <v>Empty Cell</v>
      </c>
      <c r="B297" s="57">
        <f>'Copy paste to Here'!C301</f>
        <v>0</v>
      </c>
      <c r="C297" s="57"/>
      <c r="D297" s="58"/>
      <c r="E297" s="59"/>
      <c r="F297" s="59">
        <f t="shared" si="13"/>
        <v>0</v>
      </c>
      <c r="G297" s="60">
        <f t="shared" si="14"/>
        <v>0</v>
      </c>
      <c r="H297" s="63">
        <f t="shared" si="15"/>
        <v>0</v>
      </c>
    </row>
    <row r="298" spans="1:8" s="62" customFormat="1" hidden="1">
      <c r="A298" s="56" t="str">
        <f>IF((LEN('Copy paste to Here'!G302))&gt;5,((CONCATENATE('Copy paste to Here'!G302," &amp; ",'Copy paste to Here'!D302,"  &amp;  ",'Copy paste to Here'!E302))),"Empty Cell")</f>
        <v>Empty Cell</v>
      </c>
      <c r="B298" s="57">
        <f>'Copy paste to Here'!C302</f>
        <v>0</v>
      </c>
      <c r="C298" s="57"/>
      <c r="D298" s="58"/>
      <c r="E298" s="59"/>
      <c r="F298" s="59">
        <f t="shared" si="13"/>
        <v>0</v>
      </c>
      <c r="G298" s="60">
        <f t="shared" si="14"/>
        <v>0</v>
      </c>
      <c r="H298" s="63">
        <f t="shared" si="15"/>
        <v>0</v>
      </c>
    </row>
    <row r="299" spans="1:8" s="62" customFormat="1" hidden="1">
      <c r="A299" s="56" t="str">
        <f>IF((LEN('Copy paste to Here'!G303))&gt;5,((CONCATENATE('Copy paste to Here'!G303," &amp; ",'Copy paste to Here'!D303,"  &amp;  ",'Copy paste to Here'!E303))),"Empty Cell")</f>
        <v>Empty Cell</v>
      </c>
      <c r="B299" s="57">
        <f>'Copy paste to Here'!C303</f>
        <v>0</v>
      </c>
      <c r="C299" s="57"/>
      <c r="D299" s="58"/>
      <c r="E299" s="59"/>
      <c r="F299" s="59">
        <f t="shared" si="13"/>
        <v>0</v>
      </c>
      <c r="G299" s="60">
        <f t="shared" si="14"/>
        <v>0</v>
      </c>
      <c r="H299" s="63">
        <f t="shared" si="15"/>
        <v>0</v>
      </c>
    </row>
    <row r="300" spans="1:8" s="62" customFormat="1" hidden="1">
      <c r="A300" s="56" t="str">
        <f>IF((LEN('Copy paste to Here'!G304))&gt;5,((CONCATENATE('Copy paste to Here'!G304," &amp; ",'Copy paste to Here'!D304,"  &amp;  ",'Copy paste to Here'!E304))),"Empty Cell")</f>
        <v>Empty Cell</v>
      </c>
      <c r="B300" s="57">
        <f>'Copy paste to Here'!C304</f>
        <v>0</v>
      </c>
      <c r="C300" s="57"/>
      <c r="D300" s="58"/>
      <c r="E300" s="59"/>
      <c r="F300" s="59">
        <f t="shared" si="13"/>
        <v>0</v>
      </c>
      <c r="G300" s="60">
        <f t="shared" si="14"/>
        <v>0</v>
      </c>
      <c r="H300" s="63">
        <f t="shared" si="15"/>
        <v>0</v>
      </c>
    </row>
    <row r="301" spans="1:8" s="62" customFormat="1" hidden="1">
      <c r="A301" s="56" t="str">
        <f>IF((LEN('Copy paste to Here'!G305))&gt;5,((CONCATENATE('Copy paste to Here'!G305," &amp; ",'Copy paste to Here'!D305,"  &amp;  ",'Copy paste to Here'!E305))),"Empty Cell")</f>
        <v>Empty Cell</v>
      </c>
      <c r="B301" s="57">
        <f>'Copy paste to Here'!C305</f>
        <v>0</v>
      </c>
      <c r="C301" s="57"/>
      <c r="D301" s="58"/>
      <c r="E301" s="59"/>
      <c r="F301" s="59">
        <f t="shared" si="13"/>
        <v>0</v>
      </c>
      <c r="G301" s="60">
        <f t="shared" si="14"/>
        <v>0</v>
      </c>
      <c r="H301" s="63">
        <f t="shared" si="15"/>
        <v>0</v>
      </c>
    </row>
    <row r="302" spans="1:8" s="62" customFormat="1" hidden="1">
      <c r="A302" s="56" t="str">
        <f>IF((LEN('Copy paste to Here'!G306))&gt;5,((CONCATENATE('Copy paste to Here'!G306," &amp; ",'Copy paste to Here'!D306,"  &amp;  ",'Copy paste to Here'!E306))),"Empty Cell")</f>
        <v>Empty Cell</v>
      </c>
      <c r="B302" s="57">
        <f>'Copy paste to Here'!C306</f>
        <v>0</v>
      </c>
      <c r="C302" s="57"/>
      <c r="D302" s="58"/>
      <c r="E302" s="59"/>
      <c r="F302" s="59">
        <f t="shared" si="13"/>
        <v>0</v>
      </c>
      <c r="G302" s="60">
        <f t="shared" si="14"/>
        <v>0</v>
      </c>
      <c r="H302" s="63">
        <f t="shared" si="15"/>
        <v>0</v>
      </c>
    </row>
    <row r="303" spans="1:8" s="62" customFormat="1" hidden="1">
      <c r="A303" s="56" t="str">
        <f>IF((LEN('Copy paste to Here'!G307))&gt;5,((CONCATENATE('Copy paste to Here'!G307," &amp; ",'Copy paste to Here'!D307,"  &amp;  ",'Copy paste to Here'!E307))),"Empty Cell")</f>
        <v>Empty Cell</v>
      </c>
      <c r="B303" s="57">
        <f>'Copy paste to Here'!C307</f>
        <v>0</v>
      </c>
      <c r="C303" s="57"/>
      <c r="D303" s="58"/>
      <c r="E303" s="59"/>
      <c r="F303" s="59">
        <f t="shared" si="13"/>
        <v>0</v>
      </c>
      <c r="G303" s="60">
        <f t="shared" si="14"/>
        <v>0</v>
      </c>
      <c r="H303" s="63">
        <f t="shared" si="15"/>
        <v>0</v>
      </c>
    </row>
    <row r="304" spans="1:8" s="62" customFormat="1" hidden="1">
      <c r="A304" s="56" t="str">
        <f>IF((LEN('Copy paste to Here'!G308))&gt;5,((CONCATENATE('Copy paste to Here'!G308," &amp; ",'Copy paste to Here'!D308,"  &amp;  ",'Copy paste to Here'!E308))),"Empty Cell")</f>
        <v>Empty Cell</v>
      </c>
      <c r="B304" s="57">
        <f>'Copy paste to Here'!C308</f>
        <v>0</v>
      </c>
      <c r="C304" s="57"/>
      <c r="D304" s="58"/>
      <c r="E304" s="59"/>
      <c r="F304" s="59">
        <f t="shared" si="13"/>
        <v>0</v>
      </c>
      <c r="G304" s="60">
        <f t="shared" si="14"/>
        <v>0</v>
      </c>
      <c r="H304" s="63">
        <f t="shared" si="15"/>
        <v>0</v>
      </c>
    </row>
    <row r="305" spans="1:8" s="62" customFormat="1" hidden="1">
      <c r="A305" s="56" t="str">
        <f>IF((LEN('Copy paste to Here'!G309))&gt;5,((CONCATENATE('Copy paste to Here'!G309," &amp; ",'Copy paste to Here'!D309,"  &amp;  ",'Copy paste to Here'!E309))),"Empty Cell")</f>
        <v>Empty Cell</v>
      </c>
      <c r="B305" s="57">
        <f>'Copy paste to Here'!C309</f>
        <v>0</v>
      </c>
      <c r="C305" s="57"/>
      <c r="D305" s="58"/>
      <c r="E305" s="59"/>
      <c r="F305" s="59">
        <f t="shared" si="13"/>
        <v>0</v>
      </c>
      <c r="G305" s="60">
        <f t="shared" si="14"/>
        <v>0</v>
      </c>
      <c r="H305" s="63">
        <f t="shared" si="15"/>
        <v>0</v>
      </c>
    </row>
    <row r="306" spans="1:8" s="62" customFormat="1" hidden="1">
      <c r="A306" s="56" t="str">
        <f>IF((LEN('Copy paste to Here'!G310))&gt;5,((CONCATENATE('Copy paste to Here'!G310," &amp; ",'Copy paste to Here'!D310,"  &amp;  ",'Copy paste to Here'!E310))),"Empty Cell")</f>
        <v>Empty Cell</v>
      </c>
      <c r="B306" s="57">
        <f>'Copy paste to Here'!C310</f>
        <v>0</v>
      </c>
      <c r="C306" s="57"/>
      <c r="D306" s="58"/>
      <c r="E306" s="59"/>
      <c r="F306" s="59">
        <f t="shared" si="13"/>
        <v>0</v>
      </c>
      <c r="G306" s="60">
        <f t="shared" si="14"/>
        <v>0</v>
      </c>
      <c r="H306" s="63">
        <f t="shared" si="15"/>
        <v>0</v>
      </c>
    </row>
    <row r="307" spans="1:8" s="62" customFormat="1" hidden="1">
      <c r="A307" s="56" t="str">
        <f>IF((LEN('Copy paste to Here'!G311))&gt;5,((CONCATENATE('Copy paste to Here'!G311," &amp; ",'Copy paste to Here'!D311,"  &amp;  ",'Copy paste to Here'!E311))),"Empty Cell")</f>
        <v>Empty Cell</v>
      </c>
      <c r="B307" s="57">
        <f>'Copy paste to Here'!C311</f>
        <v>0</v>
      </c>
      <c r="C307" s="57"/>
      <c r="D307" s="58"/>
      <c r="E307" s="59"/>
      <c r="F307" s="59">
        <f t="shared" si="13"/>
        <v>0</v>
      </c>
      <c r="G307" s="60">
        <f t="shared" si="14"/>
        <v>0</v>
      </c>
      <c r="H307" s="63">
        <f t="shared" si="15"/>
        <v>0</v>
      </c>
    </row>
    <row r="308" spans="1:8" s="62" customFormat="1" hidden="1">
      <c r="A308" s="56" t="str">
        <f>IF((LEN('Copy paste to Here'!G312))&gt;5,((CONCATENATE('Copy paste to Here'!G312," &amp; ",'Copy paste to Here'!D312,"  &amp;  ",'Copy paste to Here'!E312))),"Empty Cell")</f>
        <v>Empty Cell</v>
      </c>
      <c r="B308" s="57">
        <f>'Copy paste to Here'!C312</f>
        <v>0</v>
      </c>
      <c r="C308" s="57"/>
      <c r="D308" s="58"/>
      <c r="E308" s="59"/>
      <c r="F308" s="59">
        <f t="shared" si="13"/>
        <v>0</v>
      </c>
      <c r="G308" s="60">
        <f t="shared" si="14"/>
        <v>0</v>
      </c>
      <c r="H308" s="63">
        <f t="shared" si="15"/>
        <v>0</v>
      </c>
    </row>
    <row r="309" spans="1:8" s="62" customFormat="1" hidden="1">
      <c r="A309" s="56" t="str">
        <f>IF((LEN('Copy paste to Here'!G313))&gt;5,((CONCATENATE('Copy paste to Here'!G313," &amp; ",'Copy paste to Here'!D313,"  &amp;  ",'Copy paste to Here'!E313))),"Empty Cell")</f>
        <v>Empty Cell</v>
      </c>
      <c r="B309" s="57">
        <f>'Copy paste to Here'!C313</f>
        <v>0</v>
      </c>
      <c r="C309" s="57"/>
      <c r="D309" s="58"/>
      <c r="E309" s="59"/>
      <c r="F309" s="59">
        <f t="shared" si="13"/>
        <v>0</v>
      </c>
      <c r="G309" s="60">
        <f t="shared" si="14"/>
        <v>0</v>
      </c>
      <c r="H309" s="63">
        <f t="shared" si="15"/>
        <v>0</v>
      </c>
    </row>
    <row r="310" spans="1:8" s="62" customFormat="1" hidden="1">
      <c r="A310" s="56" t="str">
        <f>IF((LEN('Copy paste to Here'!G314))&gt;5,((CONCATENATE('Copy paste to Here'!G314," &amp; ",'Copy paste to Here'!D314,"  &amp;  ",'Copy paste to Here'!E314))),"Empty Cell")</f>
        <v>Empty Cell</v>
      </c>
      <c r="B310" s="57">
        <f>'Copy paste to Here'!C314</f>
        <v>0</v>
      </c>
      <c r="C310" s="57"/>
      <c r="D310" s="58"/>
      <c r="E310" s="59"/>
      <c r="F310" s="59">
        <f t="shared" si="13"/>
        <v>0</v>
      </c>
      <c r="G310" s="60">
        <f t="shared" si="14"/>
        <v>0</v>
      </c>
      <c r="H310" s="63">
        <f t="shared" si="15"/>
        <v>0</v>
      </c>
    </row>
    <row r="311" spans="1:8" s="62" customFormat="1" hidden="1">
      <c r="A311" s="56" t="str">
        <f>IF((LEN('Copy paste to Here'!G315))&gt;5,((CONCATENATE('Copy paste to Here'!G315," &amp; ",'Copy paste to Here'!D315,"  &amp;  ",'Copy paste to Here'!E315))),"Empty Cell")</f>
        <v>Empty Cell</v>
      </c>
      <c r="B311" s="57">
        <f>'Copy paste to Here'!C315</f>
        <v>0</v>
      </c>
      <c r="C311" s="57"/>
      <c r="D311" s="58"/>
      <c r="E311" s="59"/>
      <c r="F311" s="59">
        <f t="shared" si="13"/>
        <v>0</v>
      </c>
      <c r="G311" s="60">
        <f t="shared" si="14"/>
        <v>0</v>
      </c>
      <c r="H311" s="63">
        <f t="shared" si="15"/>
        <v>0</v>
      </c>
    </row>
    <row r="312" spans="1:8" s="62" customFormat="1" hidden="1">
      <c r="A312" s="56" t="str">
        <f>IF((LEN('Copy paste to Here'!G316))&gt;5,((CONCATENATE('Copy paste to Here'!G316," &amp; ",'Copy paste to Here'!D316,"  &amp;  ",'Copy paste to Here'!E316))),"Empty Cell")</f>
        <v>Empty Cell</v>
      </c>
      <c r="B312" s="57">
        <f>'Copy paste to Here'!C316</f>
        <v>0</v>
      </c>
      <c r="C312" s="57"/>
      <c r="D312" s="58"/>
      <c r="E312" s="59"/>
      <c r="F312" s="59">
        <f t="shared" si="13"/>
        <v>0</v>
      </c>
      <c r="G312" s="60">
        <f t="shared" si="14"/>
        <v>0</v>
      </c>
      <c r="H312" s="63">
        <f t="shared" si="15"/>
        <v>0</v>
      </c>
    </row>
    <row r="313" spans="1:8" s="62" customFormat="1" hidden="1">
      <c r="A313" s="56" t="str">
        <f>IF((LEN('Copy paste to Here'!G317))&gt;5,((CONCATENATE('Copy paste to Here'!G317," &amp; ",'Copy paste to Here'!D317,"  &amp;  ",'Copy paste to Here'!E317))),"Empty Cell")</f>
        <v>Empty Cell</v>
      </c>
      <c r="B313" s="57">
        <f>'Copy paste to Here'!C317</f>
        <v>0</v>
      </c>
      <c r="C313" s="57"/>
      <c r="D313" s="58"/>
      <c r="E313" s="59"/>
      <c r="F313" s="59">
        <f t="shared" si="13"/>
        <v>0</v>
      </c>
      <c r="G313" s="60">
        <f t="shared" si="14"/>
        <v>0</v>
      </c>
      <c r="H313" s="63">
        <f t="shared" si="15"/>
        <v>0</v>
      </c>
    </row>
    <row r="314" spans="1:8" s="62" customFormat="1" hidden="1">
      <c r="A314" s="56" t="str">
        <f>IF((LEN('Copy paste to Here'!G318))&gt;5,((CONCATENATE('Copy paste to Here'!G318," &amp; ",'Copy paste to Here'!D318,"  &amp;  ",'Copy paste to Here'!E318))),"Empty Cell")</f>
        <v>Empty Cell</v>
      </c>
      <c r="B314" s="57">
        <f>'Copy paste to Here'!C318</f>
        <v>0</v>
      </c>
      <c r="C314" s="57"/>
      <c r="D314" s="58"/>
      <c r="E314" s="59"/>
      <c r="F314" s="59">
        <f t="shared" si="13"/>
        <v>0</v>
      </c>
      <c r="G314" s="60">
        <f t="shared" si="14"/>
        <v>0</v>
      </c>
      <c r="H314" s="63">
        <f t="shared" si="15"/>
        <v>0</v>
      </c>
    </row>
    <row r="315" spans="1:8" s="62" customFormat="1" hidden="1">
      <c r="A315" s="56" t="str">
        <f>IF((LEN('Copy paste to Here'!G319))&gt;5,((CONCATENATE('Copy paste to Here'!G319," &amp; ",'Copy paste to Here'!D319,"  &amp;  ",'Copy paste to Here'!E319))),"Empty Cell")</f>
        <v>Empty Cell</v>
      </c>
      <c r="B315" s="57">
        <f>'Copy paste to Here'!C319</f>
        <v>0</v>
      </c>
      <c r="C315" s="57"/>
      <c r="D315" s="58"/>
      <c r="E315" s="59"/>
      <c r="F315" s="59">
        <f t="shared" si="13"/>
        <v>0</v>
      </c>
      <c r="G315" s="60">
        <f t="shared" si="14"/>
        <v>0</v>
      </c>
      <c r="H315" s="63">
        <f t="shared" si="15"/>
        <v>0</v>
      </c>
    </row>
    <row r="316" spans="1:8" s="62" customFormat="1" hidden="1">
      <c r="A316" s="56" t="str">
        <f>IF((LEN('Copy paste to Here'!G320))&gt;5,((CONCATENATE('Copy paste to Here'!G320," &amp; ",'Copy paste to Here'!D320,"  &amp;  ",'Copy paste to Here'!E320))),"Empty Cell")</f>
        <v>Empty Cell</v>
      </c>
      <c r="B316" s="57">
        <f>'Copy paste to Here'!C320</f>
        <v>0</v>
      </c>
      <c r="C316" s="57"/>
      <c r="D316" s="58"/>
      <c r="E316" s="59"/>
      <c r="F316" s="59">
        <f t="shared" si="13"/>
        <v>0</v>
      </c>
      <c r="G316" s="60">
        <f t="shared" si="14"/>
        <v>0</v>
      </c>
      <c r="H316" s="63">
        <f t="shared" si="15"/>
        <v>0</v>
      </c>
    </row>
    <row r="317" spans="1:8" s="62" customFormat="1" hidden="1">
      <c r="A317" s="56" t="str">
        <f>IF((LEN('Copy paste to Here'!G321))&gt;5,((CONCATENATE('Copy paste to Here'!G321," &amp; ",'Copy paste to Here'!D321,"  &amp;  ",'Copy paste to Here'!E321))),"Empty Cell")</f>
        <v>Empty Cell</v>
      </c>
      <c r="B317" s="57">
        <f>'Copy paste to Here'!C321</f>
        <v>0</v>
      </c>
      <c r="C317" s="57"/>
      <c r="D317" s="58"/>
      <c r="E317" s="59"/>
      <c r="F317" s="59">
        <f t="shared" si="13"/>
        <v>0</v>
      </c>
      <c r="G317" s="60">
        <f t="shared" si="14"/>
        <v>0</v>
      </c>
      <c r="H317" s="63">
        <f t="shared" si="15"/>
        <v>0</v>
      </c>
    </row>
    <row r="318" spans="1:8" s="62" customFormat="1" hidden="1">
      <c r="A318" s="56" t="str">
        <f>IF((LEN('Copy paste to Here'!G322))&gt;5,((CONCATENATE('Copy paste to Here'!G322," &amp; ",'Copy paste to Here'!D322,"  &amp;  ",'Copy paste to Here'!E322))),"Empty Cell")</f>
        <v>Empty Cell</v>
      </c>
      <c r="B318" s="57">
        <f>'Copy paste to Here'!C322</f>
        <v>0</v>
      </c>
      <c r="C318" s="57"/>
      <c r="D318" s="58"/>
      <c r="E318" s="59"/>
      <c r="F318" s="59">
        <f t="shared" si="13"/>
        <v>0</v>
      </c>
      <c r="G318" s="60">
        <f t="shared" si="14"/>
        <v>0</v>
      </c>
      <c r="H318" s="63">
        <f t="shared" si="15"/>
        <v>0</v>
      </c>
    </row>
    <row r="319" spans="1:8" s="62" customFormat="1" hidden="1">
      <c r="A319" s="56" t="str">
        <f>IF((LEN('Copy paste to Here'!G323))&gt;5,((CONCATENATE('Copy paste to Here'!G323," &amp; ",'Copy paste to Here'!D323,"  &amp;  ",'Copy paste to Here'!E323))),"Empty Cell")</f>
        <v>Empty Cell</v>
      </c>
      <c r="B319" s="57">
        <f>'Copy paste to Here'!C323</f>
        <v>0</v>
      </c>
      <c r="C319" s="57"/>
      <c r="D319" s="58"/>
      <c r="E319" s="59"/>
      <c r="F319" s="59">
        <f t="shared" si="13"/>
        <v>0</v>
      </c>
      <c r="G319" s="60">
        <f t="shared" si="14"/>
        <v>0</v>
      </c>
      <c r="H319" s="63">
        <f t="shared" si="15"/>
        <v>0</v>
      </c>
    </row>
    <row r="320" spans="1:8" s="62" customFormat="1" hidden="1">
      <c r="A320" s="56" t="str">
        <f>IF((LEN('Copy paste to Here'!G324))&gt;5,((CONCATENATE('Copy paste to Here'!G324," &amp; ",'Copy paste to Here'!D324,"  &amp;  ",'Copy paste to Here'!E324))),"Empty Cell")</f>
        <v>Empty Cell</v>
      </c>
      <c r="B320" s="57">
        <f>'Copy paste to Here'!C324</f>
        <v>0</v>
      </c>
      <c r="C320" s="57"/>
      <c r="D320" s="58"/>
      <c r="E320" s="59"/>
      <c r="F320" s="59">
        <f t="shared" si="13"/>
        <v>0</v>
      </c>
      <c r="G320" s="60">
        <f t="shared" si="14"/>
        <v>0</v>
      </c>
      <c r="H320" s="63">
        <f t="shared" si="15"/>
        <v>0</v>
      </c>
    </row>
    <row r="321" spans="1:8" s="62" customFormat="1" hidden="1">
      <c r="A321" s="56" t="str">
        <f>IF((LEN('Copy paste to Here'!G325))&gt;5,((CONCATENATE('Copy paste to Here'!G325," &amp; ",'Copy paste to Here'!D325,"  &amp;  ",'Copy paste to Here'!E325))),"Empty Cell")</f>
        <v>Empty Cell</v>
      </c>
      <c r="B321" s="57">
        <f>'Copy paste to Here'!C325</f>
        <v>0</v>
      </c>
      <c r="C321" s="57"/>
      <c r="D321" s="58"/>
      <c r="E321" s="59"/>
      <c r="F321" s="59">
        <f t="shared" si="13"/>
        <v>0</v>
      </c>
      <c r="G321" s="60">
        <f t="shared" si="14"/>
        <v>0</v>
      </c>
      <c r="H321" s="63">
        <f t="shared" si="15"/>
        <v>0</v>
      </c>
    </row>
    <row r="322" spans="1:8" s="62" customFormat="1" hidden="1">
      <c r="A322" s="56" t="str">
        <f>IF((LEN('Copy paste to Here'!G326))&gt;5,((CONCATENATE('Copy paste to Here'!G326," &amp; ",'Copy paste to Here'!D326,"  &amp;  ",'Copy paste to Here'!E326))),"Empty Cell")</f>
        <v>Empty Cell</v>
      </c>
      <c r="B322" s="57">
        <f>'Copy paste to Here'!C326</f>
        <v>0</v>
      </c>
      <c r="C322" s="57"/>
      <c r="D322" s="58"/>
      <c r="E322" s="59"/>
      <c r="F322" s="59">
        <f t="shared" si="13"/>
        <v>0</v>
      </c>
      <c r="G322" s="60">
        <f t="shared" si="14"/>
        <v>0</v>
      </c>
      <c r="H322" s="63">
        <f t="shared" si="15"/>
        <v>0</v>
      </c>
    </row>
    <row r="323" spans="1:8" s="62" customFormat="1" hidden="1">
      <c r="A323" s="56" t="str">
        <f>IF((LEN('Copy paste to Here'!G327))&gt;5,((CONCATENATE('Copy paste to Here'!G327," &amp; ",'Copy paste to Here'!D327,"  &amp;  ",'Copy paste to Here'!E327))),"Empty Cell")</f>
        <v>Empty Cell</v>
      </c>
      <c r="B323" s="57">
        <f>'Copy paste to Here'!C327</f>
        <v>0</v>
      </c>
      <c r="C323" s="57"/>
      <c r="D323" s="58"/>
      <c r="E323" s="59"/>
      <c r="F323" s="59">
        <f t="shared" si="13"/>
        <v>0</v>
      </c>
      <c r="G323" s="60">
        <f t="shared" si="14"/>
        <v>0</v>
      </c>
      <c r="H323" s="63">
        <f t="shared" si="15"/>
        <v>0</v>
      </c>
    </row>
    <row r="324" spans="1:8" s="62" customFormat="1" hidden="1">
      <c r="A324" s="56" t="str">
        <f>IF((LEN('Copy paste to Here'!G328))&gt;5,((CONCATENATE('Copy paste to Here'!G328," &amp; ",'Copy paste to Here'!D328,"  &amp;  ",'Copy paste to Here'!E328))),"Empty Cell")</f>
        <v>Empty Cell</v>
      </c>
      <c r="B324" s="57">
        <f>'Copy paste to Here'!C328</f>
        <v>0</v>
      </c>
      <c r="C324" s="57"/>
      <c r="D324" s="58"/>
      <c r="E324" s="59"/>
      <c r="F324" s="59">
        <f t="shared" si="13"/>
        <v>0</v>
      </c>
      <c r="G324" s="60">
        <f t="shared" si="14"/>
        <v>0</v>
      </c>
      <c r="H324" s="63">
        <f t="shared" si="15"/>
        <v>0</v>
      </c>
    </row>
    <row r="325" spans="1:8" s="62" customFormat="1" hidden="1">
      <c r="A325" s="56" t="str">
        <f>IF((LEN('Copy paste to Here'!G329))&gt;5,((CONCATENATE('Copy paste to Here'!G329," &amp; ",'Copy paste to Here'!D329,"  &amp;  ",'Copy paste to Here'!E329))),"Empty Cell")</f>
        <v>Empty Cell</v>
      </c>
      <c r="B325" s="57">
        <f>'Copy paste to Here'!C329</f>
        <v>0</v>
      </c>
      <c r="C325" s="57"/>
      <c r="D325" s="58"/>
      <c r="E325" s="59"/>
      <c r="F325" s="59">
        <f t="shared" si="13"/>
        <v>0</v>
      </c>
      <c r="G325" s="60">
        <f t="shared" si="14"/>
        <v>0</v>
      </c>
      <c r="H325" s="63">
        <f t="shared" si="15"/>
        <v>0</v>
      </c>
    </row>
    <row r="326" spans="1:8" s="62" customFormat="1" hidden="1">
      <c r="A326" s="56" t="str">
        <f>IF((LEN('Copy paste to Here'!G330))&gt;5,((CONCATENATE('Copy paste to Here'!G330," &amp; ",'Copy paste to Here'!D330,"  &amp;  ",'Copy paste to Here'!E330))),"Empty Cell")</f>
        <v>Empty Cell</v>
      </c>
      <c r="B326" s="57">
        <f>'Copy paste to Here'!C330</f>
        <v>0</v>
      </c>
      <c r="C326" s="57"/>
      <c r="D326" s="58"/>
      <c r="E326" s="59"/>
      <c r="F326" s="59">
        <f t="shared" si="13"/>
        <v>0</v>
      </c>
      <c r="G326" s="60">
        <f t="shared" si="14"/>
        <v>0</v>
      </c>
      <c r="H326" s="63">
        <f t="shared" si="15"/>
        <v>0</v>
      </c>
    </row>
    <row r="327" spans="1:8" s="62" customFormat="1" hidden="1">
      <c r="A327" s="56" t="str">
        <f>IF((LEN('Copy paste to Here'!G331))&gt;5,((CONCATENATE('Copy paste to Here'!G331," &amp; ",'Copy paste to Here'!D331,"  &amp;  ",'Copy paste to Here'!E331))),"Empty Cell")</f>
        <v>Empty Cell</v>
      </c>
      <c r="B327" s="57">
        <f>'Copy paste to Here'!C331</f>
        <v>0</v>
      </c>
      <c r="C327" s="57"/>
      <c r="D327" s="58"/>
      <c r="E327" s="59"/>
      <c r="F327" s="59">
        <f t="shared" si="13"/>
        <v>0</v>
      </c>
      <c r="G327" s="60">
        <f t="shared" si="14"/>
        <v>0</v>
      </c>
      <c r="H327" s="63">
        <f t="shared" si="15"/>
        <v>0</v>
      </c>
    </row>
    <row r="328" spans="1:8" s="62" customFormat="1" hidden="1">
      <c r="A328" s="56" t="str">
        <f>IF((LEN('Copy paste to Here'!G332))&gt;5,((CONCATENATE('Copy paste to Here'!G332," &amp; ",'Copy paste to Here'!D332,"  &amp;  ",'Copy paste to Here'!E332))),"Empty Cell")</f>
        <v>Empty Cell</v>
      </c>
      <c r="B328" s="57">
        <f>'Copy paste to Here'!C332</f>
        <v>0</v>
      </c>
      <c r="C328" s="57"/>
      <c r="D328" s="58"/>
      <c r="E328" s="59"/>
      <c r="F328" s="59">
        <f t="shared" si="13"/>
        <v>0</v>
      </c>
      <c r="G328" s="60">
        <f t="shared" si="14"/>
        <v>0</v>
      </c>
      <c r="H328" s="63">
        <f t="shared" si="15"/>
        <v>0</v>
      </c>
    </row>
    <row r="329" spans="1:8" s="62" customFormat="1" hidden="1">
      <c r="A329" s="56" t="str">
        <f>IF((LEN('Copy paste to Here'!G333))&gt;5,((CONCATENATE('Copy paste to Here'!G333," &amp; ",'Copy paste to Here'!D333,"  &amp;  ",'Copy paste to Here'!E333))),"Empty Cell")</f>
        <v>Empty Cell</v>
      </c>
      <c r="B329" s="57">
        <f>'Copy paste to Here'!C333</f>
        <v>0</v>
      </c>
      <c r="C329" s="57"/>
      <c r="D329" s="58"/>
      <c r="E329" s="59"/>
      <c r="F329" s="59">
        <f t="shared" si="13"/>
        <v>0</v>
      </c>
      <c r="G329" s="60">
        <f t="shared" si="14"/>
        <v>0</v>
      </c>
      <c r="H329" s="63">
        <f t="shared" si="15"/>
        <v>0</v>
      </c>
    </row>
    <row r="330" spans="1:8" s="62" customFormat="1" hidden="1">
      <c r="A330" s="56" t="str">
        <f>IF((LEN('Copy paste to Here'!G334))&gt;5,((CONCATENATE('Copy paste to Here'!G334," &amp; ",'Copy paste to Here'!D334,"  &amp;  ",'Copy paste to Here'!E334))),"Empty Cell")</f>
        <v>Empty Cell</v>
      </c>
      <c r="B330" s="57">
        <f>'Copy paste to Here'!C334</f>
        <v>0</v>
      </c>
      <c r="C330" s="57"/>
      <c r="D330" s="58"/>
      <c r="E330" s="59"/>
      <c r="F330" s="59">
        <f t="shared" si="13"/>
        <v>0</v>
      </c>
      <c r="G330" s="60">
        <f t="shared" si="14"/>
        <v>0</v>
      </c>
      <c r="H330" s="63">
        <f t="shared" si="15"/>
        <v>0</v>
      </c>
    </row>
    <row r="331" spans="1:8" s="62" customFormat="1" hidden="1">
      <c r="A331" s="56" t="str">
        <f>IF((LEN('Copy paste to Here'!G335))&gt;5,((CONCATENATE('Copy paste to Here'!G335," &amp; ",'Copy paste to Here'!D335,"  &amp;  ",'Copy paste to Here'!E335))),"Empty Cell")</f>
        <v>Empty Cell</v>
      </c>
      <c r="B331" s="57">
        <f>'Copy paste to Here'!C335</f>
        <v>0</v>
      </c>
      <c r="C331" s="57"/>
      <c r="D331" s="58"/>
      <c r="E331" s="59"/>
      <c r="F331" s="59">
        <f t="shared" si="13"/>
        <v>0</v>
      </c>
      <c r="G331" s="60">
        <f t="shared" si="14"/>
        <v>0</v>
      </c>
      <c r="H331" s="63">
        <f t="shared" si="15"/>
        <v>0</v>
      </c>
    </row>
    <row r="332" spans="1:8" s="62" customFormat="1" hidden="1">
      <c r="A332" s="56" t="str">
        <f>IF((LEN('Copy paste to Here'!G336))&gt;5,((CONCATENATE('Copy paste to Here'!G336," &amp; ",'Copy paste to Here'!D336,"  &amp;  ",'Copy paste to Here'!E336))),"Empty Cell")</f>
        <v>Empty Cell</v>
      </c>
      <c r="B332" s="57">
        <f>'Copy paste to Here'!C336</f>
        <v>0</v>
      </c>
      <c r="C332" s="57"/>
      <c r="D332" s="58"/>
      <c r="E332" s="59"/>
      <c r="F332" s="59">
        <f t="shared" si="13"/>
        <v>0</v>
      </c>
      <c r="G332" s="60">
        <f t="shared" si="14"/>
        <v>0</v>
      </c>
      <c r="H332" s="63">
        <f t="shared" si="15"/>
        <v>0</v>
      </c>
    </row>
    <row r="333" spans="1:8" s="62" customFormat="1" hidden="1">
      <c r="A333" s="56" t="str">
        <f>IF((LEN('Copy paste to Here'!G337))&gt;5,((CONCATENATE('Copy paste to Here'!G337," &amp; ",'Copy paste to Here'!D337,"  &amp;  ",'Copy paste to Here'!E337))),"Empty Cell")</f>
        <v>Empty Cell</v>
      </c>
      <c r="B333" s="57">
        <f>'Copy paste to Here'!C337</f>
        <v>0</v>
      </c>
      <c r="C333" s="57"/>
      <c r="D333" s="58"/>
      <c r="E333" s="59"/>
      <c r="F333" s="59">
        <f t="shared" si="13"/>
        <v>0</v>
      </c>
      <c r="G333" s="60">
        <f t="shared" si="14"/>
        <v>0</v>
      </c>
      <c r="H333" s="63">
        <f t="shared" si="15"/>
        <v>0</v>
      </c>
    </row>
    <row r="334" spans="1:8" s="62" customFormat="1" hidden="1">
      <c r="A334" s="56" t="str">
        <f>IF((LEN('Copy paste to Here'!G338))&gt;5,((CONCATENATE('Copy paste to Here'!G338," &amp; ",'Copy paste to Here'!D338,"  &amp;  ",'Copy paste to Here'!E338))),"Empty Cell")</f>
        <v>Empty Cell</v>
      </c>
      <c r="B334" s="57">
        <f>'Copy paste to Here'!C338</f>
        <v>0</v>
      </c>
      <c r="C334" s="57"/>
      <c r="D334" s="58"/>
      <c r="E334" s="59"/>
      <c r="F334" s="59">
        <f t="shared" si="13"/>
        <v>0</v>
      </c>
      <c r="G334" s="60">
        <f t="shared" si="14"/>
        <v>0</v>
      </c>
      <c r="H334" s="63">
        <f t="shared" si="15"/>
        <v>0</v>
      </c>
    </row>
    <row r="335" spans="1:8" s="62" customFormat="1" hidden="1">
      <c r="A335" s="56" t="str">
        <f>IF((LEN('Copy paste to Here'!G339))&gt;5,((CONCATENATE('Copy paste to Here'!G339," &amp; ",'Copy paste to Here'!D339,"  &amp;  ",'Copy paste to Here'!E339))),"Empty Cell")</f>
        <v>Empty Cell</v>
      </c>
      <c r="B335" s="57">
        <f>'Copy paste to Here'!C339</f>
        <v>0</v>
      </c>
      <c r="C335" s="57"/>
      <c r="D335" s="58"/>
      <c r="E335" s="59"/>
      <c r="F335" s="59">
        <f t="shared" si="13"/>
        <v>0</v>
      </c>
      <c r="G335" s="60">
        <f t="shared" si="14"/>
        <v>0</v>
      </c>
      <c r="H335" s="63">
        <f t="shared" si="15"/>
        <v>0</v>
      </c>
    </row>
    <row r="336" spans="1:8" s="62" customFormat="1" hidden="1">
      <c r="A336" s="56" t="str">
        <f>IF((LEN('Copy paste to Here'!G340))&gt;5,((CONCATENATE('Copy paste to Here'!G340," &amp; ",'Copy paste to Here'!D340,"  &amp;  ",'Copy paste to Here'!E340))),"Empty Cell")</f>
        <v>Empty Cell</v>
      </c>
      <c r="B336" s="57">
        <f>'Copy paste to Here'!C340</f>
        <v>0</v>
      </c>
      <c r="C336" s="57"/>
      <c r="D336" s="58"/>
      <c r="E336" s="59"/>
      <c r="F336" s="59">
        <f t="shared" si="13"/>
        <v>0</v>
      </c>
      <c r="G336" s="60">
        <f t="shared" si="14"/>
        <v>0</v>
      </c>
      <c r="H336" s="63">
        <f t="shared" si="15"/>
        <v>0</v>
      </c>
    </row>
    <row r="337" spans="1:8" s="62" customFormat="1" hidden="1">
      <c r="A337" s="56" t="str">
        <f>IF((LEN('Copy paste to Here'!G341))&gt;5,((CONCATENATE('Copy paste to Here'!G341," &amp; ",'Copy paste to Here'!D341,"  &amp;  ",'Copy paste to Here'!E341))),"Empty Cell")</f>
        <v>Empty Cell</v>
      </c>
      <c r="B337" s="57">
        <f>'Copy paste to Here'!C341</f>
        <v>0</v>
      </c>
      <c r="C337" s="57"/>
      <c r="D337" s="58"/>
      <c r="E337" s="59"/>
      <c r="F337" s="59">
        <f t="shared" si="13"/>
        <v>0</v>
      </c>
      <c r="G337" s="60">
        <f t="shared" si="14"/>
        <v>0</v>
      </c>
      <c r="H337" s="63">
        <f t="shared" si="15"/>
        <v>0</v>
      </c>
    </row>
    <row r="338" spans="1:8" s="62" customFormat="1" hidden="1">
      <c r="A338" s="56" t="str">
        <f>IF((LEN('Copy paste to Here'!G342))&gt;5,((CONCATENATE('Copy paste to Here'!G342," &amp; ",'Copy paste to Here'!D342,"  &amp;  ",'Copy paste to Here'!E342))),"Empty Cell")</f>
        <v>Empty Cell</v>
      </c>
      <c r="B338" s="57">
        <f>'Copy paste to Here'!C342</f>
        <v>0</v>
      </c>
      <c r="C338" s="57"/>
      <c r="D338" s="58"/>
      <c r="E338" s="59"/>
      <c r="F338" s="59">
        <f t="shared" si="13"/>
        <v>0</v>
      </c>
      <c r="G338" s="60">
        <f t="shared" si="14"/>
        <v>0</v>
      </c>
      <c r="H338" s="63">
        <f t="shared" si="15"/>
        <v>0</v>
      </c>
    </row>
    <row r="339" spans="1:8" s="62" customFormat="1" hidden="1">
      <c r="A339" s="56" t="str">
        <f>IF((LEN('Copy paste to Here'!G343))&gt;5,((CONCATENATE('Copy paste to Here'!G343," &amp; ",'Copy paste to Here'!D343,"  &amp;  ",'Copy paste to Here'!E343))),"Empty Cell")</f>
        <v>Empty Cell</v>
      </c>
      <c r="B339" s="57">
        <f>'Copy paste to Here'!C343</f>
        <v>0</v>
      </c>
      <c r="C339" s="57"/>
      <c r="D339" s="58"/>
      <c r="E339" s="59"/>
      <c r="F339" s="59">
        <f t="shared" ref="F339:F402" si="16">D339*E339</f>
        <v>0</v>
      </c>
      <c r="G339" s="60">
        <f t="shared" ref="G339:G402" si="17">E339*$E$14</f>
        <v>0</v>
      </c>
      <c r="H339" s="63">
        <f t="shared" ref="H339:H402" si="18">D339*G339</f>
        <v>0</v>
      </c>
    </row>
    <row r="340" spans="1:8" s="62" customFormat="1" hidden="1">
      <c r="A340" s="56" t="str">
        <f>IF((LEN('Copy paste to Here'!G344))&gt;5,((CONCATENATE('Copy paste to Here'!G344," &amp; ",'Copy paste to Here'!D344,"  &amp;  ",'Copy paste to Here'!E344))),"Empty Cell")</f>
        <v>Empty Cell</v>
      </c>
      <c r="B340" s="57">
        <f>'Copy paste to Here'!C344</f>
        <v>0</v>
      </c>
      <c r="C340" s="57"/>
      <c r="D340" s="58"/>
      <c r="E340" s="59"/>
      <c r="F340" s="59">
        <f t="shared" si="16"/>
        <v>0</v>
      </c>
      <c r="G340" s="60">
        <f t="shared" si="17"/>
        <v>0</v>
      </c>
      <c r="H340" s="63">
        <f t="shared" si="18"/>
        <v>0</v>
      </c>
    </row>
    <row r="341" spans="1:8" s="62" customFormat="1" hidden="1">
      <c r="A341" s="56" t="str">
        <f>IF((LEN('Copy paste to Here'!G345))&gt;5,((CONCATENATE('Copy paste to Here'!G345," &amp; ",'Copy paste to Here'!D345,"  &amp;  ",'Copy paste to Here'!E345))),"Empty Cell")</f>
        <v>Empty Cell</v>
      </c>
      <c r="B341" s="57">
        <f>'Copy paste to Here'!C345</f>
        <v>0</v>
      </c>
      <c r="C341" s="57"/>
      <c r="D341" s="58"/>
      <c r="E341" s="59"/>
      <c r="F341" s="59">
        <f t="shared" si="16"/>
        <v>0</v>
      </c>
      <c r="G341" s="60">
        <f t="shared" si="17"/>
        <v>0</v>
      </c>
      <c r="H341" s="63">
        <f t="shared" si="18"/>
        <v>0</v>
      </c>
    </row>
    <row r="342" spans="1:8" s="62" customFormat="1" hidden="1">
      <c r="A342" s="56" t="str">
        <f>IF((LEN('Copy paste to Here'!G346))&gt;5,((CONCATENATE('Copy paste to Here'!G346," &amp; ",'Copy paste to Here'!D346,"  &amp;  ",'Copy paste to Here'!E346))),"Empty Cell")</f>
        <v>Empty Cell</v>
      </c>
      <c r="B342" s="57">
        <f>'Copy paste to Here'!C346</f>
        <v>0</v>
      </c>
      <c r="C342" s="57"/>
      <c r="D342" s="58"/>
      <c r="E342" s="59"/>
      <c r="F342" s="59">
        <f t="shared" si="16"/>
        <v>0</v>
      </c>
      <c r="G342" s="60">
        <f t="shared" si="17"/>
        <v>0</v>
      </c>
      <c r="H342" s="63">
        <f t="shared" si="18"/>
        <v>0</v>
      </c>
    </row>
    <row r="343" spans="1:8" s="62" customFormat="1" hidden="1">
      <c r="A343" s="56" t="str">
        <f>IF((LEN('Copy paste to Here'!G347))&gt;5,((CONCATENATE('Copy paste to Here'!G347," &amp; ",'Copy paste to Here'!D347,"  &amp;  ",'Copy paste to Here'!E347))),"Empty Cell")</f>
        <v>Empty Cell</v>
      </c>
      <c r="B343" s="57">
        <f>'Copy paste to Here'!C347</f>
        <v>0</v>
      </c>
      <c r="C343" s="57"/>
      <c r="D343" s="58"/>
      <c r="E343" s="59"/>
      <c r="F343" s="59">
        <f t="shared" si="16"/>
        <v>0</v>
      </c>
      <c r="G343" s="60">
        <f t="shared" si="17"/>
        <v>0</v>
      </c>
      <c r="H343" s="63">
        <f t="shared" si="18"/>
        <v>0</v>
      </c>
    </row>
    <row r="344" spans="1:8" s="62" customFormat="1" hidden="1">
      <c r="A344" s="56" t="str">
        <f>IF((LEN('Copy paste to Here'!G348))&gt;5,((CONCATENATE('Copy paste to Here'!G348," &amp; ",'Copy paste to Here'!D348,"  &amp;  ",'Copy paste to Here'!E348))),"Empty Cell")</f>
        <v>Empty Cell</v>
      </c>
      <c r="B344" s="57">
        <f>'Copy paste to Here'!C348</f>
        <v>0</v>
      </c>
      <c r="C344" s="57"/>
      <c r="D344" s="58"/>
      <c r="E344" s="59"/>
      <c r="F344" s="59">
        <f t="shared" si="16"/>
        <v>0</v>
      </c>
      <c r="G344" s="60">
        <f t="shared" si="17"/>
        <v>0</v>
      </c>
      <c r="H344" s="63">
        <f t="shared" si="18"/>
        <v>0</v>
      </c>
    </row>
    <row r="345" spans="1:8" s="62" customFormat="1" hidden="1">
      <c r="A345" s="56" t="str">
        <f>IF((LEN('Copy paste to Here'!G349))&gt;5,((CONCATENATE('Copy paste to Here'!G349," &amp; ",'Copy paste to Here'!D349,"  &amp;  ",'Copy paste to Here'!E349))),"Empty Cell")</f>
        <v>Empty Cell</v>
      </c>
      <c r="B345" s="57">
        <f>'Copy paste to Here'!C349</f>
        <v>0</v>
      </c>
      <c r="C345" s="57"/>
      <c r="D345" s="58"/>
      <c r="E345" s="59"/>
      <c r="F345" s="59">
        <f t="shared" si="16"/>
        <v>0</v>
      </c>
      <c r="G345" s="60">
        <f t="shared" si="17"/>
        <v>0</v>
      </c>
      <c r="H345" s="63">
        <f t="shared" si="18"/>
        <v>0</v>
      </c>
    </row>
    <row r="346" spans="1:8" s="62" customFormat="1" hidden="1">
      <c r="A346" s="56" t="str">
        <f>IF((LEN('Copy paste to Here'!G350))&gt;5,((CONCATENATE('Copy paste to Here'!G350," &amp; ",'Copy paste to Here'!D350,"  &amp;  ",'Copy paste to Here'!E350))),"Empty Cell")</f>
        <v>Empty Cell</v>
      </c>
      <c r="B346" s="57">
        <f>'Copy paste to Here'!C350</f>
        <v>0</v>
      </c>
      <c r="C346" s="57"/>
      <c r="D346" s="58"/>
      <c r="E346" s="59"/>
      <c r="F346" s="59">
        <f t="shared" si="16"/>
        <v>0</v>
      </c>
      <c r="G346" s="60">
        <f t="shared" si="17"/>
        <v>0</v>
      </c>
      <c r="H346" s="63">
        <f t="shared" si="18"/>
        <v>0</v>
      </c>
    </row>
    <row r="347" spans="1:8" s="62" customFormat="1" hidden="1">
      <c r="A347" s="56" t="str">
        <f>IF((LEN('Copy paste to Here'!G351))&gt;5,((CONCATENATE('Copy paste to Here'!G351," &amp; ",'Copy paste to Here'!D351,"  &amp;  ",'Copy paste to Here'!E351))),"Empty Cell")</f>
        <v>Empty Cell</v>
      </c>
      <c r="B347" s="57">
        <f>'Copy paste to Here'!C351</f>
        <v>0</v>
      </c>
      <c r="C347" s="57"/>
      <c r="D347" s="58"/>
      <c r="E347" s="59"/>
      <c r="F347" s="59">
        <f t="shared" si="16"/>
        <v>0</v>
      </c>
      <c r="G347" s="60">
        <f t="shared" si="17"/>
        <v>0</v>
      </c>
      <c r="H347" s="63">
        <f t="shared" si="18"/>
        <v>0</v>
      </c>
    </row>
    <row r="348" spans="1:8" s="62" customFormat="1" hidden="1">
      <c r="A348" s="56" t="str">
        <f>IF((LEN('Copy paste to Here'!G352))&gt;5,((CONCATENATE('Copy paste to Here'!G352," &amp; ",'Copy paste to Here'!D352,"  &amp;  ",'Copy paste to Here'!E352))),"Empty Cell")</f>
        <v>Empty Cell</v>
      </c>
      <c r="B348" s="57">
        <f>'Copy paste to Here'!C352</f>
        <v>0</v>
      </c>
      <c r="C348" s="57"/>
      <c r="D348" s="58"/>
      <c r="E348" s="59"/>
      <c r="F348" s="59">
        <f t="shared" si="16"/>
        <v>0</v>
      </c>
      <c r="G348" s="60">
        <f t="shared" si="17"/>
        <v>0</v>
      </c>
      <c r="H348" s="63">
        <f t="shared" si="18"/>
        <v>0</v>
      </c>
    </row>
    <row r="349" spans="1:8" s="62" customFormat="1" hidden="1">
      <c r="A349" s="56" t="str">
        <f>IF((LEN('Copy paste to Here'!G353))&gt;5,((CONCATENATE('Copy paste to Here'!G353," &amp; ",'Copy paste to Here'!D353,"  &amp;  ",'Copy paste to Here'!E353))),"Empty Cell")</f>
        <v>Empty Cell</v>
      </c>
      <c r="B349" s="57">
        <f>'Copy paste to Here'!C353</f>
        <v>0</v>
      </c>
      <c r="C349" s="57"/>
      <c r="D349" s="58"/>
      <c r="E349" s="59"/>
      <c r="F349" s="59">
        <f t="shared" si="16"/>
        <v>0</v>
      </c>
      <c r="G349" s="60">
        <f t="shared" si="17"/>
        <v>0</v>
      </c>
      <c r="H349" s="63">
        <f t="shared" si="18"/>
        <v>0</v>
      </c>
    </row>
    <row r="350" spans="1:8" s="62" customFormat="1" hidden="1">
      <c r="A350" s="56" t="str">
        <f>IF((LEN('Copy paste to Here'!G354))&gt;5,((CONCATENATE('Copy paste to Here'!G354," &amp; ",'Copy paste to Here'!D354,"  &amp;  ",'Copy paste to Here'!E354))),"Empty Cell")</f>
        <v>Empty Cell</v>
      </c>
      <c r="B350" s="57">
        <f>'Copy paste to Here'!C354</f>
        <v>0</v>
      </c>
      <c r="C350" s="57"/>
      <c r="D350" s="58"/>
      <c r="E350" s="59"/>
      <c r="F350" s="59">
        <f t="shared" si="16"/>
        <v>0</v>
      </c>
      <c r="G350" s="60">
        <f t="shared" si="17"/>
        <v>0</v>
      </c>
      <c r="H350" s="63">
        <f t="shared" si="18"/>
        <v>0</v>
      </c>
    </row>
    <row r="351" spans="1:8" s="62" customFormat="1" hidden="1">
      <c r="A351" s="56" t="str">
        <f>IF((LEN('Copy paste to Here'!G355))&gt;5,((CONCATENATE('Copy paste to Here'!G355," &amp; ",'Copy paste to Here'!D355,"  &amp;  ",'Copy paste to Here'!E355))),"Empty Cell")</f>
        <v>Empty Cell</v>
      </c>
      <c r="B351" s="57">
        <f>'Copy paste to Here'!C355</f>
        <v>0</v>
      </c>
      <c r="C351" s="57"/>
      <c r="D351" s="58"/>
      <c r="E351" s="59"/>
      <c r="F351" s="59">
        <f t="shared" si="16"/>
        <v>0</v>
      </c>
      <c r="G351" s="60">
        <f t="shared" si="17"/>
        <v>0</v>
      </c>
      <c r="H351" s="63">
        <f t="shared" si="18"/>
        <v>0</v>
      </c>
    </row>
    <row r="352" spans="1:8" s="62" customFormat="1" hidden="1">
      <c r="A352" s="56" t="str">
        <f>IF((LEN('Copy paste to Here'!G356))&gt;5,((CONCATENATE('Copy paste to Here'!G356," &amp; ",'Copy paste to Here'!D356,"  &amp;  ",'Copy paste to Here'!E356))),"Empty Cell")</f>
        <v>Empty Cell</v>
      </c>
      <c r="B352" s="57">
        <f>'Copy paste to Here'!C356</f>
        <v>0</v>
      </c>
      <c r="C352" s="57"/>
      <c r="D352" s="58"/>
      <c r="E352" s="59"/>
      <c r="F352" s="59">
        <f t="shared" si="16"/>
        <v>0</v>
      </c>
      <c r="G352" s="60">
        <f t="shared" si="17"/>
        <v>0</v>
      </c>
      <c r="H352" s="63">
        <f t="shared" si="18"/>
        <v>0</v>
      </c>
    </row>
    <row r="353" spans="1:8" s="62" customFormat="1" hidden="1">
      <c r="A353" s="56" t="str">
        <f>IF((LEN('Copy paste to Here'!G357))&gt;5,((CONCATENATE('Copy paste to Here'!G357," &amp; ",'Copy paste to Here'!D357,"  &amp;  ",'Copy paste to Here'!E357))),"Empty Cell")</f>
        <v>Empty Cell</v>
      </c>
      <c r="B353" s="57">
        <f>'Copy paste to Here'!C357</f>
        <v>0</v>
      </c>
      <c r="C353" s="57"/>
      <c r="D353" s="58"/>
      <c r="E353" s="59"/>
      <c r="F353" s="59">
        <f t="shared" si="16"/>
        <v>0</v>
      </c>
      <c r="G353" s="60">
        <f t="shared" si="17"/>
        <v>0</v>
      </c>
      <c r="H353" s="63">
        <f t="shared" si="18"/>
        <v>0</v>
      </c>
    </row>
    <row r="354" spans="1:8" s="62" customFormat="1" hidden="1">
      <c r="A354" s="56" t="str">
        <f>IF((LEN('Copy paste to Here'!G358))&gt;5,((CONCATENATE('Copy paste to Here'!G358," &amp; ",'Copy paste to Here'!D358,"  &amp;  ",'Copy paste to Here'!E358))),"Empty Cell")</f>
        <v>Empty Cell</v>
      </c>
      <c r="B354" s="57">
        <f>'Copy paste to Here'!C358</f>
        <v>0</v>
      </c>
      <c r="C354" s="57"/>
      <c r="D354" s="58"/>
      <c r="E354" s="59"/>
      <c r="F354" s="59">
        <f t="shared" si="16"/>
        <v>0</v>
      </c>
      <c r="G354" s="60">
        <f t="shared" si="17"/>
        <v>0</v>
      </c>
      <c r="H354" s="63">
        <f t="shared" si="18"/>
        <v>0</v>
      </c>
    </row>
    <row r="355" spans="1:8" s="62" customFormat="1" hidden="1">
      <c r="A355" s="56" t="str">
        <f>IF((LEN('Copy paste to Here'!G359))&gt;5,((CONCATENATE('Copy paste to Here'!G359," &amp; ",'Copy paste to Here'!D359,"  &amp;  ",'Copy paste to Here'!E359))),"Empty Cell")</f>
        <v>Empty Cell</v>
      </c>
      <c r="B355" s="57">
        <f>'Copy paste to Here'!C359</f>
        <v>0</v>
      </c>
      <c r="C355" s="57"/>
      <c r="D355" s="58"/>
      <c r="E355" s="59"/>
      <c r="F355" s="59">
        <f t="shared" si="16"/>
        <v>0</v>
      </c>
      <c r="G355" s="60">
        <f t="shared" si="17"/>
        <v>0</v>
      </c>
      <c r="H355" s="63">
        <f t="shared" si="18"/>
        <v>0</v>
      </c>
    </row>
    <row r="356" spans="1:8" s="62" customFormat="1" hidden="1">
      <c r="A356" s="56" t="str">
        <f>IF((LEN('Copy paste to Here'!G360))&gt;5,((CONCATENATE('Copy paste to Here'!G360," &amp; ",'Copy paste to Here'!D360,"  &amp;  ",'Copy paste to Here'!E360))),"Empty Cell")</f>
        <v>Empty Cell</v>
      </c>
      <c r="B356" s="57">
        <f>'Copy paste to Here'!C360</f>
        <v>0</v>
      </c>
      <c r="C356" s="57"/>
      <c r="D356" s="58"/>
      <c r="E356" s="59"/>
      <c r="F356" s="59">
        <f t="shared" si="16"/>
        <v>0</v>
      </c>
      <c r="G356" s="60">
        <f t="shared" si="17"/>
        <v>0</v>
      </c>
      <c r="H356" s="63">
        <f t="shared" si="18"/>
        <v>0</v>
      </c>
    </row>
    <row r="357" spans="1:8" s="62" customFormat="1" hidden="1">
      <c r="A357" s="56" t="str">
        <f>IF((LEN('Copy paste to Here'!G361))&gt;5,((CONCATENATE('Copy paste to Here'!G361," &amp; ",'Copy paste to Here'!D361,"  &amp;  ",'Copy paste to Here'!E361))),"Empty Cell")</f>
        <v>Empty Cell</v>
      </c>
      <c r="B357" s="57">
        <f>'Copy paste to Here'!C361</f>
        <v>0</v>
      </c>
      <c r="C357" s="57"/>
      <c r="D357" s="58"/>
      <c r="E357" s="59"/>
      <c r="F357" s="59">
        <f t="shared" si="16"/>
        <v>0</v>
      </c>
      <c r="G357" s="60">
        <f t="shared" si="17"/>
        <v>0</v>
      </c>
      <c r="H357" s="63">
        <f t="shared" si="18"/>
        <v>0</v>
      </c>
    </row>
    <row r="358" spans="1:8" s="62" customFormat="1" hidden="1">
      <c r="A358" s="56" t="str">
        <f>IF((LEN('Copy paste to Here'!G362))&gt;5,((CONCATENATE('Copy paste to Here'!G362," &amp; ",'Copy paste to Here'!D362,"  &amp;  ",'Copy paste to Here'!E362))),"Empty Cell")</f>
        <v>Empty Cell</v>
      </c>
      <c r="B358" s="57">
        <f>'Copy paste to Here'!C362</f>
        <v>0</v>
      </c>
      <c r="C358" s="57"/>
      <c r="D358" s="58"/>
      <c r="E358" s="59"/>
      <c r="F358" s="59">
        <f t="shared" si="16"/>
        <v>0</v>
      </c>
      <c r="G358" s="60">
        <f t="shared" si="17"/>
        <v>0</v>
      </c>
      <c r="H358" s="63">
        <f t="shared" si="18"/>
        <v>0</v>
      </c>
    </row>
    <row r="359" spans="1:8" s="62" customFormat="1" hidden="1">
      <c r="A359" s="56" t="str">
        <f>IF((LEN('Copy paste to Here'!G363))&gt;5,((CONCATENATE('Copy paste to Here'!G363," &amp; ",'Copy paste to Here'!D363,"  &amp;  ",'Copy paste to Here'!E363))),"Empty Cell")</f>
        <v>Empty Cell</v>
      </c>
      <c r="B359" s="57">
        <f>'Copy paste to Here'!C363</f>
        <v>0</v>
      </c>
      <c r="C359" s="57"/>
      <c r="D359" s="58"/>
      <c r="E359" s="59"/>
      <c r="F359" s="59">
        <f t="shared" si="16"/>
        <v>0</v>
      </c>
      <c r="G359" s="60">
        <f t="shared" si="17"/>
        <v>0</v>
      </c>
      <c r="H359" s="63">
        <f t="shared" si="18"/>
        <v>0</v>
      </c>
    </row>
    <row r="360" spans="1:8" s="62" customFormat="1" hidden="1">
      <c r="A360" s="56" t="str">
        <f>IF((LEN('Copy paste to Here'!G364))&gt;5,((CONCATENATE('Copy paste to Here'!G364," &amp; ",'Copy paste to Here'!D364,"  &amp;  ",'Copy paste to Here'!E364))),"Empty Cell")</f>
        <v>Empty Cell</v>
      </c>
      <c r="B360" s="57">
        <f>'Copy paste to Here'!C364</f>
        <v>0</v>
      </c>
      <c r="C360" s="57"/>
      <c r="D360" s="58"/>
      <c r="E360" s="59"/>
      <c r="F360" s="59">
        <f t="shared" si="16"/>
        <v>0</v>
      </c>
      <c r="G360" s="60">
        <f t="shared" si="17"/>
        <v>0</v>
      </c>
      <c r="H360" s="63">
        <f t="shared" si="18"/>
        <v>0</v>
      </c>
    </row>
    <row r="361" spans="1:8" s="62" customFormat="1" hidden="1">
      <c r="A361" s="56" t="str">
        <f>IF((LEN('Copy paste to Here'!G365))&gt;5,((CONCATENATE('Copy paste to Here'!G365," &amp; ",'Copy paste to Here'!D365,"  &amp;  ",'Copy paste to Here'!E365))),"Empty Cell")</f>
        <v>Empty Cell</v>
      </c>
      <c r="B361" s="57">
        <f>'Copy paste to Here'!C365</f>
        <v>0</v>
      </c>
      <c r="C361" s="57"/>
      <c r="D361" s="58"/>
      <c r="E361" s="59"/>
      <c r="F361" s="59">
        <f t="shared" si="16"/>
        <v>0</v>
      </c>
      <c r="G361" s="60">
        <f t="shared" si="17"/>
        <v>0</v>
      </c>
      <c r="H361" s="63">
        <f t="shared" si="18"/>
        <v>0</v>
      </c>
    </row>
    <row r="362" spans="1:8" s="62" customFormat="1" hidden="1">
      <c r="A362" s="56" t="str">
        <f>IF((LEN('Copy paste to Here'!G366))&gt;5,((CONCATENATE('Copy paste to Here'!G366," &amp; ",'Copy paste to Here'!D366,"  &amp;  ",'Copy paste to Here'!E366))),"Empty Cell")</f>
        <v>Empty Cell</v>
      </c>
      <c r="B362" s="57">
        <f>'Copy paste to Here'!C366</f>
        <v>0</v>
      </c>
      <c r="C362" s="57"/>
      <c r="D362" s="58"/>
      <c r="E362" s="59"/>
      <c r="F362" s="59">
        <f t="shared" si="16"/>
        <v>0</v>
      </c>
      <c r="G362" s="60">
        <f t="shared" si="17"/>
        <v>0</v>
      </c>
      <c r="H362" s="63">
        <f t="shared" si="18"/>
        <v>0</v>
      </c>
    </row>
    <row r="363" spans="1:8" s="62" customFormat="1" hidden="1">
      <c r="A363" s="56" t="str">
        <f>IF((LEN('Copy paste to Here'!G367))&gt;5,((CONCATENATE('Copy paste to Here'!G367," &amp; ",'Copy paste to Here'!D367,"  &amp;  ",'Copy paste to Here'!E367))),"Empty Cell")</f>
        <v>Empty Cell</v>
      </c>
      <c r="B363" s="57">
        <f>'Copy paste to Here'!C367</f>
        <v>0</v>
      </c>
      <c r="C363" s="57"/>
      <c r="D363" s="58"/>
      <c r="E363" s="59"/>
      <c r="F363" s="59">
        <f t="shared" si="16"/>
        <v>0</v>
      </c>
      <c r="G363" s="60">
        <f t="shared" si="17"/>
        <v>0</v>
      </c>
      <c r="H363" s="63">
        <f t="shared" si="18"/>
        <v>0</v>
      </c>
    </row>
    <row r="364" spans="1:8" s="62" customFormat="1" hidden="1">
      <c r="A364" s="56" t="str">
        <f>IF((LEN('Copy paste to Here'!G368))&gt;5,((CONCATENATE('Copy paste to Here'!G368," &amp; ",'Copy paste to Here'!D368,"  &amp;  ",'Copy paste to Here'!E368))),"Empty Cell")</f>
        <v>Empty Cell</v>
      </c>
      <c r="B364" s="57">
        <f>'Copy paste to Here'!C368</f>
        <v>0</v>
      </c>
      <c r="C364" s="57"/>
      <c r="D364" s="58"/>
      <c r="E364" s="59"/>
      <c r="F364" s="59">
        <f t="shared" si="16"/>
        <v>0</v>
      </c>
      <c r="G364" s="60">
        <f t="shared" si="17"/>
        <v>0</v>
      </c>
      <c r="H364" s="63">
        <f t="shared" si="18"/>
        <v>0</v>
      </c>
    </row>
    <row r="365" spans="1:8" s="62" customFormat="1" hidden="1">
      <c r="A365" s="56" t="str">
        <f>IF((LEN('Copy paste to Here'!G369))&gt;5,((CONCATENATE('Copy paste to Here'!G369," &amp; ",'Copy paste to Here'!D369,"  &amp;  ",'Copy paste to Here'!E369))),"Empty Cell")</f>
        <v>Empty Cell</v>
      </c>
      <c r="B365" s="57">
        <f>'Copy paste to Here'!C369</f>
        <v>0</v>
      </c>
      <c r="C365" s="57"/>
      <c r="D365" s="58"/>
      <c r="E365" s="59"/>
      <c r="F365" s="59">
        <f t="shared" si="16"/>
        <v>0</v>
      </c>
      <c r="G365" s="60">
        <f t="shared" si="17"/>
        <v>0</v>
      </c>
      <c r="H365" s="63">
        <f t="shared" si="18"/>
        <v>0</v>
      </c>
    </row>
    <row r="366" spans="1:8" s="62" customFormat="1" hidden="1">
      <c r="A366" s="56" t="str">
        <f>IF((LEN('Copy paste to Here'!G370))&gt;5,((CONCATENATE('Copy paste to Here'!G370," &amp; ",'Copy paste to Here'!D370,"  &amp;  ",'Copy paste to Here'!E370))),"Empty Cell")</f>
        <v>Empty Cell</v>
      </c>
      <c r="B366" s="57">
        <f>'Copy paste to Here'!C370</f>
        <v>0</v>
      </c>
      <c r="C366" s="57"/>
      <c r="D366" s="58"/>
      <c r="E366" s="59"/>
      <c r="F366" s="59">
        <f t="shared" si="16"/>
        <v>0</v>
      </c>
      <c r="G366" s="60">
        <f t="shared" si="17"/>
        <v>0</v>
      </c>
      <c r="H366" s="63">
        <f t="shared" si="18"/>
        <v>0</v>
      </c>
    </row>
    <row r="367" spans="1:8" s="62" customFormat="1" hidden="1">
      <c r="A367" s="56" t="str">
        <f>IF((LEN('Copy paste to Here'!G371))&gt;5,((CONCATENATE('Copy paste to Here'!G371," &amp; ",'Copy paste to Here'!D371,"  &amp;  ",'Copy paste to Here'!E371))),"Empty Cell")</f>
        <v>Empty Cell</v>
      </c>
      <c r="B367" s="57">
        <f>'Copy paste to Here'!C371</f>
        <v>0</v>
      </c>
      <c r="C367" s="57"/>
      <c r="D367" s="58"/>
      <c r="E367" s="59"/>
      <c r="F367" s="59">
        <f t="shared" si="16"/>
        <v>0</v>
      </c>
      <c r="G367" s="60">
        <f t="shared" si="17"/>
        <v>0</v>
      </c>
      <c r="H367" s="63">
        <f t="shared" si="18"/>
        <v>0</v>
      </c>
    </row>
    <row r="368" spans="1:8" s="62" customFormat="1" hidden="1">
      <c r="A368" s="56" t="str">
        <f>IF((LEN('Copy paste to Here'!G372))&gt;5,((CONCATENATE('Copy paste to Here'!G372," &amp; ",'Copy paste to Here'!D372,"  &amp;  ",'Copy paste to Here'!E372))),"Empty Cell")</f>
        <v>Empty Cell</v>
      </c>
      <c r="B368" s="57">
        <f>'Copy paste to Here'!C372</f>
        <v>0</v>
      </c>
      <c r="C368" s="57"/>
      <c r="D368" s="58"/>
      <c r="E368" s="59"/>
      <c r="F368" s="59">
        <f t="shared" si="16"/>
        <v>0</v>
      </c>
      <c r="G368" s="60">
        <f t="shared" si="17"/>
        <v>0</v>
      </c>
      <c r="H368" s="63">
        <f t="shared" si="18"/>
        <v>0</v>
      </c>
    </row>
    <row r="369" spans="1:8" s="62" customFormat="1" hidden="1">
      <c r="A369" s="56" t="str">
        <f>IF((LEN('Copy paste to Here'!G373))&gt;5,((CONCATENATE('Copy paste to Here'!G373," &amp; ",'Copy paste to Here'!D373,"  &amp;  ",'Copy paste to Here'!E373))),"Empty Cell")</f>
        <v>Empty Cell</v>
      </c>
      <c r="B369" s="57">
        <f>'Copy paste to Here'!C373</f>
        <v>0</v>
      </c>
      <c r="C369" s="57"/>
      <c r="D369" s="58"/>
      <c r="E369" s="59"/>
      <c r="F369" s="59">
        <f t="shared" si="16"/>
        <v>0</v>
      </c>
      <c r="G369" s="60">
        <f t="shared" si="17"/>
        <v>0</v>
      </c>
      <c r="H369" s="63">
        <f t="shared" si="18"/>
        <v>0</v>
      </c>
    </row>
    <row r="370" spans="1:8" s="62" customFormat="1" hidden="1">
      <c r="A370" s="56" t="str">
        <f>IF((LEN('Copy paste to Here'!G374))&gt;5,((CONCATENATE('Copy paste to Here'!G374," &amp; ",'Copy paste to Here'!D374,"  &amp;  ",'Copy paste to Here'!E374))),"Empty Cell")</f>
        <v>Empty Cell</v>
      </c>
      <c r="B370" s="57">
        <f>'Copy paste to Here'!C374</f>
        <v>0</v>
      </c>
      <c r="C370" s="57"/>
      <c r="D370" s="58"/>
      <c r="E370" s="59"/>
      <c r="F370" s="59">
        <f t="shared" si="16"/>
        <v>0</v>
      </c>
      <c r="G370" s="60">
        <f t="shared" si="17"/>
        <v>0</v>
      </c>
      <c r="H370" s="63">
        <f t="shared" si="18"/>
        <v>0</v>
      </c>
    </row>
    <row r="371" spans="1:8" s="62" customFormat="1" hidden="1">
      <c r="A371" s="56" t="str">
        <f>IF((LEN('Copy paste to Here'!G375))&gt;5,((CONCATENATE('Copy paste to Here'!G375," &amp; ",'Copy paste to Here'!D375,"  &amp;  ",'Copy paste to Here'!E375))),"Empty Cell")</f>
        <v>Empty Cell</v>
      </c>
      <c r="B371" s="57">
        <f>'Copy paste to Here'!C375</f>
        <v>0</v>
      </c>
      <c r="C371" s="57"/>
      <c r="D371" s="58"/>
      <c r="E371" s="59"/>
      <c r="F371" s="59">
        <f t="shared" si="16"/>
        <v>0</v>
      </c>
      <c r="G371" s="60">
        <f t="shared" si="17"/>
        <v>0</v>
      </c>
      <c r="H371" s="63">
        <f t="shared" si="18"/>
        <v>0</v>
      </c>
    </row>
    <row r="372" spans="1:8" s="62" customFormat="1" hidden="1">
      <c r="A372" s="56" t="str">
        <f>IF((LEN('Copy paste to Here'!G376))&gt;5,((CONCATENATE('Copy paste to Here'!G376," &amp; ",'Copy paste to Here'!D376,"  &amp;  ",'Copy paste to Here'!E376))),"Empty Cell")</f>
        <v>Empty Cell</v>
      </c>
      <c r="B372" s="57">
        <f>'Copy paste to Here'!C376</f>
        <v>0</v>
      </c>
      <c r="C372" s="57"/>
      <c r="D372" s="58"/>
      <c r="E372" s="59"/>
      <c r="F372" s="59">
        <f t="shared" si="16"/>
        <v>0</v>
      </c>
      <c r="G372" s="60">
        <f t="shared" si="17"/>
        <v>0</v>
      </c>
      <c r="H372" s="63">
        <f t="shared" si="18"/>
        <v>0</v>
      </c>
    </row>
    <row r="373" spans="1:8" s="62" customFormat="1" hidden="1">
      <c r="A373" s="56" t="str">
        <f>IF((LEN('Copy paste to Here'!G377))&gt;5,((CONCATENATE('Copy paste to Here'!G377," &amp; ",'Copy paste to Here'!D377,"  &amp;  ",'Copy paste to Here'!E377))),"Empty Cell")</f>
        <v>Empty Cell</v>
      </c>
      <c r="B373" s="57">
        <f>'Copy paste to Here'!C377</f>
        <v>0</v>
      </c>
      <c r="C373" s="57"/>
      <c r="D373" s="58"/>
      <c r="E373" s="59"/>
      <c r="F373" s="59">
        <f t="shared" si="16"/>
        <v>0</v>
      </c>
      <c r="G373" s="60">
        <f t="shared" si="17"/>
        <v>0</v>
      </c>
      <c r="H373" s="63">
        <f t="shared" si="18"/>
        <v>0</v>
      </c>
    </row>
    <row r="374" spans="1:8" s="62" customFormat="1" hidden="1">
      <c r="A374" s="56" t="str">
        <f>IF((LEN('Copy paste to Here'!G378))&gt;5,((CONCATENATE('Copy paste to Here'!G378," &amp; ",'Copy paste to Here'!D378,"  &amp;  ",'Copy paste to Here'!E378))),"Empty Cell")</f>
        <v>Empty Cell</v>
      </c>
      <c r="B374" s="57">
        <f>'Copy paste to Here'!C378</f>
        <v>0</v>
      </c>
      <c r="C374" s="57"/>
      <c r="D374" s="58"/>
      <c r="E374" s="59"/>
      <c r="F374" s="59">
        <f t="shared" si="16"/>
        <v>0</v>
      </c>
      <c r="G374" s="60">
        <f t="shared" si="17"/>
        <v>0</v>
      </c>
      <c r="H374" s="63">
        <f t="shared" si="18"/>
        <v>0</v>
      </c>
    </row>
    <row r="375" spans="1:8" s="62" customFormat="1" hidden="1">
      <c r="A375" s="56" t="str">
        <f>IF((LEN('Copy paste to Here'!G379))&gt;5,((CONCATENATE('Copy paste to Here'!G379," &amp; ",'Copy paste to Here'!D379,"  &amp;  ",'Copy paste to Here'!E379))),"Empty Cell")</f>
        <v>Empty Cell</v>
      </c>
      <c r="B375" s="57">
        <f>'Copy paste to Here'!C379</f>
        <v>0</v>
      </c>
      <c r="C375" s="57"/>
      <c r="D375" s="58"/>
      <c r="E375" s="59"/>
      <c r="F375" s="59">
        <f t="shared" si="16"/>
        <v>0</v>
      </c>
      <c r="G375" s="60">
        <f t="shared" si="17"/>
        <v>0</v>
      </c>
      <c r="H375" s="63">
        <f t="shared" si="18"/>
        <v>0</v>
      </c>
    </row>
    <row r="376" spans="1:8" s="62" customFormat="1" hidden="1">
      <c r="A376" s="56" t="str">
        <f>IF((LEN('Copy paste to Here'!G380))&gt;5,((CONCATENATE('Copy paste to Here'!G380," &amp; ",'Copy paste to Here'!D380,"  &amp;  ",'Copy paste to Here'!E380))),"Empty Cell")</f>
        <v>Empty Cell</v>
      </c>
      <c r="B376" s="57">
        <f>'Copy paste to Here'!C380</f>
        <v>0</v>
      </c>
      <c r="C376" s="57"/>
      <c r="D376" s="58"/>
      <c r="E376" s="59"/>
      <c r="F376" s="59">
        <f t="shared" si="16"/>
        <v>0</v>
      </c>
      <c r="G376" s="60">
        <f t="shared" si="17"/>
        <v>0</v>
      </c>
      <c r="H376" s="63">
        <f t="shared" si="18"/>
        <v>0</v>
      </c>
    </row>
    <row r="377" spans="1:8" s="62" customFormat="1" hidden="1">
      <c r="A377" s="56" t="str">
        <f>IF((LEN('Copy paste to Here'!G381))&gt;5,((CONCATENATE('Copy paste to Here'!G381," &amp; ",'Copy paste to Here'!D381,"  &amp;  ",'Copy paste to Here'!E381))),"Empty Cell")</f>
        <v>Empty Cell</v>
      </c>
      <c r="B377" s="57">
        <f>'Copy paste to Here'!C381</f>
        <v>0</v>
      </c>
      <c r="C377" s="57"/>
      <c r="D377" s="58"/>
      <c r="E377" s="59"/>
      <c r="F377" s="59">
        <f t="shared" si="16"/>
        <v>0</v>
      </c>
      <c r="G377" s="60">
        <f t="shared" si="17"/>
        <v>0</v>
      </c>
      <c r="H377" s="63">
        <f t="shared" si="18"/>
        <v>0</v>
      </c>
    </row>
    <row r="378" spans="1:8" s="62" customFormat="1" hidden="1">
      <c r="A378" s="56" t="str">
        <f>IF((LEN('Copy paste to Here'!G382))&gt;5,((CONCATENATE('Copy paste to Here'!G382," &amp; ",'Copy paste to Here'!D382,"  &amp;  ",'Copy paste to Here'!E382))),"Empty Cell")</f>
        <v>Empty Cell</v>
      </c>
      <c r="B378" s="57">
        <f>'Copy paste to Here'!C382</f>
        <v>0</v>
      </c>
      <c r="C378" s="57"/>
      <c r="D378" s="58"/>
      <c r="E378" s="59"/>
      <c r="F378" s="59">
        <f t="shared" si="16"/>
        <v>0</v>
      </c>
      <c r="G378" s="60">
        <f t="shared" si="17"/>
        <v>0</v>
      </c>
      <c r="H378" s="63">
        <f t="shared" si="18"/>
        <v>0</v>
      </c>
    </row>
    <row r="379" spans="1:8" s="62" customFormat="1" hidden="1">
      <c r="A379" s="56" t="str">
        <f>IF((LEN('Copy paste to Here'!G383))&gt;5,((CONCATENATE('Copy paste to Here'!G383," &amp; ",'Copy paste to Here'!D383,"  &amp;  ",'Copy paste to Here'!E383))),"Empty Cell")</f>
        <v>Empty Cell</v>
      </c>
      <c r="B379" s="57">
        <f>'Copy paste to Here'!C383</f>
        <v>0</v>
      </c>
      <c r="C379" s="57"/>
      <c r="D379" s="58"/>
      <c r="E379" s="59"/>
      <c r="F379" s="59">
        <f t="shared" si="16"/>
        <v>0</v>
      </c>
      <c r="G379" s="60">
        <f t="shared" si="17"/>
        <v>0</v>
      </c>
      <c r="H379" s="63">
        <f t="shared" si="18"/>
        <v>0</v>
      </c>
    </row>
    <row r="380" spans="1:8" s="62" customFormat="1" hidden="1">
      <c r="A380" s="56" t="str">
        <f>IF((LEN('Copy paste to Here'!G384))&gt;5,((CONCATENATE('Copy paste to Here'!G384," &amp; ",'Copy paste to Here'!D384,"  &amp;  ",'Copy paste to Here'!E384))),"Empty Cell")</f>
        <v>Empty Cell</v>
      </c>
      <c r="B380" s="57">
        <f>'Copy paste to Here'!C384</f>
        <v>0</v>
      </c>
      <c r="C380" s="57"/>
      <c r="D380" s="58"/>
      <c r="E380" s="59"/>
      <c r="F380" s="59">
        <f t="shared" si="16"/>
        <v>0</v>
      </c>
      <c r="G380" s="60">
        <f t="shared" si="17"/>
        <v>0</v>
      </c>
      <c r="H380" s="63">
        <f t="shared" si="18"/>
        <v>0</v>
      </c>
    </row>
    <row r="381" spans="1:8" s="62" customFormat="1" hidden="1">
      <c r="A381" s="56" t="str">
        <f>IF((LEN('Copy paste to Here'!G385))&gt;5,((CONCATENATE('Copy paste to Here'!G385," &amp; ",'Copy paste to Here'!D385,"  &amp;  ",'Copy paste to Here'!E385))),"Empty Cell")</f>
        <v>Empty Cell</v>
      </c>
      <c r="B381" s="57">
        <f>'Copy paste to Here'!C385</f>
        <v>0</v>
      </c>
      <c r="C381" s="57"/>
      <c r="D381" s="58"/>
      <c r="E381" s="59"/>
      <c r="F381" s="59">
        <f t="shared" si="16"/>
        <v>0</v>
      </c>
      <c r="G381" s="60">
        <f t="shared" si="17"/>
        <v>0</v>
      </c>
      <c r="H381" s="63">
        <f t="shared" si="18"/>
        <v>0</v>
      </c>
    </row>
    <row r="382" spans="1:8" s="62" customFormat="1" hidden="1">
      <c r="A382" s="56" t="str">
        <f>IF((LEN('Copy paste to Here'!G386))&gt;5,((CONCATENATE('Copy paste to Here'!G386," &amp; ",'Copy paste to Here'!D386,"  &amp;  ",'Copy paste to Here'!E386))),"Empty Cell")</f>
        <v>Empty Cell</v>
      </c>
      <c r="B382" s="57">
        <f>'Copy paste to Here'!C386</f>
        <v>0</v>
      </c>
      <c r="C382" s="57"/>
      <c r="D382" s="58"/>
      <c r="E382" s="59"/>
      <c r="F382" s="59">
        <f t="shared" si="16"/>
        <v>0</v>
      </c>
      <c r="G382" s="60">
        <f t="shared" si="17"/>
        <v>0</v>
      </c>
      <c r="H382" s="63">
        <f t="shared" si="18"/>
        <v>0</v>
      </c>
    </row>
    <row r="383" spans="1:8" s="62" customFormat="1" hidden="1">
      <c r="A383" s="56" t="str">
        <f>IF((LEN('Copy paste to Here'!G387))&gt;5,((CONCATENATE('Copy paste to Here'!G387," &amp; ",'Copy paste to Here'!D387,"  &amp;  ",'Copy paste to Here'!E387))),"Empty Cell")</f>
        <v>Empty Cell</v>
      </c>
      <c r="B383" s="57">
        <f>'Copy paste to Here'!C387</f>
        <v>0</v>
      </c>
      <c r="C383" s="57"/>
      <c r="D383" s="58"/>
      <c r="E383" s="59"/>
      <c r="F383" s="59">
        <f t="shared" si="16"/>
        <v>0</v>
      </c>
      <c r="G383" s="60">
        <f t="shared" si="17"/>
        <v>0</v>
      </c>
      <c r="H383" s="63">
        <f t="shared" si="18"/>
        <v>0</v>
      </c>
    </row>
    <row r="384" spans="1:8" s="62" customFormat="1" hidden="1">
      <c r="A384" s="56" t="str">
        <f>IF((LEN('Copy paste to Here'!G388))&gt;5,((CONCATENATE('Copy paste to Here'!G388," &amp; ",'Copy paste to Here'!D388,"  &amp;  ",'Copy paste to Here'!E388))),"Empty Cell")</f>
        <v>Empty Cell</v>
      </c>
      <c r="B384" s="57">
        <f>'Copy paste to Here'!C388</f>
        <v>0</v>
      </c>
      <c r="C384" s="57"/>
      <c r="D384" s="58"/>
      <c r="E384" s="59"/>
      <c r="F384" s="59">
        <f t="shared" si="16"/>
        <v>0</v>
      </c>
      <c r="G384" s="60">
        <f t="shared" si="17"/>
        <v>0</v>
      </c>
      <c r="H384" s="63">
        <f t="shared" si="18"/>
        <v>0</v>
      </c>
    </row>
    <row r="385" spans="1:8" s="62" customFormat="1" hidden="1">
      <c r="A385" s="56" t="str">
        <f>IF((LEN('Copy paste to Here'!G389))&gt;5,((CONCATENATE('Copy paste to Here'!G389," &amp; ",'Copy paste to Here'!D389,"  &amp;  ",'Copy paste to Here'!E389))),"Empty Cell")</f>
        <v>Empty Cell</v>
      </c>
      <c r="B385" s="57">
        <f>'Copy paste to Here'!C389</f>
        <v>0</v>
      </c>
      <c r="C385" s="57"/>
      <c r="D385" s="58"/>
      <c r="E385" s="59"/>
      <c r="F385" s="59">
        <f t="shared" si="16"/>
        <v>0</v>
      </c>
      <c r="G385" s="60">
        <f t="shared" si="17"/>
        <v>0</v>
      </c>
      <c r="H385" s="63">
        <f t="shared" si="18"/>
        <v>0</v>
      </c>
    </row>
    <row r="386" spans="1:8" s="62" customFormat="1" hidden="1">
      <c r="A386" s="56" t="str">
        <f>IF((LEN('Copy paste to Here'!G390))&gt;5,((CONCATENATE('Copy paste to Here'!G390," &amp; ",'Copy paste to Here'!D390,"  &amp;  ",'Copy paste to Here'!E390))),"Empty Cell")</f>
        <v>Empty Cell</v>
      </c>
      <c r="B386" s="57">
        <f>'Copy paste to Here'!C390</f>
        <v>0</v>
      </c>
      <c r="C386" s="57"/>
      <c r="D386" s="58"/>
      <c r="E386" s="59"/>
      <c r="F386" s="59">
        <f t="shared" si="16"/>
        <v>0</v>
      </c>
      <c r="G386" s="60">
        <f t="shared" si="17"/>
        <v>0</v>
      </c>
      <c r="H386" s="63">
        <f t="shared" si="18"/>
        <v>0</v>
      </c>
    </row>
    <row r="387" spans="1:8" s="62" customFormat="1" hidden="1">
      <c r="A387" s="56" t="str">
        <f>IF((LEN('Copy paste to Here'!G391))&gt;5,((CONCATENATE('Copy paste to Here'!G391," &amp; ",'Copy paste to Here'!D391,"  &amp;  ",'Copy paste to Here'!E391))),"Empty Cell")</f>
        <v>Empty Cell</v>
      </c>
      <c r="B387" s="57">
        <f>'Copy paste to Here'!C391</f>
        <v>0</v>
      </c>
      <c r="C387" s="57"/>
      <c r="D387" s="58"/>
      <c r="E387" s="59"/>
      <c r="F387" s="59">
        <f t="shared" si="16"/>
        <v>0</v>
      </c>
      <c r="G387" s="60">
        <f t="shared" si="17"/>
        <v>0</v>
      </c>
      <c r="H387" s="63">
        <f t="shared" si="18"/>
        <v>0</v>
      </c>
    </row>
    <row r="388" spans="1:8" s="62" customFormat="1" hidden="1">
      <c r="A388" s="56" t="str">
        <f>IF((LEN('Copy paste to Here'!G392))&gt;5,((CONCATENATE('Copy paste to Here'!G392," &amp; ",'Copy paste to Here'!D392,"  &amp;  ",'Copy paste to Here'!E392))),"Empty Cell")</f>
        <v>Empty Cell</v>
      </c>
      <c r="B388" s="57">
        <f>'Copy paste to Here'!C392</f>
        <v>0</v>
      </c>
      <c r="C388" s="57"/>
      <c r="D388" s="58"/>
      <c r="E388" s="59"/>
      <c r="F388" s="59">
        <f t="shared" si="16"/>
        <v>0</v>
      </c>
      <c r="G388" s="60">
        <f t="shared" si="17"/>
        <v>0</v>
      </c>
      <c r="H388" s="63">
        <f t="shared" si="18"/>
        <v>0</v>
      </c>
    </row>
    <row r="389" spans="1:8" s="62" customFormat="1" hidden="1">
      <c r="A389" s="56" t="str">
        <f>IF((LEN('Copy paste to Here'!G393))&gt;5,((CONCATENATE('Copy paste to Here'!G393," &amp; ",'Copy paste to Here'!D393,"  &amp;  ",'Copy paste to Here'!E393))),"Empty Cell")</f>
        <v>Empty Cell</v>
      </c>
      <c r="B389" s="57">
        <f>'Copy paste to Here'!C393</f>
        <v>0</v>
      </c>
      <c r="C389" s="57"/>
      <c r="D389" s="58"/>
      <c r="E389" s="59"/>
      <c r="F389" s="59">
        <f t="shared" si="16"/>
        <v>0</v>
      </c>
      <c r="G389" s="60">
        <f t="shared" si="17"/>
        <v>0</v>
      </c>
      <c r="H389" s="63">
        <f t="shared" si="18"/>
        <v>0</v>
      </c>
    </row>
    <row r="390" spans="1:8" s="62" customFormat="1" hidden="1">
      <c r="A390" s="56" t="str">
        <f>IF((LEN('Copy paste to Here'!G394))&gt;5,((CONCATENATE('Copy paste to Here'!G394," &amp; ",'Copy paste to Here'!D394,"  &amp;  ",'Copy paste to Here'!E394))),"Empty Cell")</f>
        <v>Empty Cell</v>
      </c>
      <c r="B390" s="57">
        <f>'Copy paste to Here'!C394</f>
        <v>0</v>
      </c>
      <c r="C390" s="57"/>
      <c r="D390" s="58"/>
      <c r="E390" s="59"/>
      <c r="F390" s="59">
        <f t="shared" si="16"/>
        <v>0</v>
      </c>
      <c r="G390" s="60">
        <f t="shared" si="17"/>
        <v>0</v>
      </c>
      <c r="H390" s="63">
        <f t="shared" si="18"/>
        <v>0</v>
      </c>
    </row>
    <row r="391" spans="1:8" s="62" customFormat="1" hidden="1">
      <c r="A391" s="56" t="str">
        <f>IF((LEN('Copy paste to Here'!G395))&gt;5,((CONCATENATE('Copy paste to Here'!G395," &amp; ",'Copy paste to Here'!D395,"  &amp;  ",'Copy paste to Here'!E395))),"Empty Cell")</f>
        <v>Empty Cell</v>
      </c>
      <c r="B391" s="57">
        <f>'Copy paste to Here'!C395</f>
        <v>0</v>
      </c>
      <c r="C391" s="57"/>
      <c r="D391" s="58"/>
      <c r="E391" s="59"/>
      <c r="F391" s="59">
        <f t="shared" si="16"/>
        <v>0</v>
      </c>
      <c r="G391" s="60">
        <f t="shared" si="17"/>
        <v>0</v>
      </c>
      <c r="H391" s="63">
        <f t="shared" si="18"/>
        <v>0</v>
      </c>
    </row>
    <row r="392" spans="1:8" s="62" customFormat="1" hidden="1">
      <c r="A392" s="56" t="str">
        <f>IF((LEN('Copy paste to Here'!G396))&gt;5,((CONCATENATE('Copy paste to Here'!G396," &amp; ",'Copy paste to Here'!D396,"  &amp;  ",'Copy paste to Here'!E396))),"Empty Cell")</f>
        <v>Empty Cell</v>
      </c>
      <c r="B392" s="57">
        <f>'Copy paste to Here'!C396</f>
        <v>0</v>
      </c>
      <c r="C392" s="57"/>
      <c r="D392" s="58"/>
      <c r="E392" s="59"/>
      <c r="F392" s="59">
        <f t="shared" si="16"/>
        <v>0</v>
      </c>
      <c r="G392" s="60">
        <f t="shared" si="17"/>
        <v>0</v>
      </c>
      <c r="H392" s="63">
        <f t="shared" si="18"/>
        <v>0</v>
      </c>
    </row>
    <row r="393" spans="1:8" s="62" customFormat="1" hidden="1">
      <c r="A393" s="56" t="str">
        <f>IF((LEN('Copy paste to Here'!G397))&gt;5,((CONCATENATE('Copy paste to Here'!G397," &amp; ",'Copy paste to Here'!D397,"  &amp;  ",'Copy paste to Here'!E397))),"Empty Cell")</f>
        <v>Empty Cell</v>
      </c>
      <c r="B393" s="57">
        <f>'Copy paste to Here'!C397</f>
        <v>0</v>
      </c>
      <c r="C393" s="57"/>
      <c r="D393" s="58"/>
      <c r="E393" s="59"/>
      <c r="F393" s="59">
        <f t="shared" si="16"/>
        <v>0</v>
      </c>
      <c r="G393" s="60">
        <f t="shared" si="17"/>
        <v>0</v>
      </c>
      <c r="H393" s="63">
        <f t="shared" si="18"/>
        <v>0</v>
      </c>
    </row>
    <row r="394" spans="1:8" s="62" customFormat="1" hidden="1">
      <c r="A394" s="56" t="str">
        <f>IF((LEN('Copy paste to Here'!G398))&gt;5,((CONCATENATE('Copy paste to Here'!G398," &amp; ",'Copy paste to Here'!D398,"  &amp;  ",'Copy paste to Here'!E398))),"Empty Cell")</f>
        <v>Empty Cell</v>
      </c>
      <c r="B394" s="57">
        <f>'Copy paste to Here'!C398</f>
        <v>0</v>
      </c>
      <c r="C394" s="57"/>
      <c r="D394" s="58"/>
      <c r="E394" s="59"/>
      <c r="F394" s="59">
        <f t="shared" si="16"/>
        <v>0</v>
      </c>
      <c r="G394" s="60">
        <f t="shared" si="17"/>
        <v>0</v>
      </c>
      <c r="H394" s="63">
        <f t="shared" si="18"/>
        <v>0</v>
      </c>
    </row>
    <row r="395" spans="1:8" s="62" customFormat="1" hidden="1">
      <c r="A395" s="56" t="str">
        <f>IF((LEN('Copy paste to Here'!G399))&gt;5,((CONCATENATE('Copy paste to Here'!G399," &amp; ",'Copy paste to Here'!D399,"  &amp;  ",'Copy paste to Here'!E399))),"Empty Cell")</f>
        <v>Empty Cell</v>
      </c>
      <c r="B395" s="57">
        <f>'Copy paste to Here'!C399</f>
        <v>0</v>
      </c>
      <c r="C395" s="57"/>
      <c r="D395" s="58"/>
      <c r="E395" s="59"/>
      <c r="F395" s="59">
        <f t="shared" si="16"/>
        <v>0</v>
      </c>
      <c r="G395" s="60">
        <f t="shared" si="17"/>
        <v>0</v>
      </c>
      <c r="H395" s="63">
        <f t="shared" si="18"/>
        <v>0</v>
      </c>
    </row>
    <row r="396" spans="1:8" s="62" customFormat="1" hidden="1">
      <c r="A396" s="56" t="str">
        <f>IF((LEN('Copy paste to Here'!G400))&gt;5,((CONCATENATE('Copy paste to Here'!G400," &amp; ",'Copy paste to Here'!D400,"  &amp;  ",'Copy paste to Here'!E400))),"Empty Cell")</f>
        <v>Empty Cell</v>
      </c>
      <c r="B396" s="57">
        <f>'Copy paste to Here'!C400</f>
        <v>0</v>
      </c>
      <c r="C396" s="57"/>
      <c r="D396" s="58"/>
      <c r="E396" s="59"/>
      <c r="F396" s="59">
        <f t="shared" si="16"/>
        <v>0</v>
      </c>
      <c r="G396" s="60">
        <f t="shared" si="17"/>
        <v>0</v>
      </c>
      <c r="H396" s="63">
        <f t="shared" si="18"/>
        <v>0</v>
      </c>
    </row>
    <row r="397" spans="1:8" s="62" customFormat="1" hidden="1">
      <c r="A397" s="56" t="str">
        <f>IF((LEN('Copy paste to Here'!G401))&gt;5,((CONCATENATE('Copy paste to Here'!G401," &amp; ",'Copy paste to Here'!D401,"  &amp;  ",'Copy paste to Here'!E401))),"Empty Cell")</f>
        <v>Empty Cell</v>
      </c>
      <c r="B397" s="57">
        <f>'Copy paste to Here'!C401</f>
        <v>0</v>
      </c>
      <c r="C397" s="57"/>
      <c r="D397" s="58"/>
      <c r="E397" s="59"/>
      <c r="F397" s="59">
        <f t="shared" si="16"/>
        <v>0</v>
      </c>
      <c r="G397" s="60">
        <f t="shared" si="17"/>
        <v>0</v>
      </c>
      <c r="H397" s="63">
        <f t="shared" si="18"/>
        <v>0</v>
      </c>
    </row>
    <row r="398" spans="1:8" s="62" customFormat="1" hidden="1">
      <c r="A398" s="56" t="str">
        <f>IF((LEN('Copy paste to Here'!G402))&gt;5,((CONCATENATE('Copy paste to Here'!G402," &amp; ",'Copy paste to Here'!D402,"  &amp;  ",'Copy paste to Here'!E402))),"Empty Cell")</f>
        <v>Empty Cell</v>
      </c>
      <c r="B398" s="57">
        <f>'Copy paste to Here'!C402</f>
        <v>0</v>
      </c>
      <c r="C398" s="57"/>
      <c r="D398" s="58"/>
      <c r="E398" s="59"/>
      <c r="F398" s="59">
        <f t="shared" si="16"/>
        <v>0</v>
      </c>
      <c r="G398" s="60">
        <f t="shared" si="17"/>
        <v>0</v>
      </c>
      <c r="H398" s="63">
        <f t="shared" si="18"/>
        <v>0</v>
      </c>
    </row>
    <row r="399" spans="1:8" s="62" customFormat="1" hidden="1">
      <c r="A399" s="56" t="str">
        <f>IF((LEN('Copy paste to Here'!G403))&gt;5,((CONCATENATE('Copy paste to Here'!G403," &amp; ",'Copy paste to Here'!D403,"  &amp;  ",'Copy paste to Here'!E403))),"Empty Cell")</f>
        <v>Empty Cell</v>
      </c>
      <c r="B399" s="57">
        <f>'Copy paste to Here'!C403</f>
        <v>0</v>
      </c>
      <c r="C399" s="57"/>
      <c r="D399" s="58"/>
      <c r="E399" s="59"/>
      <c r="F399" s="59">
        <f t="shared" si="16"/>
        <v>0</v>
      </c>
      <c r="G399" s="60">
        <f t="shared" si="17"/>
        <v>0</v>
      </c>
      <c r="H399" s="63">
        <f t="shared" si="18"/>
        <v>0</v>
      </c>
    </row>
    <row r="400" spans="1:8" s="62" customFormat="1" hidden="1">
      <c r="A400" s="56" t="str">
        <f>IF((LEN('Copy paste to Here'!G404))&gt;5,((CONCATENATE('Copy paste to Here'!G404," &amp; ",'Copy paste to Here'!D404,"  &amp;  ",'Copy paste to Here'!E404))),"Empty Cell")</f>
        <v>Empty Cell</v>
      </c>
      <c r="B400" s="57">
        <f>'Copy paste to Here'!C404</f>
        <v>0</v>
      </c>
      <c r="C400" s="57"/>
      <c r="D400" s="58"/>
      <c r="E400" s="59"/>
      <c r="F400" s="59">
        <f t="shared" si="16"/>
        <v>0</v>
      </c>
      <c r="G400" s="60">
        <f t="shared" si="17"/>
        <v>0</v>
      </c>
      <c r="H400" s="63">
        <f t="shared" si="18"/>
        <v>0</v>
      </c>
    </row>
    <row r="401" spans="1:8" s="62" customFormat="1" hidden="1">
      <c r="A401" s="56" t="str">
        <f>IF((LEN('Copy paste to Here'!G405))&gt;5,((CONCATENATE('Copy paste to Here'!G405," &amp; ",'Copy paste to Here'!D405,"  &amp;  ",'Copy paste to Here'!E405))),"Empty Cell")</f>
        <v>Empty Cell</v>
      </c>
      <c r="B401" s="57">
        <f>'Copy paste to Here'!C405</f>
        <v>0</v>
      </c>
      <c r="C401" s="57"/>
      <c r="D401" s="58"/>
      <c r="E401" s="59"/>
      <c r="F401" s="59">
        <f t="shared" si="16"/>
        <v>0</v>
      </c>
      <c r="G401" s="60">
        <f t="shared" si="17"/>
        <v>0</v>
      </c>
      <c r="H401" s="63">
        <f t="shared" si="18"/>
        <v>0</v>
      </c>
    </row>
    <row r="402" spans="1:8" s="62" customFormat="1" hidden="1">
      <c r="A402" s="56" t="str">
        <f>IF((LEN('Copy paste to Here'!G406))&gt;5,((CONCATENATE('Copy paste to Here'!G406," &amp; ",'Copy paste to Here'!D406,"  &amp;  ",'Copy paste to Here'!E406))),"Empty Cell")</f>
        <v>Empty Cell</v>
      </c>
      <c r="B402" s="57">
        <f>'Copy paste to Here'!C406</f>
        <v>0</v>
      </c>
      <c r="C402" s="57"/>
      <c r="D402" s="58"/>
      <c r="E402" s="59"/>
      <c r="F402" s="59">
        <f t="shared" si="16"/>
        <v>0</v>
      </c>
      <c r="G402" s="60">
        <f t="shared" si="17"/>
        <v>0</v>
      </c>
      <c r="H402" s="63">
        <f t="shared" si="18"/>
        <v>0</v>
      </c>
    </row>
    <row r="403" spans="1:8" s="62" customFormat="1" hidden="1">
      <c r="A403" s="56" t="str">
        <f>IF((LEN('Copy paste to Here'!G407))&gt;5,((CONCATENATE('Copy paste to Here'!G407," &amp; ",'Copy paste to Here'!D407,"  &amp;  ",'Copy paste to Here'!E407))),"Empty Cell")</f>
        <v>Empty Cell</v>
      </c>
      <c r="B403" s="57">
        <f>'Copy paste to Here'!C407</f>
        <v>0</v>
      </c>
      <c r="C403" s="57"/>
      <c r="D403" s="58"/>
      <c r="E403" s="59"/>
      <c r="F403" s="59">
        <f t="shared" ref="F403:F466" si="19">D403*E403</f>
        <v>0</v>
      </c>
      <c r="G403" s="60">
        <f t="shared" ref="G403:G466" si="20">E403*$E$14</f>
        <v>0</v>
      </c>
      <c r="H403" s="63">
        <f t="shared" ref="H403:H466" si="21">D403*G403</f>
        <v>0</v>
      </c>
    </row>
    <row r="404" spans="1:8" s="62" customFormat="1" hidden="1">
      <c r="A404" s="56" t="str">
        <f>IF((LEN('Copy paste to Here'!G408))&gt;5,((CONCATENATE('Copy paste to Here'!G408," &amp; ",'Copy paste to Here'!D408,"  &amp;  ",'Copy paste to Here'!E408))),"Empty Cell")</f>
        <v>Empty Cell</v>
      </c>
      <c r="B404" s="57">
        <f>'Copy paste to Here'!C408</f>
        <v>0</v>
      </c>
      <c r="C404" s="57"/>
      <c r="D404" s="58"/>
      <c r="E404" s="59"/>
      <c r="F404" s="59">
        <f t="shared" si="19"/>
        <v>0</v>
      </c>
      <c r="G404" s="60">
        <f t="shared" si="20"/>
        <v>0</v>
      </c>
      <c r="H404" s="63">
        <f t="shared" si="21"/>
        <v>0</v>
      </c>
    </row>
    <row r="405" spans="1:8" s="62" customFormat="1" hidden="1">
      <c r="A405" s="56" t="str">
        <f>IF((LEN('Copy paste to Here'!G409))&gt;5,((CONCATENATE('Copy paste to Here'!G409," &amp; ",'Copy paste to Here'!D409,"  &amp;  ",'Copy paste to Here'!E409))),"Empty Cell")</f>
        <v>Empty Cell</v>
      </c>
      <c r="B405" s="57">
        <f>'Copy paste to Here'!C409</f>
        <v>0</v>
      </c>
      <c r="C405" s="57"/>
      <c r="D405" s="58"/>
      <c r="E405" s="59"/>
      <c r="F405" s="59">
        <f t="shared" si="19"/>
        <v>0</v>
      </c>
      <c r="G405" s="60">
        <f t="shared" si="20"/>
        <v>0</v>
      </c>
      <c r="H405" s="63">
        <f t="shared" si="21"/>
        <v>0</v>
      </c>
    </row>
    <row r="406" spans="1:8" s="62" customFormat="1" hidden="1">
      <c r="A406" s="56" t="str">
        <f>IF((LEN('Copy paste to Here'!G410))&gt;5,((CONCATENATE('Copy paste to Here'!G410," &amp; ",'Copy paste to Here'!D410,"  &amp;  ",'Copy paste to Here'!E410))),"Empty Cell")</f>
        <v>Empty Cell</v>
      </c>
      <c r="B406" s="57">
        <f>'Copy paste to Here'!C410</f>
        <v>0</v>
      </c>
      <c r="C406" s="57"/>
      <c r="D406" s="58"/>
      <c r="E406" s="59"/>
      <c r="F406" s="59">
        <f t="shared" si="19"/>
        <v>0</v>
      </c>
      <c r="G406" s="60">
        <f t="shared" si="20"/>
        <v>0</v>
      </c>
      <c r="H406" s="63">
        <f t="shared" si="21"/>
        <v>0</v>
      </c>
    </row>
    <row r="407" spans="1:8" s="62" customFormat="1" hidden="1">
      <c r="A407" s="56" t="str">
        <f>IF((LEN('Copy paste to Here'!G411))&gt;5,((CONCATENATE('Copy paste to Here'!G411," &amp; ",'Copy paste to Here'!D411,"  &amp;  ",'Copy paste to Here'!E411))),"Empty Cell")</f>
        <v>Empty Cell</v>
      </c>
      <c r="B407" s="57">
        <f>'Copy paste to Here'!C411</f>
        <v>0</v>
      </c>
      <c r="C407" s="57"/>
      <c r="D407" s="58"/>
      <c r="E407" s="59"/>
      <c r="F407" s="59">
        <f t="shared" si="19"/>
        <v>0</v>
      </c>
      <c r="G407" s="60">
        <f t="shared" si="20"/>
        <v>0</v>
      </c>
      <c r="H407" s="63">
        <f t="shared" si="21"/>
        <v>0</v>
      </c>
    </row>
    <row r="408" spans="1:8" s="62" customFormat="1" hidden="1">
      <c r="A408" s="56" t="str">
        <f>IF((LEN('Copy paste to Here'!G412))&gt;5,((CONCATENATE('Copy paste to Here'!G412," &amp; ",'Copy paste to Here'!D412,"  &amp;  ",'Copy paste to Here'!E412))),"Empty Cell")</f>
        <v>Empty Cell</v>
      </c>
      <c r="B408" s="57">
        <f>'Copy paste to Here'!C412</f>
        <v>0</v>
      </c>
      <c r="C408" s="57"/>
      <c r="D408" s="58"/>
      <c r="E408" s="59"/>
      <c r="F408" s="59">
        <f t="shared" si="19"/>
        <v>0</v>
      </c>
      <c r="G408" s="60">
        <f t="shared" si="20"/>
        <v>0</v>
      </c>
      <c r="H408" s="63">
        <f t="shared" si="21"/>
        <v>0</v>
      </c>
    </row>
    <row r="409" spans="1:8" s="62" customFormat="1" hidden="1">
      <c r="A409" s="56" t="str">
        <f>IF((LEN('Copy paste to Here'!G413))&gt;5,((CONCATENATE('Copy paste to Here'!G413," &amp; ",'Copy paste to Here'!D413,"  &amp;  ",'Copy paste to Here'!E413))),"Empty Cell")</f>
        <v>Empty Cell</v>
      </c>
      <c r="B409" s="57">
        <f>'Copy paste to Here'!C413</f>
        <v>0</v>
      </c>
      <c r="C409" s="57"/>
      <c r="D409" s="58"/>
      <c r="E409" s="59"/>
      <c r="F409" s="59">
        <f t="shared" si="19"/>
        <v>0</v>
      </c>
      <c r="G409" s="60">
        <f t="shared" si="20"/>
        <v>0</v>
      </c>
      <c r="H409" s="63">
        <f t="shared" si="21"/>
        <v>0</v>
      </c>
    </row>
    <row r="410" spans="1:8" s="62" customFormat="1" hidden="1">
      <c r="A410" s="56" t="str">
        <f>IF((LEN('Copy paste to Here'!G414))&gt;5,((CONCATENATE('Copy paste to Here'!G414," &amp; ",'Copy paste to Here'!D414,"  &amp;  ",'Copy paste to Here'!E414))),"Empty Cell")</f>
        <v>Empty Cell</v>
      </c>
      <c r="B410" s="57">
        <f>'Copy paste to Here'!C414</f>
        <v>0</v>
      </c>
      <c r="C410" s="57"/>
      <c r="D410" s="58"/>
      <c r="E410" s="59"/>
      <c r="F410" s="59">
        <f t="shared" si="19"/>
        <v>0</v>
      </c>
      <c r="G410" s="60">
        <f t="shared" si="20"/>
        <v>0</v>
      </c>
      <c r="H410" s="63">
        <f t="shared" si="21"/>
        <v>0</v>
      </c>
    </row>
    <row r="411" spans="1:8" s="62" customFormat="1" hidden="1">
      <c r="A411" s="56" t="str">
        <f>IF((LEN('Copy paste to Here'!G415))&gt;5,((CONCATENATE('Copy paste to Here'!G415," &amp; ",'Copy paste to Here'!D415,"  &amp;  ",'Copy paste to Here'!E415))),"Empty Cell")</f>
        <v>Empty Cell</v>
      </c>
      <c r="B411" s="57">
        <f>'Copy paste to Here'!C415</f>
        <v>0</v>
      </c>
      <c r="C411" s="57"/>
      <c r="D411" s="58"/>
      <c r="E411" s="59"/>
      <c r="F411" s="59">
        <f t="shared" si="19"/>
        <v>0</v>
      </c>
      <c r="G411" s="60">
        <f t="shared" si="20"/>
        <v>0</v>
      </c>
      <c r="H411" s="63">
        <f t="shared" si="21"/>
        <v>0</v>
      </c>
    </row>
    <row r="412" spans="1:8" s="62" customFormat="1" hidden="1">
      <c r="A412" s="56" t="str">
        <f>IF((LEN('Copy paste to Here'!G416))&gt;5,((CONCATENATE('Copy paste to Here'!G416," &amp; ",'Copy paste to Here'!D416,"  &amp;  ",'Copy paste to Here'!E416))),"Empty Cell")</f>
        <v>Empty Cell</v>
      </c>
      <c r="B412" s="57">
        <f>'Copy paste to Here'!C416</f>
        <v>0</v>
      </c>
      <c r="C412" s="57"/>
      <c r="D412" s="58"/>
      <c r="E412" s="59"/>
      <c r="F412" s="59">
        <f t="shared" si="19"/>
        <v>0</v>
      </c>
      <c r="G412" s="60">
        <f t="shared" si="20"/>
        <v>0</v>
      </c>
      <c r="H412" s="63">
        <f t="shared" si="21"/>
        <v>0</v>
      </c>
    </row>
    <row r="413" spans="1:8" s="62" customFormat="1" hidden="1">
      <c r="A413" s="56" t="str">
        <f>IF((LEN('Copy paste to Here'!G417))&gt;5,((CONCATENATE('Copy paste to Here'!G417," &amp; ",'Copy paste to Here'!D417,"  &amp;  ",'Copy paste to Here'!E417))),"Empty Cell")</f>
        <v>Empty Cell</v>
      </c>
      <c r="B413" s="57">
        <f>'Copy paste to Here'!C417</f>
        <v>0</v>
      </c>
      <c r="C413" s="57"/>
      <c r="D413" s="58"/>
      <c r="E413" s="59"/>
      <c r="F413" s="59">
        <f t="shared" si="19"/>
        <v>0</v>
      </c>
      <c r="G413" s="60">
        <f t="shared" si="20"/>
        <v>0</v>
      </c>
      <c r="H413" s="63">
        <f t="shared" si="21"/>
        <v>0</v>
      </c>
    </row>
    <row r="414" spans="1:8" s="62" customFormat="1" hidden="1">
      <c r="A414" s="56" t="str">
        <f>IF((LEN('Copy paste to Here'!G418))&gt;5,((CONCATENATE('Copy paste to Here'!G418," &amp; ",'Copy paste to Here'!D418,"  &amp;  ",'Copy paste to Here'!E418))),"Empty Cell")</f>
        <v>Empty Cell</v>
      </c>
      <c r="B414" s="57">
        <f>'Copy paste to Here'!C418</f>
        <v>0</v>
      </c>
      <c r="C414" s="57"/>
      <c r="D414" s="58"/>
      <c r="E414" s="59"/>
      <c r="F414" s="59">
        <f t="shared" si="19"/>
        <v>0</v>
      </c>
      <c r="G414" s="60">
        <f t="shared" si="20"/>
        <v>0</v>
      </c>
      <c r="H414" s="63">
        <f t="shared" si="21"/>
        <v>0</v>
      </c>
    </row>
    <row r="415" spans="1:8" s="62" customFormat="1" hidden="1">
      <c r="A415" s="56" t="str">
        <f>IF((LEN('Copy paste to Here'!G419))&gt;5,((CONCATENATE('Copy paste to Here'!G419," &amp; ",'Copy paste to Here'!D419,"  &amp;  ",'Copy paste to Here'!E419))),"Empty Cell")</f>
        <v>Empty Cell</v>
      </c>
      <c r="B415" s="57">
        <f>'Copy paste to Here'!C419</f>
        <v>0</v>
      </c>
      <c r="C415" s="57"/>
      <c r="D415" s="58"/>
      <c r="E415" s="59"/>
      <c r="F415" s="59">
        <f t="shared" si="19"/>
        <v>0</v>
      </c>
      <c r="G415" s="60">
        <f t="shared" si="20"/>
        <v>0</v>
      </c>
      <c r="H415" s="63">
        <f t="shared" si="21"/>
        <v>0</v>
      </c>
    </row>
    <row r="416" spans="1:8" s="62" customFormat="1" hidden="1">
      <c r="A416" s="56" t="str">
        <f>IF((LEN('Copy paste to Here'!G420))&gt;5,((CONCATENATE('Copy paste to Here'!G420," &amp; ",'Copy paste to Here'!D420,"  &amp;  ",'Copy paste to Here'!E420))),"Empty Cell")</f>
        <v>Empty Cell</v>
      </c>
      <c r="B416" s="57">
        <f>'Copy paste to Here'!C420</f>
        <v>0</v>
      </c>
      <c r="C416" s="57"/>
      <c r="D416" s="58"/>
      <c r="E416" s="59"/>
      <c r="F416" s="59">
        <f t="shared" si="19"/>
        <v>0</v>
      </c>
      <c r="G416" s="60">
        <f t="shared" si="20"/>
        <v>0</v>
      </c>
      <c r="H416" s="63">
        <f t="shared" si="21"/>
        <v>0</v>
      </c>
    </row>
    <row r="417" spans="1:8" s="62" customFormat="1" hidden="1">
      <c r="A417" s="56" t="str">
        <f>IF((LEN('Copy paste to Here'!G421))&gt;5,((CONCATENATE('Copy paste to Here'!G421," &amp; ",'Copy paste to Here'!D421,"  &amp;  ",'Copy paste to Here'!E421))),"Empty Cell")</f>
        <v>Empty Cell</v>
      </c>
      <c r="B417" s="57">
        <f>'Copy paste to Here'!C421</f>
        <v>0</v>
      </c>
      <c r="C417" s="57"/>
      <c r="D417" s="58"/>
      <c r="E417" s="59"/>
      <c r="F417" s="59">
        <f t="shared" si="19"/>
        <v>0</v>
      </c>
      <c r="G417" s="60">
        <f t="shared" si="20"/>
        <v>0</v>
      </c>
      <c r="H417" s="63">
        <f t="shared" si="21"/>
        <v>0</v>
      </c>
    </row>
    <row r="418" spans="1:8" s="62" customFormat="1" hidden="1">
      <c r="A418" s="56" t="str">
        <f>IF((LEN('Copy paste to Here'!G422))&gt;5,((CONCATENATE('Copy paste to Here'!G422," &amp; ",'Copy paste to Here'!D422,"  &amp;  ",'Copy paste to Here'!E422))),"Empty Cell")</f>
        <v>Empty Cell</v>
      </c>
      <c r="B418" s="57">
        <f>'Copy paste to Here'!C422</f>
        <v>0</v>
      </c>
      <c r="C418" s="57"/>
      <c r="D418" s="58"/>
      <c r="E418" s="59"/>
      <c r="F418" s="59">
        <f t="shared" si="19"/>
        <v>0</v>
      </c>
      <c r="G418" s="60">
        <f t="shared" si="20"/>
        <v>0</v>
      </c>
      <c r="H418" s="63">
        <f t="shared" si="21"/>
        <v>0</v>
      </c>
    </row>
    <row r="419" spans="1:8" s="62" customFormat="1" hidden="1">
      <c r="A419" s="56" t="str">
        <f>IF((LEN('Copy paste to Here'!G423))&gt;5,((CONCATENATE('Copy paste to Here'!G423," &amp; ",'Copy paste to Here'!D423,"  &amp;  ",'Copy paste to Here'!E423))),"Empty Cell")</f>
        <v>Empty Cell</v>
      </c>
      <c r="B419" s="57">
        <f>'Copy paste to Here'!C423</f>
        <v>0</v>
      </c>
      <c r="C419" s="57"/>
      <c r="D419" s="58"/>
      <c r="E419" s="59"/>
      <c r="F419" s="59">
        <f t="shared" si="19"/>
        <v>0</v>
      </c>
      <c r="G419" s="60">
        <f t="shared" si="20"/>
        <v>0</v>
      </c>
      <c r="H419" s="63">
        <f t="shared" si="21"/>
        <v>0</v>
      </c>
    </row>
    <row r="420" spans="1:8" s="62" customFormat="1" hidden="1">
      <c r="A420" s="56" t="str">
        <f>IF((LEN('Copy paste to Here'!G424))&gt;5,((CONCATENATE('Copy paste to Here'!G424," &amp; ",'Copy paste to Here'!D424,"  &amp;  ",'Copy paste to Here'!E424))),"Empty Cell")</f>
        <v>Empty Cell</v>
      </c>
      <c r="B420" s="57">
        <f>'Copy paste to Here'!C424</f>
        <v>0</v>
      </c>
      <c r="C420" s="57"/>
      <c r="D420" s="58"/>
      <c r="E420" s="59"/>
      <c r="F420" s="59">
        <f t="shared" si="19"/>
        <v>0</v>
      </c>
      <c r="G420" s="60">
        <f t="shared" si="20"/>
        <v>0</v>
      </c>
      <c r="H420" s="63">
        <f t="shared" si="21"/>
        <v>0</v>
      </c>
    </row>
    <row r="421" spans="1:8" s="62" customFormat="1" hidden="1">
      <c r="A421" s="56" t="str">
        <f>IF((LEN('Copy paste to Here'!G425))&gt;5,((CONCATENATE('Copy paste to Here'!G425," &amp; ",'Copy paste to Here'!D425,"  &amp;  ",'Copy paste to Here'!E425))),"Empty Cell")</f>
        <v>Empty Cell</v>
      </c>
      <c r="B421" s="57">
        <f>'Copy paste to Here'!C425</f>
        <v>0</v>
      </c>
      <c r="C421" s="57"/>
      <c r="D421" s="58"/>
      <c r="E421" s="59"/>
      <c r="F421" s="59">
        <f t="shared" si="19"/>
        <v>0</v>
      </c>
      <c r="G421" s="60">
        <f t="shared" si="20"/>
        <v>0</v>
      </c>
      <c r="H421" s="63">
        <f t="shared" si="21"/>
        <v>0</v>
      </c>
    </row>
    <row r="422" spans="1:8" s="62" customFormat="1" hidden="1">
      <c r="A422" s="56" t="str">
        <f>IF((LEN('Copy paste to Here'!G426))&gt;5,((CONCATENATE('Copy paste to Here'!G426," &amp; ",'Copy paste to Here'!D426,"  &amp;  ",'Copy paste to Here'!E426))),"Empty Cell")</f>
        <v>Empty Cell</v>
      </c>
      <c r="B422" s="57">
        <f>'Copy paste to Here'!C426</f>
        <v>0</v>
      </c>
      <c r="C422" s="57"/>
      <c r="D422" s="58"/>
      <c r="E422" s="59"/>
      <c r="F422" s="59">
        <f t="shared" si="19"/>
        <v>0</v>
      </c>
      <c r="G422" s="60">
        <f t="shared" si="20"/>
        <v>0</v>
      </c>
      <c r="H422" s="63">
        <f t="shared" si="21"/>
        <v>0</v>
      </c>
    </row>
    <row r="423" spans="1:8" s="62" customFormat="1" hidden="1">
      <c r="A423" s="56" t="str">
        <f>IF((LEN('Copy paste to Here'!G427))&gt;5,((CONCATENATE('Copy paste to Here'!G427," &amp; ",'Copy paste to Here'!D427,"  &amp;  ",'Copy paste to Here'!E427))),"Empty Cell")</f>
        <v>Empty Cell</v>
      </c>
      <c r="B423" s="57">
        <f>'Copy paste to Here'!C427</f>
        <v>0</v>
      </c>
      <c r="C423" s="57"/>
      <c r="D423" s="58"/>
      <c r="E423" s="59"/>
      <c r="F423" s="59">
        <f t="shared" si="19"/>
        <v>0</v>
      </c>
      <c r="G423" s="60">
        <f t="shared" si="20"/>
        <v>0</v>
      </c>
      <c r="H423" s="63">
        <f t="shared" si="21"/>
        <v>0</v>
      </c>
    </row>
    <row r="424" spans="1:8" s="62" customFormat="1" hidden="1">
      <c r="A424" s="56" t="str">
        <f>IF((LEN('Copy paste to Here'!G428))&gt;5,((CONCATENATE('Copy paste to Here'!G428," &amp; ",'Copy paste to Here'!D428,"  &amp;  ",'Copy paste to Here'!E428))),"Empty Cell")</f>
        <v>Empty Cell</v>
      </c>
      <c r="B424" s="57">
        <f>'Copy paste to Here'!C428</f>
        <v>0</v>
      </c>
      <c r="C424" s="57"/>
      <c r="D424" s="58"/>
      <c r="E424" s="59"/>
      <c r="F424" s="59">
        <f t="shared" si="19"/>
        <v>0</v>
      </c>
      <c r="G424" s="60">
        <f t="shared" si="20"/>
        <v>0</v>
      </c>
      <c r="H424" s="63">
        <f t="shared" si="21"/>
        <v>0</v>
      </c>
    </row>
    <row r="425" spans="1:8" s="62" customFormat="1" hidden="1">
      <c r="A425" s="56" t="str">
        <f>IF((LEN('Copy paste to Here'!G429))&gt;5,((CONCATENATE('Copy paste to Here'!G429," &amp; ",'Copy paste to Here'!D429,"  &amp;  ",'Copy paste to Here'!E429))),"Empty Cell")</f>
        <v>Empty Cell</v>
      </c>
      <c r="B425" s="57">
        <f>'Copy paste to Here'!C429</f>
        <v>0</v>
      </c>
      <c r="C425" s="57"/>
      <c r="D425" s="58"/>
      <c r="E425" s="59"/>
      <c r="F425" s="59">
        <f t="shared" si="19"/>
        <v>0</v>
      </c>
      <c r="G425" s="60">
        <f t="shared" si="20"/>
        <v>0</v>
      </c>
      <c r="H425" s="63">
        <f t="shared" si="21"/>
        <v>0</v>
      </c>
    </row>
    <row r="426" spans="1:8" s="62" customFormat="1" hidden="1">
      <c r="A426" s="56" t="str">
        <f>IF((LEN('Copy paste to Here'!G430))&gt;5,((CONCATENATE('Copy paste to Here'!G430," &amp; ",'Copy paste to Here'!D430,"  &amp;  ",'Copy paste to Here'!E430))),"Empty Cell")</f>
        <v>Empty Cell</v>
      </c>
      <c r="B426" s="57">
        <f>'Copy paste to Here'!C430</f>
        <v>0</v>
      </c>
      <c r="C426" s="57"/>
      <c r="D426" s="58"/>
      <c r="E426" s="59"/>
      <c r="F426" s="59">
        <f t="shared" si="19"/>
        <v>0</v>
      </c>
      <c r="G426" s="60">
        <f t="shared" si="20"/>
        <v>0</v>
      </c>
      <c r="H426" s="63">
        <f t="shared" si="21"/>
        <v>0</v>
      </c>
    </row>
    <row r="427" spans="1:8" s="62" customFormat="1" hidden="1">
      <c r="A427" s="56" t="str">
        <f>IF((LEN('Copy paste to Here'!G431))&gt;5,((CONCATENATE('Copy paste to Here'!G431," &amp; ",'Copy paste to Here'!D431,"  &amp;  ",'Copy paste to Here'!E431))),"Empty Cell")</f>
        <v>Empty Cell</v>
      </c>
      <c r="B427" s="57">
        <f>'Copy paste to Here'!C431</f>
        <v>0</v>
      </c>
      <c r="C427" s="57"/>
      <c r="D427" s="58"/>
      <c r="E427" s="59"/>
      <c r="F427" s="59">
        <f t="shared" si="19"/>
        <v>0</v>
      </c>
      <c r="G427" s="60">
        <f t="shared" si="20"/>
        <v>0</v>
      </c>
      <c r="H427" s="63">
        <f t="shared" si="21"/>
        <v>0</v>
      </c>
    </row>
    <row r="428" spans="1:8" s="62" customFormat="1" hidden="1">
      <c r="A428" s="56" t="str">
        <f>IF((LEN('Copy paste to Here'!G432))&gt;5,((CONCATENATE('Copy paste to Here'!G432," &amp; ",'Copy paste to Here'!D432,"  &amp;  ",'Copy paste to Here'!E432))),"Empty Cell")</f>
        <v>Empty Cell</v>
      </c>
      <c r="B428" s="57">
        <f>'Copy paste to Here'!C432</f>
        <v>0</v>
      </c>
      <c r="C428" s="57"/>
      <c r="D428" s="58"/>
      <c r="E428" s="59"/>
      <c r="F428" s="59">
        <f t="shared" si="19"/>
        <v>0</v>
      </c>
      <c r="G428" s="60">
        <f t="shared" si="20"/>
        <v>0</v>
      </c>
      <c r="H428" s="63">
        <f t="shared" si="21"/>
        <v>0</v>
      </c>
    </row>
    <row r="429" spans="1:8" s="62" customFormat="1" hidden="1">
      <c r="A429" s="56" t="str">
        <f>IF((LEN('Copy paste to Here'!G433))&gt;5,((CONCATENATE('Copy paste to Here'!G433," &amp; ",'Copy paste to Here'!D433,"  &amp;  ",'Copy paste to Here'!E433))),"Empty Cell")</f>
        <v>Empty Cell</v>
      </c>
      <c r="B429" s="57">
        <f>'Copy paste to Here'!C433</f>
        <v>0</v>
      </c>
      <c r="C429" s="57"/>
      <c r="D429" s="58"/>
      <c r="E429" s="59"/>
      <c r="F429" s="59">
        <f t="shared" si="19"/>
        <v>0</v>
      </c>
      <c r="G429" s="60">
        <f t="shared" si="20"/>
        <v>0</v>
      </c>
      <c r="H429" s="63">
        <f t="shared" si="21"/>
        <v>0</v>
      </c>
    </row>
    <row r="430" spans="1:8" s="62" customFormat="1" hidden="1">
      <c r="A430" s="56" t="str">
        <f>IF((LEN('Copy paste to Here'!G434))&gt;5,((CONCATENATE('Copy paste to Here'!G434," &amp; ",'Copy paste to Here'!D434,"  &amp;  ",'Copy paste to Here'!E434))),"Empty Cell")</f>
        <v>Empty Cell</v>
      </c>
      <c r="B430" s="57">
        <f>'Copy paste to Here'!C434</f>
        <v>0</v>
      </c>
      <c r="C430" s="57"/>
      <c r="D430" s="58"/>
      <c r="E430" s="59"/>
      <c r="F430" s="59">
        <f t="shared" si="19"/>
        <v>0</v>
      </c>
      <c r="G430" s="60">
        <f t="shared" si="20"/>
        <v>0</v>
      </c>
      <c r="H430" s="63">
        <f t="shared" si="21"/>
        <v>0</v>
      </c>
    </row>
    <row r="431" spans="1:8" s="62" customFormat="1" hidden="1">
      <c r="A431" s="56" t="str">
        <f>IF((LEN('Copy paste to Here'!G435))&gt;5,((CONCATENATE('Copy paste to Here'!G435," &amp; ",'Copy paste to Here'!D435,"  &amp;  ",'Copy paste to Here'!E435))),"Empty Cell")</f>
        <v>Empty Cell</v>
      </c>
      <c r="B431" s="57">
        <f>'Copy paste to Here'!C435</f>
        <v>0</v>
      </c>
      <c r="C431" s="57"/>
      <c r="D431" s="58"/>
      <c r="E431" s="59"/>
      <c r="F431" s="59">
        <f t="shared" si="19"/>
        <v>0</v>
      </c>
      <c r="G431" s="60">
        <f t="shared" si="20"/>
        <v>0</v>
      </c>
      <c r="H431" s="63">
        <f t="shared" si="21"/>
        <v>0</v>
      </c>
    </row>
    <row r="432" spans="1:8" s="62" customFormat="1" hidden="1">
      <c r="A432" s="56" t="str">
        <f>IF((LEN('Copy paste to Here'!G436))&gt;5,((CONCATENATE('Copy paste to Here'!G436," &amp; ",'Copy paste to Here'!D436,"  &amp;  ",'Copy paste to Here'!E436))),"Empty Cell")</f>
        <v>Empty Cell</v>
      </c>
      <c r="B432" s="57">
        <f>'Copy paste to Here'!C436</f>
        <v>0</v>
      </c>
      <c r="C432" s="57"/>
      <c r="D432" s="58"/>
      <c r="E432" s="59"/>
      <c r="F432" s="59">
        <f t="shared" si="19"/>
        <v>0</v>
      </c>
      <c r="G432" s="60">
        <f t="shared" si="20"/>
        <v>0</v>
      </c>
      <c r="H432" s="63">
        <f t="shared" si="21"/>
        <v>0</v>
      </c>
    </row>
    <row r="433" spans="1:8" s="62" customFormat="1" hidden="1">
      <c r="A433" s="56" t="str">
        <f>IF((LEN('Copy paste to Here'!G437))&gt;5,((CONCATENATE('Copy paste to Here'!G437," &amp; ",'Copy paste to Here'!D437,"  &amp;  ",'Copy paste to Here'!E437))),"Empty Cell")</f>
        <v>Empty Cell</v>
      </c>
      <c r="B433" s="57">
        <f>'Copy paste to Here'!C437</f>
        <v>0</v>
      </c>
      <c r="C433" s="57"/>
      <c r="D433" s="58"/>
      <c r="E433" s="59"/>
      <c r="F433" s="59">
        <f t="shared" si="19"/>
        <v>0</v>
      </c>
      <c r="G433" s="60">
        <f t="shared" si="20"/>
        <v>0</v>
      </c>
      <c r="H433" s="63">
        <f t="shared" si="21"/>
        <v>0</v>
      </c>
    </row>
    <row r="434" spans="1:8" s="62" customFormat="1" hidden="1">
      <c r="A434" s="56" t="str">
        <f>IF((LEN('Copy paste to Here'!G438))&gt;5,((CONCATENATE('Copy paste to Here'!G438," &amp; ",'Copy paste to Here'!D438,"  &amp;  ",'Copy paste to Here'!E438))),"Empty Cell")</f>
        <v>Empty Cell</v>
      </c>
      <c r="B434" s="57">
        <f>'Copy paste to Here'!C438</f>
        <v>0</v>
      </c>
      <c r="C434" s="57"/>
      <c r="D434" s="58"/>
      <c r="E434" s="59"/>
      <c r="F434" s="59">
        <f t="shared" si="19"/>
        <v>0</v>
      </c>
      <c r="G434" s="60">
        <f t="shared" si="20"/>
        <v>0</v>
      </c>
      <c r="H434" s="63">
        <f t="shared" si="21"/>
        <v>0</v>
      </c>
    </row>
    <row r="435" spans="1:8" s="62" customFormat="1" hidden="1">
      <c r="A435" s="56" t="str">
        <f>IF((LEN('Copy paste to Here'!G439))&gt;5,((CONCATENATE('Copy paste to Here'!G439," &amp; ",'Copy paste to Here'!D439,"  &amp;  ",'Copy paste to Here'!E439))),"Empty Cell")</f>
        <v>Empty Cell</v>
      </c>
      <c r="B435" s="57">
        <f>'Copy paste to Here'!C439</f>
        <v>0</v>
      </c>
      <c r="C435" s="57"/>
      <c r="D435" s="58"/>
      <c r="E435" s="59"/>
      <c r="F435" s="59">
        <f t="shared" si="19"/>
        <v>0</v>
      </c>
      <c r="G435" s="60">
        <f t="shared" si="20"/>
        <v>0</v>
      </c>
      <c r="H435" s="63">
        <f t="shared" si="21"/>
        <v>0</v>
      </c>
    </row>
    <row r="436" spans="1:8" s="62" customFormat="1" hidden="1">
      <c r="A436" s="56" t="str">
        <f>IF((LEN('Copy paste to Here'!G440))&gt;5,((CONCATENATE('Copy paste to Here'!G440," &amp; ",'Copy paste to Here'!D440,"  &amp;  ",'Copy paste to Here'!E440))),"Empty Cell")</f>
        <v>Empty Cell</v>
      </c>
      <c r="B436" s="57">
        <f>'Copy paste to Here'!C440</f>
        <v>0</v>
      </c>
      <c r="C436" s="57"/>
      <c r="D436" s="58"/>
      <c r="E436" s="59"/>
      <c r="F436" s="59">
        <f t="shared" si="19"/>
        <v>0</v>
      </c>
      <c r="G436" s="60">
        <f t="shared" si="20"/>
        <v>0</v>
      </c>
      <c r="H436" s="63">
        <f t="shared" si="21"/>
        <v>0</v>
      </c>
    </row>
    <row r="437" spans="1:8" s="62" customFormat="1" hidden="1">
      <c r="A437" s="56" t="str">
        <f>IF((LEN('Copy paste to Here'!G441))&gt;5,((CONCATENATE('Copy paste to Here'!G441," &amp; ",'Copy paste to Here'!D441,"  &amp;  ",'Copy paste to Here'!E441))),"Empty Cell")</f>
        <v>Empty Cell</v>
      </c>
      <c r="B437" s="57">
        <f>'Copy paste to Here'!C441</f>
        <v>0</v>
      </c>
      <c r="C437" s="57"/>
      <c r="D437" s="58"/>
      <c r="E437" s="59"/>
      <c r="F437" s="59">
        <f t="shared" si="19"/>
        <v>0</v>
      </c>
      <c r="G437" s="60">
        <f t="shared" si="20"/>
        <v>0</v>
      </c>
      <c r="H437" s="63">
        <f t="shared" si="21"/>
        <v>0</v>
      </c>
    </row>
    <row r="438" spans="1:8" s="62" customFormat="1" hidden="1">
      <c r="A438" s="56" t="str">
        <f>IF((LEN('Copy paste to Here'!G442))&gt;5,((CONCATENATE('Copy paste to Here'!G442," &amp; ",'Copy paste to Here'!D442,"  &amp;  ",'Copy paste to Here'!E442))),"Empty Cell")</f>
        <v>Empty Cell</v>
      </c>
      <c r="B438" s="57">
        <f>'Copy paste to Here'!C442</f>
        <v>0</v>
      </c>
      <c r="C438" s="57"/>
      <c r="D438" s="58"/>
      <c r="E438" s="59"/>
      <c r="F438" s="59">
        <f t="shared" si="19"/>
        <v>0</v>
      </c>
      <c r="G438" s="60">
        <f t="shared" si="20"/>
        <v>0</v>
      </c>
      <c r="H438" s="63">
        <f t="shared" si="21"/>
        <v>0</v>
      </c>
    </row>
    <row r="439" spans="1:8" s="62" customFormat="1" hidden="1">
      <c r="A439" s="56" t="str">
        <f>IF((LEN('Copy paste to Here'!G443))&gt;5,((CONCATENATE('Copy paste to Here'!G443," &amp; ",'Copy paste to Here'!D443,"  &amp;  ",'Copy paste to Here'!E443))),"Empty Cell")</f>
        <v>Empty Cell</v>
      </c>
      <c r="B439" s="57">
        <f>'Copy paste to Here'!C443</f>
        <v>0</v>
      </c>
      <c r="C439" s="57"/>
      <c r="D439" s="58"/>
      <c r="E439" s="59"/>
      <c r="F439" s="59">
        <f t="shared" si="19"/>
        <v>0</v>
      </c>
      <c r="G439" s="60">
        <f t="shared" si="20"/>
        <v>0</v>
      </c>
      <c r="H439" s="63">
        <f t="shared" si="21"/>
        <v>0</v>
      </c>
    </row>
    <row r="440" spans="1:8" s="62" customFormat="1" hidden="1">
      <c r="A440" s="56" t="str">
        <f>IF((LEN('Copy paste to Here'!G444))&gt;5,((CONCATENATE('Copy paste to Here'!G444," &amp; ",'Copy paste to Here'!D444,"  &amp;  ",'Copy paste to Here'!E444))),"Empty Cell")</f>
        <v>Empty Cell</v>
      </c>
      <c r="B440" s="57">
        <f>'Copy paste to Here'!C444</f>
        <v>0</v>
      </c>
      <c r="C440" s="57"/>
      <c r="D440" s="58"/>
      <c r="E440" s="59"/>
      <c r="F440" s="59">
        <f t="shared" si="19"/>
        <v>0</v>
      </c>
      <c r="G440" s="60">
        <f t="shared" si="20"/>
        <v>0</v>
      </c>
      <c r="H440" s="63">
        <f t="shared" si="21"/>
        <v>0</v>
      </c>
    </row>
    <row r="441" spans="1:8" s="62" customFormat="1" hidden="1">
      <c r="A441" s="56" t="str">
        <f>IF((LEN('Copy paste to Here'!G445))&gt;5,((CONCATENATE('Copy paste to Here'!G445," &amp; ",'Copy paste to Here'!D445,"  &amp;  ",'Copy paste to Here'!E445))),"Empty Cell")</f>
        <v>Empty Cell</v>
      </c>
      <c r="B441" s="57">
        <f>'Copy paste to Here'!C445</f>
        <v>0</v>
      </c>
      <c r="C441" s="57"/>
      <c r="D441" s="58"/>
      <c r="E441" s="59"/>
      <c r="F441" s="59">
        <f t="shared" si="19"/>
        <v>0</v>
      </c>
      <c r="G441" s="60">
        <f t="shared" si="20"/>
        <v>0</v>
      </c>
      <c r="H441" s="63">
        <f t="shared" si="21"/>
        <v>0</v>
      </c>
    </row>
    <row r="442" spans="1:8" s="62" customFormat="1" hidden="1">
      <c r="A442" s="56" t="str">
        <f>IF((LEN('Copy paste to Here'!G446))&gt;5,((CONCATENATE('Copy paste to Here'!G446," &amp; ",'Copy paste to Here'!D446,"  &amp;  ",'Copy paste to Here'!E446))),"Empty Cell")</f>
        <v>Empty Cell</v>
      </c>
      <c r="B442" s="57">
        <f>'Copy paste to Here'!C446</f>
        <v>0</v>
      </c>
      <c r="C442" s="57"/>
      <c r="D442" s="58"/>
      <c r="E442" s="59"/>
      <c r="F442" s="59">
        <f t="shared" si="19"/>
        <v>0</v>
      </c>
      <c r="G442" s="60">
        <f t="shared" si="20"/>
        <v>0</v>
      </c>
      <c r="H442" s="63">
        <f t="shared" si="21"/>
        <v>0</v>
      </c>
    </row>
    <row r="443" spans="1:8" s="62" customFormat="1" hidden="1">
      <c r="A443" s="56" t="str">
        <f>IF((LEN('Copy paste to Here'!G447))&gt;5,((CONCATENATE('Copy paste to Here'!G447," &amp; ",'Copy paste to Here'!D447,"  &amp;  ",'Copy paste to Here'!E447))),"Empty Cell")</f>
        <v>Empty Cell</v>
      </c>
      <c r="B443" s="57">
        <f>'Copy paste to Here'!C447</f>
        <v>0</v>
      </c>
      <c r="C443" s="57"/>
      <c r="D443" s="58"/>
      <c r="E443" s="59"/>
      <c r="F443" s="59">
        <f t="shared" si="19"/>
        <v>0</v>
      </c>
      <c r="G443" s="60">
        <f t="shared" si="20"/>
        <v>0</v>
      </c>
      <c r="H443" s="63">
        <f t="shared" si="21"/>
        <v>0</v>
      </c>
    </row>
    <row r="444" spans="1:8" s="62" customFormat="1" hidden="1">
      <c r="A444" s="56" t="str">
        <f>IF((LEN('Copy paste to Here'!G448))&gt;5,((CONCATENATE('Copy paste to Here'!G448," &amp; ",'Copy paste to Here'!D448,"  &amp;  ",'Copy paste to Here'!E448))),"Empty Cell")</f>
        <v>Empty Cell</v>
      </c>
      <c r="B444" s="57">
        <f>'Copy paste to Here'!C448</f>
        <v>0</v>
      </c>
      <c r="C444" s="57"/>
      <c r="D444" s="58"/>
      <c r="E444" s="59"/>
      <c r="F444" s="59">
        <f t="shared" si="19"/>
        <v>0</v>
      </c>
      <c r="G444" s="60">
        <f t="shared" si="20"/>
        <v>0</v>
      </c>
      <c r="H444" s="63">
        <f t="shared" si="21"/>
        <v>0</v>
      </c>
    </row>
    <row r="445" spans="1:8" s="62" customFormat="1" hidden="1">
      <c r="A445" s="56" t="str">
        <f>IF((LEN('Copy paste to Here'!G449))&gt;5,((CONCATENATE('Copy paste to Here'!G449," &amp; ",'Copy paste to Here'!D449,"  &amp;  ",'Copy paste to Here'!E449))),"Empty Cell")</f>
        <v>Empty Cell</v>
      </c>
      <c r="B445" s="57">
        <f>'Copy paste to Here'!C449</f>
        <v>0</v>
      </c>
      <c r="C445" s="57"/>
      <c r="D445" s="58"/>
      <c r="E445" s="59"/>
      <c r="F445" s="59">
        <f t="shared" si="19"/>
        <v>0</v>
      </c>
      <c r="G445" s="60">
        <f t="shared" si="20"/>
        <v>0</v>
      </c>
      <c r="H445" s="63">
        <f t="shared" si="21"/>
        <v>0</v>
      </c>
    </row>
    <row r="446" spans="1:8" s="62" customFormat="1" hidden="1">
      <c r="A446" s="56" t="str">
        <f>IF((LEN('Copy paste to Here'!G450))&gt;5,((CONCATENATE('Copy paste to Here'!G450," &amp; ",'Copy paste to Here'!D450,"  &amp;  ",'Copy paste to Here'!E450))),"Empty Cell")</f>
        <v>Empty Cell</v>
      </c>
      <c r="B446" s="57">
        <f>'Copy paste to Here'!C450</f>
        <v>0</v>
      </c>
      <c r="C446" s="57"/>
      <c r="D446" s="58"/>
      <c r="E446" s="59"/>
      <c r="F446" s="59">
        <f t="shared" si="19"/>
        <v>0</v>
      </c>
      <c r="G446" s="60">
        <f t="shared" si="20"/>
        <v>0</v>
      </c>
      <c r="H446" s="63">
        <f t="shared" si="21"/>
        <v>0</v>
      </c>
    </row>
    <row r="447" spans="1:8" s="62" customFormat="1" hidden="1">
      <c r="A447" s="56" t="str">
        <f>IF((LEN('Copy paste to Here'!G451))&gt;5,((CONCATENATE('Copy paste to Here'!G451," &amp; ",'Copy paste to Here'!D451,"  &amp;  ",'Copy paste to Here'!E451))),"Empty Cell")</f>
        <v>Empty Cell</v>
      </c>
      <c r="B447" s="57">
        <f>'Copy paste to Here'!C451</f>
        <v>0</v>
      </c>
      <c r="C447" s="57"/>
      <c r="D447" s="58"/>
      <c r="E447" s="59"/>
      <c r="F447" s="59">
        <f t="shared" si="19"/>
        <v>0</v>
      </c>
      <c r="G447" s="60">
        <f t="shared" si="20"/>
        <v>0</v>
      </c>
      <c r="H447" s="63">
        <f t="shared" si="21"/>
        <v>0</v>
      </c>
    </row>
    <row r="448" spans="1:8" s="62" customFormat="1" hidden="1">
      <c r="A448" s="56" t="str">
        <f>IF((LEN('Copy paste to Here'!G452))&gt;5,((CONCATENATE('Copy paste to Here'!G452," &amp; ",'Copy paste to Here'!D452,"  &amp;  ",'Copy paste to Here'!E452))),"Empty Cell")</f>
        <v>Empty Cell</v>
      </c>
      <c r="B448" s="57">
        <f>'Copy paste to Here'!C452</f>
        <v>0</v>
      </c>
      <c r="C448" s="57"/>
      <c r="D448" s="58"/>
      <c r="E448" s="59"/>
      <c r="F448" s="59">
        <f t="shared" si="19"/>
        <v>0</v>
      </c>
      <c r="G448" s="60">
        <f t="shared" si="20"/>
        <v>0</v>
      </c>
      <c r="H448" s="63">
        <f t="shared" si="21"/>
        <v>0</v>
      </c>
    </row>
    <row r="449" spans="1:8" s="62" customFormat="1" hidden="1">
      <c r="A449" s="56" t="str">
        <f>IF((LEN('Copy paste to Here'!G453))&gt;5,((CONCATENATE('Copy paste to Here'!G453," &amp; ",'Copy paste to Here'!D453,"  &amp;  ",'Copy paste to Here'!E453))),"Empty Cell")</f>
        <v>Empty Cell</v>
      </c>
      <c r="B449" s="57">
        <f>'Copy paste to Here'!C453</f>
        <v>0</v>
      </c>
      <c r="C449" s="57"/>
      <c r="D449" s="58"/>
      <c r="E449" s="59"/>
      <c r="F449" s="59">
        <f t="shared" si="19"/>
        <v>0</v>
      </c>
      <c r="G449" s="60">
        <f t="shared" si="20"/>
        <v>0</v>
      </c>
      <c r="H449" s="63">
        <f t="shared" si="21"/>
        <v>0</v>
      </c>
    </row>
    <row r="450" spans="1:8" s="62" customFormat="1" hidden="1">
      <c r="A450" s="56" t="str">
        <f>IF((LEN('Copy paste to Here'!G454))&gt;5,((CONCATENATE('Copy paste to Here'!G454," &amp; ",'Copy paste to Here'!D454,"  &amp;  ",'Copy paste to Here'!E454))),"Empty Cell")</f>
        <v>Empty Cell</v>
      </c>
      <c r="B450" s="57">
        <f>'Copy paste to Here'!C454</f>
        <v>0</v>
      </c>
      <c r="C450" s="57"/>
      <c r="D450" s="58"/>
      <c r="E450" s="59"/>
      <c r="F450" s="59">
        <f t="shared" si="19"/>
        <v>0</v>
      </c>
      <c r="G450" s="60">
        <f t="shared" si="20"/>
        <v>0</v>
      </c>
      <c r="H450" s="63">
        <f t="shared" si="21"/>
        <v>0</v>
      </c>
    </row>
    <row r="451" spans="1:8" s="62" customFormat="1" hidden="1">
      <c r="A451" s="56" t="str">
        <f>IF((LEN('Copy paste to Here'!G455))&gt;5,((CONCATENATE('Copy paste to Here'!G455," &amp; ",'Copy paste to Here'!D455,"  &amp;  ",'Copy paste to Here'!E455))),"Empty Cell")</f>
        <v>Empty Cell</v>
      </c>
      <c r="B451" s="57">
        <f>'Copy paste to Here'!C455</f>
        <v>0</v>
      </c>
      <c r="C451" s="57"/>
      <c r="D451" s="58"/>
      <c r="E451" s="59"/>
      <c r="F451" s="59">
        <f t="shared" si="19"/>
        <v>0</v>
      </c>
      <c r="G451" s="60">
        <f t="shared" si="20"/>
        <v>0</v>
      </c>
      <c r="H451" s="63">
        <f t="shared" si="21"/>
        <v>0</v>
      </c>
    </row>
    <row r="452" spans="1:8" s="62" customFormat="1" hidden="1">
      <c r="A452" s="56" t="str">
        <f>IF((LEN('Copy paste to Here'!G456))&gt;5,((CONCATENATE('Copy paste to Here'!G456," &amp; ",'Copy paste to Here'!D456,"  &amp;  ",'Copy paste to Here'!E456))),"Empty Cell")</f>
        <v>Empty Cell</v>
      </c>
      <c r="B452" s="57">
        <f>'Copy paste to Here'!C456</f>
        <v>0</v>
      </c>
      <c r="C452" s="57"/>
      <c r="D452" s="58"/>
      <c r="E452" s="59"/>
      <c r="F452" s="59">
        <f t="shared" si="19"/>
        <v>0</v>
      </c>
      <c r="G452" s="60">
        <f t="shared" si="20"/>
        <v>0</v>
      </c>
      <c r="H452" s="63">
        <f t="shared" si="21"/>
        <v>0</v>
      </c>
    </row>
    <row r="453" spans="1:8" s="62" customFormat="1" hidden="1">
      <c r="A453" s="56" t="str">
        <f>IF((LEN('Copy paste to Here'!G457))&gt;5,((CONCATENATE('Copy paste to Here'!G457," &amp; ",'Copy paste to Here'!D457,"  &amp;  ",'Copy paste to Here'!E457))),"Empty Cell")</f>
        <v>Empty Cell</v>
      </c>
      <c r="B453" s="57">
        <f>'Copy paste to Here'!C457</f>
        <v>0</v>
      </c>
      <c r="C453" s="57"/>
      <c r="D453" s="58"/>
      <c r="E453" s="59"/>
      <c r="F453" s="59">
        <f t="shared" si="19"/>
        <v>0</v>
      </c>
      <c r="G453" s="60">
        <f t="shared" si="20"/>
        <v>0</v>
      </c>
      <c r="H453" s="63">
        <f t="shared" si="21"/>
        <v>0</v>
      </c>
    </row>
    <row r="454" spans="1:8" s="62" customFormat="1" hidden="1">
      <c r="A454" s="56" t="str">
        <f>IF((LEN('Copy paste to Here'!G458))&gt;5,((CONCATENATE('Copy paste to Here'!G458," &amp; ",'Copy paste to Here'!D458,"  &amp;  ",'Copy paste to Here'!E458))),"Empty Cell")</f>
        <v>Empty Cell</v>
      </c>
      <c r="B454" s="57">
        <f>'Copy paste to Here'!C458</f>
        <v>0</v>
      </c>
      <c r="C454" s="57"/>
      <c r="D454" s="58"/>
      <c r="E454" s="59"/>
      <c r="F454" s="59">
        <f t="shared" si="19"/>
        <v>0</v>
      </c>
      <c r="G454" s="60">
        <f t="shared" si="20"/>
        <v>0</v>
      </c>
      <c r="H454" s="63">
        <f t="shared" si="21"/>
        <v>0</v>
      </c>
    </row>
    <row r="455" spans="1:8" s="62" customFormat="1" hidden="1">
      <c r="A455" s="56" t="str">
        <f>IF((LEN('Copy paste to Here'!G459))&gt;5,((CONCATENATE('Copy paste to Here'!G459," &amp; ",'Copy paste to Here'!D459,"  &amp;  ",'Copy paste to Here'!E459))),"Empty Cell")</f>
        <v>Empty Cell</v>
      </c>
      <c r="B455" s="57">
        <f>'Copy paste to Here'!C459</f>
        <v>0</v>
      </c>
      <c r="C455" s="57"/>
      <c r="D455" s="58"/>
      <c r="E455" s="59"/>
      <c r="F455" s="59">
        <f t="shared" si="19"/>
        <v>0</v>
      </c>
      <c r="G455" s="60">
        <f t="shared" si="20"/>
        <v>0</v>
      </c>
      <c r="H455" s="63">
        <f t="shared" si="21"/>
        <v>0</v>
      </c>
    </row>
    <row r="456" spans="1:8" s="62" customFormat="1" hidden="1">
      <c r="A456" s="56" t="str">
        <f>IF((LEN('Copy paste to Here'!G460))&gt;5,((CONCATENATE('Copy paste to Here'!G460," &amp; ",'Copy paste to Here'!D460,"  &amp;  ",'Copy paste to Here'!E460))),"Empty Cell")</f>
        <v>Empty Cell</v>
      </c>
      <c r="B456" s="57">
        <f>'Copy paste to Here'!C460</f>
        <v>0</v>
      </c>
      <c r="C456" s="57"/>
      <c r="D456" s="58"/>
      <c r="E456" s="59"/>
      <c r="F456" s="59">
        <f t="shared" si="19"/>
        <v>0</v>
      </c>
      <c r="G456" s="60">
        <f t="shared" si="20"/>
        <v>0</v>
      </c>
      <c r="H456" s="63">
        <f t="shared" si="21"/>
        <v>0</v>
      </c>
    </row>
    <row r="457" spans="1:8" s="62" customFormat="1" hidden="1">
      <c r="A457" s="56" t="str">
        <f>IF((LEN('Copy paste to Here'!G461))&gt;5,((CONCATENATE('Copy paste to Here'!G461," &amp; ",'Copy paste to Here'!D461,"  &amp;  ",'Copy paste to Here'!E461))),"Empty Cell")</f>
        <v>Empty Cell</v>
      </c>
      <c r="B457" s="57">
        <f>'Copy paste to Here'!C461</f>
        <v>0</v>
      </c>
      <c r="C457" s="57"/>
      <c r="D457" s="58"/>
      <c r="E457" s="59"/>
      <c r="F457" s="59">
        <f t="shared" si="19"/>
        <v>0</v>
      </c>
      <c r="G457" s="60">
        <f t="shared" si="20"/>
        <v>0</v>
      </c>
      <c r="H457" s="63">
        <f t="shared" si="21"/>
        <v>0</v>
      </c>
    </row>
    <row r="458" spans="1:8" s="62" customFormat="1" hidden="1">
      <c r="A458" s="56" t="str">
        <f>IF((LEN('Copy paste to Here'!G462))&gt;5,((CONCATENATE('Copy paste to Here'!G462," &amp; ",'Copy paste to Here'!D462,"  &amp;  ",'Copy paste to Here'!E462))),"Empty Cell")</f>
        <v>Empty Cell</v>
      </c>
      <c r="B458" s="57">
        <f>'Copy paste to Here'!C462</f>
        <v>0</v>
      </c>
      <c r="C458" s="57"/>
      <c r="D458" s="58"/>
      <c r="E458" s="59"/>
      <c r="F458" s="59">
        <f t="shared" si="19"/>
        <v>0</v>
      </c>
      <c r="G458" s="60">
        <f t="shared" si="20"/>
        <v>0</v>
      </c>
      <c r="H458" s="63">
        <f t="shared" si="21"/>
        <v>0</v>
      </c>
    </row>
    <row r="459" spans="1:8" s="62" customFormat="1" hidden="1">
      <c r="A459" s="56" t="str">
        <f>IF((LEN('Copy paste to Here'!G463))&gt;5,((CONCATENATE('Copy paste to Here'!G463," &amp; ",'Copy paste to Here'!D463,"  &amp;  ",'Copy paste to Here'!E463))),"Empty Cell")</f>
        <v>Empty Cell</v>
      </c>
      <c r="B459" s="57">
        <f>'Copy paste to Here'!C463</f>
        <v>0</v>
      </c>
      <c r="C459" s="57"/>
      <c r="D459" s="58"/>
      <c r="E459" s="59"/>
      <c r="F459" s="59">
        <f t="shared" si="19"/>
        <v>0</v>
      </c>
      <c r="G459" s="60">
        <f t="shared" si="20"/>
        <v>0</v>
      </c>
      <c r="H459" s="63">
        <f t="shared" si="21"/>
        <v>0</v>
      </c>
    </row>
    <row r="460" spans="1:8" s="62" customFormat="1" hidden="1">
      <c r="A460" s="56" t="str">
        <f>IF((LEN('Copy paste to Here'!G464))&gt;5,((CONCATENATE('Copy paste to Here'!G464," &amp; ",'Copy paste to Here'!D464,"  &amp;  ",'Copy paste to Here'!E464))),"Empty Cell")</f>
        <v>Empty Cell</v>
      </c>
      <c r="B460" s="57">
        <f>'Copy paste to Here'!C464</f>
        <v>0</v>
      </c>
      <c r="C460" s="57"/>
      <c r="D460" s="58"/>
      <c r="E460" s="59"/>
      <c r="F460" s="59">
        <f t="shared" si="19"/>
        <v>0</v>
      </c>
      <c r="G460" s="60">
        <f t="shared" si="20"/>
        <v>0</v>
      </c>
      <c r="H460" s="63">
        <f t="shared" si="21"/>
        <v>0</v>
      </c>
    </row>
    <row r="461" spans="1:8" s="62" customFormat="1" hidden="1">
      <c r="A461" s="56" t="str">
        <f>IF((LEN('Copy paste to Here'!G465))&gt;5,((CONCATENATE('Copy paste to Here'!G465," &amp; ",'Copy paste to Here'!D465,"  &amp;  ",'Copy paste to Here'!E465))),"Empty Cell")</f>
        <v>Empty Cell</v>
      </c>
      <c r="B461" s="57">
        <f>'Copy paste to Here'!C465</f>
        <v>0</v>
      </c>
      <c r="C461" s="57"/>
      <c r="D461" s="58"/>
      <c r="E461" s="59"/>
      <c r="F461" s="59">
        <f t="shared" si="19"/>
        <v>0</v>
      </c>
      <c r="G461" s="60">
        <f t="shared" si="20"/>
        <v>0</v>
      </c>
      <c r="H461" s="63">
        <f t="shared" si="21"/>
        <v>0</v>
      </c>
    </row>
    <row r="462" spans="1:8" s="62" customFormat="1" hidden="1">
      <c r="A462" s="56" t="str">
        <f>IF((LEN('Copy paste to Here'!G466))&gt;5,((CONCATENATE('Copy paste to Here'!G466," &amp; ",'Copy paste to Here'!D466,"  &amp;  ",'Copy paste to Here'!E466))),"Empty Cell")</f>
        <v>Empty Cell</v>
      </c>
      <c r="B462" s="57">
        <f>'Copy paste to Here'!C466</f>
        <v>0</v>
      </c>
      <c r="C462" s="57"/>
      <c r="D462" s="58"/>
      <c r="E462" s="59"/>
      <c r="F462" s="59">
        <f t="shared" si="19"/>
        <v>0</v>
      </c>
      <c r="G462" s="60">
        <f t="shared" si="20"/>
        <v>0</v>
      </c>
      <c r="H462" s="63">
        <f t="shared" si="21"/>
        <v>0</v>
      </c>
    </row>
    <row r="463" spans="1:8" s="62" customFormat="1" hidden="1">
      <c r="A463" s="56" t="str">
        <f>IF((LEN('Copy paste to Here'!G467))&gt;5,((CONCATENATE('Copy paste to Here'!G467," &amp; ",'Copy paste to Here'!D467,"  &amp;  ",'Copy paste to Here'!E467))),"Empty Cell")</f>
        <v>Empty Cell</v>
      </c>
      <c r="B463" s="57">
        <f>'Copy paste to Here'!C467</f>
        <v>0</v>
      </c>
      <c r="C463" s="57"/>
      <c r="D463" s="58"/>
      <c r="E463" s="59"/>
      <c r="F463" s="59">
        <f t="shared" si="19"/>
        <v>0</v>
      </c>
      <c r="G463" s="60">
        <f t="shared" si="20"/>
        <v>0</v>
      </c>
      <c r="H463" s="63">
        <f t="shared" si="21"/>
        <v>0</v>
      </c>
    </row>
    <row r="464" spans="1:8" s="62" customFormat="1" hidden="1">
      <c r="A464" s="56" t="str">
        <f>IF((LEN('Copy paste to Here'!G468))&gt;5,((CONCATENATE('Copy paste to Here'!G468," &amp; ",'Copy paste to Here'!D468,"  &amp;  ",'Copy paste to Here'!E468))),"Empty Cell")</f>
        <v>Empty Cell</v>
      </c>
      <c r="B464" s="57">
        <f>'Copy paste to Here'!C468</f>
        <v>0</v>
      </c>
      <c r="C464" s="57"/>
      <c r="D464" s="58"/>
      <c r="E464" s="59"/>
      <c r="F464" s="59">
        <f t="shared" si="19"/>
        <v>0</v>
      </c>
      <c r="G464" s="60">
        <f t="shared" si="20"/>
        <v>0</v>
      </c>
      <c r="H464" s="63">
        <f t="shared" si="21"/>
        <v>0</v>
      </c>
    </row>
    <row r="465" spans="1:8" s="62" customFormat="1" hidden="1">
      <c r="A465" s="56" t="str">
        <f>IF((LEN('Copy paste to Here'!G469))&gt;5,((CONCATENATE('Copy paste to Here'!G469," &amp; ",'Copy paste to Here'!D469,"  &amp;  ",'Copy paste to Here'!E469))),"Empty Cell")</f>
        <v>Empty Cell</v>
      </c>
      <c r="B465" s="57">
        <f>'Copy paste to Here'!C469</f>
        <v>0</v>
      </c>
      <c r="C465" s="57"/>
      <c r="D465" s="58"/>
      <c r="E465" s="59"/>
      <c r="F465" s="59">
        <f t="shared" si="19"/>
        <v>0</v>
      </c>
      <c r="G465" s="60">
        <f t="shared" si="20"/>
        <v>0</v>
      </c>
      <c r="H465" s="63">
        <f t="shared" si="21"/>
        <v>0</v>
      </c>
    </row>
    <row r="466" spans="1:8" s="62" customFormat="1" hidden="1">
      <c r="A466" s="56" t="str">
        <f>IF((LEN('Copy paste to Here'!G470))&gt;5,((CONCATENATE('Copy paste to Here'!G470," &amp; ",'Copy paste to Here'!D470,"  &amp;  ",'Copy paste to Here'!E470))),"Empty Cell")</f>
        <v>Empty Cell</v>
      </c>
      <c r="B466" s="57">
        <f>'Copy paste to Here'!C470</f>
        <v>0</v>
      </c>
      <c r="C466" s="57"/>
      <c r="D466" s="58"/>
      <c r="E466" s="59"/>
      <c r="F466" s="59">
        <f t="shared" si="19"/>
        <v>0</v>
      </c>
      <c r="G466" s="60">
        <f t="shared" si="20"/>
        <v>0</v>
      </c>
      <c r="H466" s="63">
        <f t="shared" si="21"/>
        <v>0</v>
      </c>
    </row>
    <row r="467" spans="1:8" s="62" customFormat="1" hidden="1">
      <c r="A467" s="56" t="str">
        <f>IF((LEN('Copy paste to Here'!G471))&gt;5,((CONCATENATE('Copy paste to Here'!G471," &amp; ",'Copy paste to Here'!D471,"  &amp;  ",'Copy paste to Here'!E471))),"Empty Cell")</f>
        <v>Empty Cell</v>
      </c>
      <c r="B467" s="57">
        <f>'Copy paste to Here'!C471</f>
        <v>0</v>
      </c>
      <c r="C467" s="57"/>
      <c r="D467" s="58"/>
      <c r="E467" s="59"/>
      <c r="F467" s="59">
        <f t="shared" ref="F467:F530" si="22">D467*E467</f>
        <v>0</v>
      </c>
      <c r="G467" s="60">
        <f t="shared" ref="G467:G530" si="23">E467*$E$14</f>
        <v>0</v>
      </c>
      <c r="H467" s="63">
        <f t="shared" ref="H467:H530" si="24">D467*G467</f>
        <v>0</v>
      </c>
    </row>
    <row r="468" spans="1:8" s="62" customFormat="1" hidden="1">
      <c r="A468" s="56" t="str">
        <f>IF((LEN('Copy paste to Here'!G472))&gt;5,((CONCATENATE('Copy paste to Here'!G472," &amp; ",'Copy paste to Here'!D472,"  &amp;  ",'Copy paste to Here'!E472))),"Empty Cell")</f>
        <v>Empty Cell</v>
      </c>
      <c r="B468" s="57">
        <f>'Copy paste to Here'!C472</f>
        <v>0</v>
      </c>
      <c r="C468" s="57"/>
      <c r="D468" s="58"/>
      <c r="E468" s="59"/>
      <c r="F468" s="59">
        <f t="shared" si="22"/>
        <v>0</v>
      </c>
      <c r="G468" s="60">
        <f t="shared" si="23"/>
        <v>0</v>
      </c>
      <c r="H468" s="63">
        <f t="shared" si="24"/>
        <v>0</v>
      </c>
    </row>
    <row r="469" spans="1:8" s="62" customFormat="1" hidden="1">
      <c r="A469" s="56" t="str">
        <f>IF((LEN('Copy paste to Here'!G473))&gt;5,((CONCATENATE('Copy paste to Here'!G473," &amp; ",'Copy paste to Here'!D473,"  &amp;  ",'Copy paste to Here'!E473))),"Empty Cell")</f>
        <v>Empty Cell</v>
      </c>
      <c r="B469" s="57">
        <f>'Copy paste to Here'!C473</f>
        <v>0</v>
      </c>
      <c r="C469" s="57"/>
      <c r="D469" s="58"/>
      <c r="E469" s="59"/>
      <c r="F469" s="59">
        <f t="shared" si="22"/>
        <v>0</v>
      </c>
      <c r="G469" s="60">
        <f t="shared" si="23"/>
        <v>0</v>
      </c>
      <c r="H469" s="63">
        <f t="shared" si="24"/>
        <v>0</v>
      </c>
    </row>
    <row r="470" spans="1:8" s="62" customFormat="1" hidden="1">
      <c r="A470" s="56" t="str">
        <f>IF((LEN('Copy paste to Here'!G474))&gt;5,((CONCATENATE('Copy paste to Here'!G474," &amp; ",'Copy paste to Here'!D474,"  &amp;  ",'Copy paste to Here'!E474))),"Empty Cell")</f>
        <v>Empty Cell</v>
      </c>
      <c r="B470" s="57">
        <f>'Copy paste to Here'!C474</f>
        <v>0</v>
      </c>
      <c r="C470" s="57"/>
      <c r="D470" s="58"/>
      <c r="E470" s="59"/>
      <c r="F470" s="59">
        <f t="shared" si="22"/>
        <v>0</v>
      </c>
      <c r="G470" s="60">
        <f t="shared" si="23"/>
        <v>0</v>
      </c>
      <c r="H470" s="63">
        <f t="shared" si="24"/>
        <v>0</v>
      </c>
    </row>
    <row r="471" spans="1:8" s="62" customFormat="1" hidden="1">
      <c r="A471" s="56" t="str">
        <f>IF((LEN('Copy paste to Here'!G475))&gt;5,((CONCATENATE('Copy paste to Here'!G475," &amp; ",'Copy paste to Here'!D475,"  &amp;  ",'Copy paste to Here'!E475))),"Empty Cell")</f>
        <v>Empty Cell</v>
      </c>
      <c r="B471" s="57">
        <f>'Copy paste to Here'!C475</f>
        <v>0</v>
      </c>
      <c r="C471" s="57"/>
      <c r="D471" s="58"/>
      <c r="E471" s="59"/>
      <c r="F471" s="59">
        <f t="shared" si="22"/>
        <v>0</v>
      </c>
      <c r="G471" s="60">
        <f t="shared" si="23"/>
        <v>0</v>
      </c>
      <c r="H471" s="63">
        <f t="shared" si="24"/>
        <v>0</v>
      </c>
    </row>
    <row r="472" spans="1:8" s="62" customFormat="1" hidden="1">
      <c r="A472" s="56" t="str">
        <f>IF((LEN('Copy paste to Here'!G476))&gt;5,((CONCATENATE('Copy paste to Here'!G476," &amp; ",'Copy paste to Here'!D476,"  &amp;  ",'Copy paste to Here'!E476))),"Empty Cell")</f>
        <v>Empty Cell</v>
      </c>
      <c r="B472" s="57">
        <f>'Copy paste to Here'!C476</f>
        <v>0</v>
      </c>
      <c r="C472" s="57"/>
      <c r="D472" s="58"/>
      <c r="E472" s="59"/>
      <c r="F472" s="59">
        <f t="shared" si="22"/>
        <v>0</v>
      </c>
      <c r="G472" s="60">
        <f t="shared" si="23"/>
        <v>0</v>
      </c>
      <c r="H472" s="63">
        <f t="shared" si="24"/>
        <v>0</v>
      </c>
    </row>
    <row r="473" spans="1:8" s="62" customFormat="1" hidden="1">
      <c r="A473" s="56" t="str">
        <f>IF((LEN('Copy paste to Here'!G477))&gt;5,((CONCATENATE('Copy paste to Here'!G477," &amp; ",'Copy paste to Here'!D477,"  &amp;  ",'Copy paste to Here'!E477))),"Empty Cell")</f>
        <v>Empty Cell</v>
      </c>
      <c r="B473" s="57">
        <f>'Copy paste to Here'!C477</f>
        <v>0</v>
      </c>
      <c r="C473" s="57"/>
      <c r="D473" s="58"/>
      <c r="E473" s="59"/>
      <c r="F473" s="59">
        <f t="shared" si="22"/>
        <v>0</v>
      </c>
      <c r="G473" s="60">
        <f t="shared" si="23"/>
        <v>0</v>
      </c>
      <c r="H473" s="63">
        <f t="shared" si="24"/>
        <v>0</v>
      </c>
    </row>
    <row r="474" spans="1:8" s="62" customFormat="1" hidden="1">
      <c r="A474" s="56" t="str">
        <f>IF((LEN('Copy paste to Here'!G478))&gt;5,((CONCATENATE('Copy paste to Here'!G478," &amp; ",'Copy paste to Here'!D478,"  &amp;  ",'Copy paste to Here'!E478))),"Empty Cell")</f>
        <v>Empty Cell</v>
      </c>
      <c r="B474" s="57">
        <f>'Copy paste to Here'!C478</f>
        <v>0</v>
      </c>
      <c r="C474" s="57"/>
      <c r="D474" s="58"/>
      <c r="E474" s="59"/>
      <c r="F474" s="59">
        <f t="shared" si="22"/>
        <v>0</v>
      </c>
      <c r="G474" s="60">
        <f t="shared" si="23"/>
        <v>0</v>
      </c>
      <c r="H474" s="63">
        <f t="shared" si="24"/>
        <v>0</v>
      </c>
    </row>
    <row r="475" spans="1:8" s="62" customFormat="1" hidden="1">
      <c r="A475" s="56" t="str">
        <f>IF((LEN('Copy paste to Here'!G479))&gt;5,((CONCATENATE('Copy paste to Here'!G479," &amp; ",'Copy paste to Here'!D479,"  &amp;  ",'Copy paste to Here'!E479))),"Empty Cell")</f>
        <v>Empty Cell</v>
      </c>
      <c r="B475" s="57">
        <f>'Copy paste to Here'!C479</f>
        <v>0</v>
      </c>
      <c r="C475" s="57"/>
      <c r="D475" s="58"/>
      <c r="E475" s="59"/>
      <c r="F475" s="59">
        <f t="shared" si="22"/>
        <v>0</v>
      </c>
      <c r="G475" s="60">
        <f t="shared" si="23"/>
        <v>0</v>
      </c>
      <c r="H475" s="63">
        <f t="shared" si="24"/>
        <v>0</v>
      </c>
    </row>
    <row r="476" spans="1:8" s="62" customFormat="1" hidden="1">
      <c r="A476" s="56" t="str">
        <f>IF((LEN('Copy paste to Here'!G480))&gt;5,((CONCATENATE('Copy paste to Here'!G480," &amp; ",'Copy paste to Here'!D480,"  &amp;  ",'Copy paste to Here'!E480))),"Empty Cell")</f>
        <v>Empty Cell</v>
      </c>
      <c r="B476" s="57">
        <f>'Copy paste to Here'!C480</f>
        <v>0</v>
      </c>
      <c r="C476" s="57"/>
      <c r="D476" s="58"/>
      <c r="E476" s="59"/>
      <c r="F476" s="59">
        <f t="shared" si="22"/>
        <v>0</v>
      </c>
      <c r="G476" s="60">
        <f t="shared" si="23"/>
        <v>0</v>
      </c>
      <c r="H476" s="63">
        <f t="shared" si="24"/>
        <v>0</v>
      </c>
    </row>
    <row r="477" spans="1:8" s="62" customFormat="1" hidden="1">
      <c r="A477" s="56" t="str">
        <f>IF((LEN('Copy paste to Here'!G481))&gt;5,((CONCATENATE('Copy paste to Here'!G481," &amp; ",'Copy paste to Here'!D481,"  &amp;  ",'Copy paste to Here'!E481))),"Empty Cell")</f>
        <v>Empty Cell</v>
      </c>
      <c r="B477" s="57">
        <f>'Copy paste to Here'!C481</f>
        <v>0</v>
      </c>
      <c r="C477" s="57"/>
      <c r="D477" s="58"/>
      <c r="E477" s="59"/>
      <c r="F477" s="59">
        <f t="shared" si="22"/>
        <v>0</v>
      </c>
      <c r="G477" s="60">
        <f t="shared" si="23"/>
        <v>0</v>
      </c>
      <c r="H477" s="63">
        <f t="shared" si="24"/>
        <v>0</v>
      </c>
    </row>
    <row r="478" spans="1:8" s="62" customFormat="1" hidden="1">
      <c r="A478" s="56" t="str">
        <f>IF((LEN('Copy paste to Here'!G482))&gt;5,((CONCATENATE('Copy paste to Here'!G482," &amp; ",'Copy paste to Here'!D482,"  &amp;  ",'Copy paste to Here'!E482))),"Empty Cell")</f>
        <v>Empty Cell</v>
      </c>
      <c r="B478" s="57">
        <f>'Copy paste to Here'!C482</f>
        <v>0</v>
      </c>
      <c r="C478" s="57"/>
      <c r="D478" s="58"/>
      <c r="E478" s="59"/>
      <c r="F478" s="59">
        <f t="shared" si="22"/>
        <v>0</v>
      </c>
      <c r="G478" s="60">
        <f t="shared" si="23"/>
        <v>0</v>
      </c>
      <c r="H478" s="63">
        <f t="shared" si="24"/>
        <v>0</v>
      </c>
    </row>
    <row r="479" spans="1:8" s="62" customFormat="1" hidden="1">
      <c r="A479" s="56" t="str">
        <f>IF((LEN('Copy paste to Here'!G483))&gt;5,((CONCATENATE('Copy paste to Here'!G483," &amp; ",'Copy paste to Here'!D483,"  &amp;  ",'Copy paste to Here'!E483))),"Empty Cell")</f>
        <v>Empty Cell</v>
      </c>
      <c r="B479" s="57">
        <f>'Copy paste to Here'!C483</f>
        <v>0</v>
      </c>
      <c r="C479" s="57"/>
      <c r="D479" s="58"/>
      <c r="E479" s="59"/>
      <c r="F479" s="59">
        <f t="shared" si="22"/>
        <v>0</v>
      </c>
      <c r="G479" s="60">
        <f t="shared" si="23"/>
        <v>0</v>
      </c>
      <c r="H479" s="63">
        <f t="shared" si="24"/>
        <v>0</v>
      </c>
    </row>
    <row r="480" spans="1:8" s="62" customFormat="1" hidden="1">
      <c r="A480" s="56" t="str">
        <f>IF((LEN('Copy paste to Here'!G484))&gt;5,((CONCATENATE('Copy paste to Here'!G484," &amp; ",'Copy paste to Here'!D484,"  &amp;  ",'Copy paste to Here'!E484))),"Empty Cell")</f>
        <v>Empty Cell</v>
      </c>
      <c r="B480" s="57">
        <f>'Copy paste to Here'!C484</f>
        <v>0</v>
      </c>
      <c r="C480" s="57"/>
      <c r="D480" s="58"/>
      <c r="E480" s="59"/>
      <c r="F480" s="59">
        <f t="shared" si="22"/>
        <v>0</v>
      </c>
      <c r="G480" s="60">
        <f t="shared" si="23"/>
        <v>0</v>
      </c>
      <c r="H480" s="63">
        <f t="shared" si="24"/>
        <v>0</v>
      </c>
    </row>
    <row r="481" spans="1:8" s="62" customFormat="1" hidden="1">
      <c r="A481" s="56" t="str">
        <f>IF((LEN('Copy paste to Here'!G485))&gt;5,((CONCATENATE('Copy paste to Here'!G485," &amp; ",'Copy paste to Here'!D485,"  &amp;  ",'Copy paste to Here'!E485))),"Empty Cell")</f>
        <v>Empty Cell</v>
      </c>
      <c r="B481" s="57">
        <f>'Copy paste to Here'!C485</f>
        <v>0</v>
      </c>
      <c r="C481" s="57"/>
      <c r="D481" s="58"/>
      <c r="E481" s="59"/>
      <c r="F481" s="59">
        <f t="shared" si="22"/>
        <v>0</v>
      </c>
      <c r="G481" s="60">
        <f t="shared" si="23"/>
        <v>0</v>
      </c>
      <c r="H481" s="63">
        <f t="shared" si="24"/>
        <v>0</v>
      </c>
    </row>
    <row r="482" spans="1:8" s="62" customFormat="1" hidden="1">
      <c r="A482" s="56" t="str">
        <f>IF((LEN('Copy paste to Here'!G486))&gt;5,((CONCATENATE('Copy paste to Here'!G486," &amp; ",'Copy paste to Here'!D486,"  &amp;  ",'Copy paste to Here'!E486))),"Empty Cell")</f>
        <v>Empty Cell</v>
      </c>
      <c r="B482" s="57">
        <f>'Copy paste to Here'!C486</f>
        <v>0</v>
      </c>
      <c r="C482" s="57"/>
      <c r="D482" s="58"/>
      <c r="E482" s="59"/>
      <c r="F482" s="59">
        <f t="shared" si="22"/>
        <v>0</v>
      </c>
      <c r="G482" s="60">
        <f t="shared" si="23"/>
        <v>0</v>
      </c>
      <c r="H482" s="63">
        <f t="shared" si="24"/>
        <v>0</v>
      </c>
    </row>
    <row r="483" spans="1:8" s="62" customFormat="1" hidden="1">
      <c r="A483" s="56" t="str">
        <f>IF((LEN('Copy paste to Here'!G487))&gt;5,((CONCATENATE('Copy paste to Here'!G487," &amp; ",'Copy paste to Here'!D487,"  &amp;  ",'Copy paste to Here'!E487))),"Empty Cell")</f>
        <v>Empty Cell</v>
      </c>
      <c r="B483" s="57">
        <f>'Copy paste to Here'!C487</f>
        <v>0</v>
      </c>
      <c r="C483" s="57"/>
      <c r="D483" s="58"/>
      <c r="E483" s="59"/>
      <c r="F483" s="59">
        <f t="shared" si="22"/>
        <v>0</v>
      </c>
      <c r="G483" s="60">
        <f t="shared" si="23"/>
        <v>0</v>
      </c>
      <c r="H483" s="63">
        <f t="shared" si="24"/>
        <v>0</v>
      </c>
    </row>
    <row r="484" spans="1:8" s="62" customFormat="1" hidden="1">
      <c r="A484" s="56" t="str">
        <f>IF((LEN('Copy paste to Here'!G488))&gt;5,((CONCATENATE('Copy paste to Here'!G488," &amp; ",'Copy paste to Here'!D488,"  &amp;  ",'Copy paste to Here'!E488))),"Empty Cell")</f>
        <v>Empty Cell</v>
      </c>
      <c r="B484" s="57">
        <f>'Copy paste to Here'!C488</f>
        <v>0</v>
      </c>
      <c r="C484" s="57"/>
      <c r="D484" s="58"/>
      <c r="E484" s="59"/>
      <c r="F484" s="59">
        <f t="shared" si="22"/>
        <v>0</v>
      </c>
      <c r="G484" s="60">
        <f t="shared" si="23"/>
        <v>0</v>
      </c>
      <c r="H484" s="63">
        <f t="shared" si="24"/>
        <v>0</v>
      </c>
    </row>
    <row r="485" spans="1:8" s="62" customFormat="1" hidden="1">
      <c r="A485" s="56" t="str">
        <f>IF((LEN('Copy paste to Here'!G489))&gt;5,((CONCATENATE('Copy paste to Here'!G489," &amp; ",'Copy paste to Here'!D489,"  &amp;  ",'Copy paste to Here'!E489))),"Empty Cell")</f>
        <v>Empty Cell</v>
      </c>
      <c r="B485" s="57">
        <f>'Copy paste to Here'!C489</f>
        <v>0</v>
      </c>
      <c r="C485" s="57"/>
      <c r="D485" s="58"/>
      <c r="E485" s="59"/>
      <c r="F485" s="59">
        <f t="shared" si="22"/>
        <v>0</v>
      </c>
      <c r="G485" s="60">
        <f t="shared" si="23"/>
        <v>0</v>
      </c>
      <c r="H485" s="63">
        <f t="shared" si="24"/>
        <v>0</v>
      </c>
    </row>
    <row r="486" spans="1:8" s="62" customFormat="1" hidden="1">
      <c r="A486" s="56" t="str">
        <f>IF((LEN('Copy paste to Here'!G490))&gt;5,((CONCATENATE('Copy paste to Here'!G490," &amp; ",'Copy paste to Here'!D490,"  &amp;  ",'Copy paste to Here'!E490))),"Empty Cell")</f>
        <v>Empty Cell</v>
      </c>
      <c r="B486" s="57">
        <f>'Copy paste to Here'!C490</f>
        <v>0</v>
      </c>
      <c r="C486" s="57"/>
      <c r="D486" s="58"/>
      <c r="E486" s="59"/>
      <c r="F486" s="59">
        <f t="shared" si="22"/>
        <v>0</v>
      </c>
      <c r="G486" s="60">
        <f t="shared" si="23"/>
        <v>0</v>
      </c>
      <c r="H486" s="63">
        <f t="shared" si="24"/>
        <v>0</v>
      </c>
    </row>
    <row r="487" spans="1:8" s="62" customFormat="1" hidden="1">
      <c r="A487" s="56" t="str">
        <f>IF((LEN('Copy paste to Here'!G491))&gt;5,((CONCATENATE('Copy paste to Here'!G491," &amp; ",'Copy paste to Here'!D491,"  &amp;  ",'Copy paste to Here'!E491))),"Empty Cell")</f>
        <v>Empty Cell</v>
      </c>
      <c r="B487" s="57">
        <f>'Copy paste to Here'!C491</f>
        <v>0</v>
      </c>
      <c r="C487" s="57"/>
      <c r="D487" s="58"/>
      <c r="E487" s="59"/>
      <c r="F487" s="59">
        <f t="shared" si="22"/>
        <v>0</v>
      </c>
      <c r="G487" s="60">
        <f t="shared" si="23"/>
        <v>0</v>
      </c>
      <c r="H487" s="63">
        <f t="shared" si="24"/>
        <v>0</v>
      </c>
    </row>
    <row r="488" spans="1:8" s="62" customFormat="1" hidden="1">
      <c r="A488" s="56" t="str">
        <f>IF((LEN('Copy paste to Here'!G492))&gt;5,((CONCATENATE('Copy paste to Here'!G492," &amp; ",'Copy paste to Here'!D492,"  &amp;  ",'Copy paste to Here'!E492))),"Empty Cell")</f>
        <v>Empty Cell</v>
      </c>
      <c r="B488" s="57">
        <f>'Copy paste to Here'!C492</f>
        <v>0</v>
      </c>
      <c r="C488" s="57"/>
      <c r="D488" s="58"/>
      <c r="E488" s="59"/>
      <c r="F488" s="59">
        <f t="shared" si="22"/>
        <v>0</v>
      </c>
      <c r="G488" s="60">
        <f t="shared" si="23"/>
        <v>0</v>
      </c>
      <c r="H488" s="63">
        <f t="shared" si="24"/>
        <v>0</v>
      </c>
    </row>
    <row r="489" spans="1:8" s="62" customFormat="1" hidden="1">
      <c r="A489" s="56" t="str">
        <f>IF((LEN('Copy paste to Here'!G493))&gt;5,((CONCATENATE('Copy paste to Here'!G493," &amp; ",'Copy paste to Here'!D493,"  &amp;  ",'Copy paste to Here'!E493))),"Empty Cell")</f>
        <v>Empty Cell</v>
      </c>
      <c r="B489" s="57">
        <f>'Copy paste to Here'!C493</f>
        <v>0</v>
      </c>
      <c r="C489" s="57"/>
      <c r="D489" s="58"/>
      <c r="E489" s="59"/>
      <c r="F489" s="59">
        <f t="shared" si="22"/>
        <v>0</v>
      </c>
      <c r="G489" s="60">
        <f t="shared" si="23"/>
        <v>0</v>
      </c>
      <c r="H489" s="63">
        <f t="shared" si="24"/>
        <v>0</v>
      </c>
    </row>
    <row r="490" spans="1:8" s="62" customFormat="1" hidden="1">
      <c r="A490" s="56" t="str">
        <f>IF((LEN('Copy paste to Here'!G494))&gt;5,((CONCATENATE('Copy paste to Here'!G494," &amp; ",'Copy paste to Here'!D494,"  &amp;  ",'Copy paste to Here'!E494))),"Empty Cell")</f>
        <v>Empty Cell</v>
      </c>
      <c r="B490" s="57">
        <f>'Copy paste to Here'!C494</f>
        <v>0</v>
      </c>
      <c r="C490" s="57"/>
      <c r="D490" s="58"/>
      <c r="E490" s="59"/>
      <c r="F490" s="59">
        <f t="shared" si="22"/>
        <v>0</v>
      </c>
      <c r="G490" s="60">
        <f t="shared" si="23"/>
        <v>0</v>
      </c>
      <c r="H490" s="63">
        <f t="shared" si="24"/>
        <v>0</v>
      </c>
    </row>
    <row r="491" spans="1:8" s="62" customFormat="1" hidden="1">
      <c r="A491" s="56" t="str">
        <f>IF((LEN('Copy paste to Here'!G495))&gt;5,((CONCATENATE('Copy paste to Here'!G495," &amp; ",'Copy paste to Here'!D495,"  &amp;  ",'Copy paste to Here'!E495))),"Empty Cell")</f>
        <v>Empty Cell</v>
      </c>
      <c r="B491" s="57">
        <f>'Copy paste to Here'!C495</f>
        <v>0</v>
      </c>
      <c r="C491" s="57"/>
      <c r="D491" s="58"/>
      <c r="E491" s="59"/>
      <c r="F491" s="59">
        <f t="shared" si="22"/>
        <v>0</v>
      </c>
      <c r="G491" s="60">
        <f t="shared" si="23"/>
        <v>0</v>
      </c>
      <c r="H491" s="63">
        <f t="shared" si="24"/>
        <v>0</v>
      </c>
    </row>
    <row r="492" spans="1:8" s="62" customFormat="1" hidden="1">
      <c r="A492" s="56" t="str">
        <f>IF((LEN('Copy paste to Here'!G496))&gt;5,((CONCATENATE('Copy paste to Here'!G496," &amp; ",'Copy paste to Here'!D496,"  &amp;  ",'Copy paste to Here'!E496))),"Empty Cell")</f>
        <v>Empty Cell</v>
      </c>
      <c r="B492" s="57">
        <f>'Copy paste to Here'!C496</f>
        <v>0</v>
      </c>
      <c r="C492" s="57"/>
      <c r="D492" s="58"/>
      <c r="E492" s="59"/>
      <c r="F492" s="59">
        <f t="shared" si="22"/>
        <v>0</v>
      </c>
      <c r="G492" s="60">
        <f t="shared" si="23"/>
        <v>0</v>
      </c>
      <c r="H492" s="63">
        <f t="shared" si="24"/>
        <v>0</v>
      </c>
    </row>
    <row r="493" spans="1:8" s="62" customFormat="1" hidden="1">
      <c r="A493" s="56" t="str">
        <f>IF((LEN('Copy paste to Here'!G497))&gt;5,((CONCATENATE('Copy paste to Here'!G497," &amp; ",'Copy paste to Here'!D497,"  &amp;  ",'Copy paste to Here'!E497))),"Empty Cell")</f>
        <v>Empty Cell</v>
      </c>
      <c r="B493" s="57">
        <f>'Copy paste to Here'!C497</f>
        <v>0</v>
      </c>
      <c r="C493" s="57"/>
      <c r="D493" s="58"/>
      <c r="E493" s="59"/>
      <c r="F493" s="59">
        <f t="shared" si="22"/>
        <v>0</v>
      </c>
      <c r="G493" s="60">
        <f t="shared" si="23"/>
        <v>0</v>
      </c>
      <c r="H493" s="63">
        <f t="shared" si="24"/>
        <v>0</v>
      </c>
    </row>
    <row r="494" spans="1:8" s="62" customFormat="1" hidden="1">
      <c r="A494" s="56" t="str">
        <f>IF((LEN('Copy paste to Here'!G498))&gt;5,((CONCATENATE('Copy paste to Here'!G498," &amp; ",'Copy paste to Here'!D498,"  &amp;  ",'Copy paste to Here'!E498))),"Empty Cell")</f>
        <v>Empty Cell</v>
      </c>
      <c r="B494" s="57">
        <f>'Copy paste to Here'!C498</f>
        <v>0</v>
      </c>
      <c r="C494" s="57"/>
      <c r="D494" s="58"/>
      <c r="E494" s="59"/>
      <c r="F494" s="59">
        <f t="shared" si="22"/>
        <v>0</v>
      </c>
      <c r="G494" s="60">
        <f t="shared" si="23"/>
        <v>0</v>
      </c>
      <c r="H494" s="63">
        <f t="shared" si="24"/>
        <v>0</v>
      </c>
    </row>
    <row r="495" spans="1:8" s="62" customFormat="1" hidden="1">
      <c r="A495" s="56" t="str">
        <f>IF((LEN('Copy paste to Here'!G499))&gt;5,((CONCATENATE('Copy paste to Here'!G499," &amp; ",'Copy paste to Here'!D499,"  &amp;  ",'Copy paste to Here'!E499))),"Empty Cell")</f>
        <v>Empty Cell</v>
      </c>
      <c r="B495" s="57">
        <f>'Copy paste to Here'!C499</f>
        <v>0</v>
      </c>
      <c r="C495" s="57"/>
      <c r="D495" s="58"/>
      <c r="E495" s="59"/>
      <c r="F495" s="59">
        <f t="shared" si="22"/>
        <v>0</v>
      </c>
      <c r="G495" s="60">
        <f t="shared" si="23"/>
        <v>0</v>
      </c>
      <c r="H495" s="63">
        <f t="shared" si="24"/>
        <v>0</v>
      </c>
    </row>
    <row r="496" spans="1:8" s="62" customFormat="1" hidden="1">
      <c r="A496" s="56" t="str">
        <f>IF((LEN('Copy paste to Here'!G500))&gt;5,((CONCATENATE('Copy paste to Here'!G500," &amp; ",'Copy paste to Here'!D500,"  &amp;  ",'Copy paste to Here'!E500))),"Empty Cell")</f>
        <v>Empty Cell</v>
      </c>
      <c r="B496" s="57">
        <f>'Copy paste to Here'!C500</f>
        <v>0</v>
      </c>
      <c r="C496" s="57"/>
      <c r="D496" s="58"/>
      <c r="E496" s="59"/>
      <c r="F496" s="59">
        <f t="shared" si="22"/>
        <v>0</v>
      </c>
      <c r="G496" s="60">
        <f t="shared" si="23"/>
        <v>0</v>
      </c>
      <c r="H496" s="63">
        <f t="shared" si="24"/>
        <v>0</v>
      </c>
    </row>
    <row r="497" spans="1:8" s="62" customFormat="1" hidden="1">
      <c r="A497" s="56" t="str">
        <f>IF((LEN('Copy paste to Here'!G501))&gt;5,((CONCATENATE('Copy paste to Here'!G501," &amp; ",'Copy paste to Here'!D501,"  &amp;  ",'Copy paste to Here'!E501))),"Empty Cell")</f>
        <v>Empty Cell</v>
      </c>
      <c r="B497" s="57">
        <f>'Copy paste to Here'!C501</f>
        <v>0</v>
      </c>
      <c r="C497" s="57"/>
      <c r="D497" s="58"/>
      <c r="E497" s="59"/>
      <c r="F497" s="59">
        <f t="shared" si="22"/>
        <v>0</v>
      </c>
      <c r="G497" s="60">
        <f t="shared" si="23"/>
        <v>0</v>
      </c>
      <c r="H497" s="63">
        <f t="shared" si="24"/>
        <v>0</v>
      </c>
    </row>
    <row r="498" spans="1:8" s="62" customFormat="1" hidden="1">
      <c r="A498" s="56" t="str">
        <f>IF((LEN('Copy paste to Here'!G502))&gt;5,((CONCATENATE('Copy paste to Here'!G502," &amp; ",'Copy paste to Here'!D502,"  &amp;  ",'Copy paste to Here'!E502))),"Empty Cell")</f>
        <v>Empty Cell</v>
      </c>
      <c r="B498" s="57">
        <f>'Copy paste to Here'!C502</f>
        <v>0</v>
      </c>
      <c r="C498" s="57"/>
      <c r="D498" s="58"/>
      <c r="E498" s="59"/>
      <c r="F498" s="59">
        <f t="shared" si="22"/>
        <v>0</v>
      </c>
      <c r="G498" s="60">
        <f t="shared" si="23"/>
        <v>0</v>
      </c>
      <c r="H498" s="63">
        <f t="shared" si="24"/>
        <v>0</v>
      </c>
    </row>
    <row r="499" spans="1:8" s="62" customFormat="1" hidden="1">
      <c r="A499" s="56" t="str">
        <f>IF((LEN('Copy paste to Here'!G503))&gt;5,((CONCATENATE('Copy paste to Here'!G503," &amp; ",'Copy paste to Here'!D503,"  &amp;  ",'Copy paste to Here'!E503))),"Empty Cell")</f>
        <v>Empty Cell</v>
      </c>
      <c r="B499" s="57">
        <f>'Copy paste to Here'!C503</f>
        <v>0</v>
      </c>
      <c r="C499" s="57"/>
      <c r="D499" s="58"/>
      <c r="E499" s="59"/>
      <c r="F499" s="59">
        <f t="shared" si="22"/>
        <v>0</v>
      </c>
      <c r="G499" s="60">
        <f t="shared" si="23"/>
        <v>0</v>
      </c>
      <c r="H499" s="63">
        <f t="shared" si="24"/>
        <v>0</v>
      </c>
    </row>
    <row r="500" spans="1:8" s="62" customFormat="1" hidden="1">
      <c r="A500" s="56" t="str">
        <f>IF((LEN('Copy paste to Here'!G504))&gt;5,((CONCATENATE('Copy paste to Here'!G504," &amp; ",'Copy paste to Here'!D504,"  &amp;  ",'Copy paste to Here'!E504))),"Empty Cell")</f>
        <v>Empty Cell</v>
      </c>
      <c r="B500" s="57">
        <f>'Copy paste to Here'!C504</f>
        <v>0</v>
      </c>
      <c r="C500" s="57"/>
      <c r="D500" s="58"/>
      <c r="E500" s="59"/>
      <c r="F500" s="59">
        <f t="shared" si="22"/>
        <v>0</v>
      </c>
      <c r="G500" s="60">
        <f t="shared" si="23"/>
        <v>0</v>
      </c>
      <c r="H500" s="63">
        <f t="shared" si="24"/>
        <v>0</v>
      </c>
    </row>
    <row r="501" spans="1:8" s="62" customFormat="1" hidden="1">
      <c r="A501" s="56" t="str">
        <f>IF((LEN('Copy paste to Here'!G505))&gt;5,((CONCATENATE('Copy paste to Here'!G505," &amp; ",'Copy paste to Here'!D505,"  &amp;  ",'Copy paste to Here'!E505))),"Empty Cell")</f>
        <v>Empty Cell</v>
      </c>
      <c r="B501" s="57">
        <f>'Copy paste to Here'!C505</f>
        <v>0</v>
      </c>
      <c r="C501" s="57"/>
      <c r="D501" s="58"/>
      <c r="E501" s="59"/>
      <c r="F501" s="59">
        <f t="shared" si="22"/>
        <v>0</v>
      </c>
      <c r="G501" s="60">
        <f t="shared" si="23"/>
        <v>0</v>
      </c>
      <c r="H501" s="63">
        <f t="shared" si="24"/>
        <v>0</v>
      </c>
    </row>
    <row r="502" spans="1:8" s="62" customFormat="1" hidden="1">
      <c r="A502" s="56" t="str">
        <f>IF((LEN('Copy paste to Here'!G506))&gt;5,((CONCATENATE('Copy paste to Here'!G506," &amp; ",'Copy paste to Here'!D506,"  &amp;  ",'Copy paste to Here'!E506))),"Empty Cell")</f>
        <v>Empty Cell</v>
      </c>
      <c r="B502" s="57">
        <f>'Copy paste to Here'!C506</f>
        <v>0</v>
      </c>
      <c r="C502" s="57"/>
      <c r="D502" s="58"/>
      <c r="E502" s="59"/>
      <c r="F502" s="59">
        <f t="shared" si="22"/>
        <v>0</v>
      </c>
      <c r="G502" s="60">
        <f t="shared" si="23"/>
        <v>0</v>
      </c>
      <c r="H502" s="63">
        <f t="shared" si="24"/>
        <v>0</v>
      </c>
    </row>
    <row r="503" spans="1:8" s="62" customFormat="1" hidden="1">
      <c r="A503" s="56" t="str">
        <f>IF((LEN('Copy paste to Here'!G507))&gt;5,((CONCATENATE('Copy paste to Here'!G507," &amp; ",'Copy paste to Here'!D507,"  &amp;  ",'Copy paste to Here'!E507))),"Empty Cell")</f>
        <v>Empty Cell</v>
      </c>
      <c r="B503" s="57">
        <f>'Copy paste to Here'!C507</f>
        <v>0</v>
      </c>
      <c r="C503" s="57"/>
      <c r="D503" s="58"/>
      <c r="E503" s="59"/>
      <c r="F503" s="59">
        <f t="shared" si="22"/>
        <v>0</v>
      </c>
      <c r="G503" s="60">
        <f t="shared" si="23"/>
        <v>0</v>
      </c>
      <c r="H503" s="63">
        <f t="shared" si="24"/>
        <v>0</v>
      </c>
    </row>
    <row r="504" spans="1:8" s="62" customFormat="1" hidden="1">
      <c r="A504" s="56" t="str">
        <f>IF((LEN('Copy paste to Here'!G508))&gt;5,((CONCATENATE('Copy paste to Here'!G508," &amp; ",'Copy paste to Here'!D508,"  &amp;  ",'Copy paste to Here'!E508))),"Empty Cell")</f>
        <v>Empty Cell</v>
      </c>
      <c r="B504" s="57">
        <f>'Copy paste to Here'!C508</f>
        <v>0</v>
      </c>
      <c r="C504" s="57"/>
      <c r="D504" s="58"/>
      <c r="E504" s="59"/>
      <c r="F504" s="59">
        <f t="shared" si="22"/>
        <v>0</v>
      </c>
      <c r="G504" s="60">
        <f t="shared" si="23"/>
        <v>0</v>
      </c>
      <c r="H504" s="63">
        <f t="shared" si="24"/>
        <v>0</v>
      </c>
    </row>
    <row r="505" spans="1:8" s="62" customFormat="1" hidden="1">
      <c r="A505" s="56" t="str">
        <f>IF((LEN('Copy paste to Here'!G509))&gt;5,((CONCATENATE('Copy paste to Here'!G509," &amp; ",'Copy paste to Here'!D509,"  &amp;  ",'Copy paste to Here'!E509))),"Empty Cell")</f>
        <v>Empty Cell</v>
      </c>
      <c r="B505" s="57">
        <f>'Copy paste to Here'!C509</f>
        <v>0</v>
      </c>
      <c r="C505" s="57"/>
      <c r="D505" s="58"/>
      <c r="E505" s="59"/>
      <c r="F505" s="59">
        <f t="shared" si="22"/>
        <v>0</v>
      </c>
      <c r="G505" s="60">
        <f t="shared" si="23"/>
        <v>0</v>
      </c>
      <c r="H505" s="63">
        <f t="shared" si="24"/>
        <v>0</v>
      </c>
    </row>
    <row r="506" spans="1:8" s="62" customFormat="1" hidden="1">
      <c r="A506" s="56" t="str">
        <f>IF((LEN('Copy paste to Here'!G510))&gt;5,((CONCATENATE('Copy paste to Here'!G510," &amp; ",'Copy paste to Here'!D510,"  &amp;  ",'Copy paste to Here'!E510))),"Empty Cell")</f>
        <v>Empty Cell</v>
      </c>
      <c r="B506" s="57">
        <f>'Copy paste to Here'!C510</f>
        <v>0</v>
      </c>
      <c r="C506" s="57"/>
      <c r="D506" s="58"/>
      <c r="E506" s="59"/>
      <c r="F506" s="59">
        <f t="shared" si="22"/>
        <v>0</v>
      </c>
      <c r="G506" s="60">
        <f t="shared" si="23"/>
        <v>0</v>
      </c>
      <c r="H506" s="63">
        <f t="shared" si="24"/>
        <v>0</v>
      </c>
    </row>
    <row r="507" spans="1:8" s="62" customFormat="1" hidden="1">
      <c r="A507" s="56" t="str">
        <f>IF((LEN('Copy paste to Here'!G511))&gt;5,((CONCATENATE('Copy paste to Here'!G511," &amp; ",'Copy paste to Here'!D511,"  &amp;  ",'Copy paste to Here'!E511))),"Empty Cell")</f>
        <v>Empty Cell</v>
      </c>
      <c r="B507" s="57">
        <f>'Copy paste to Here'!C511</f>
        <v>0</v>
      </c>
      <c r="C507" s="57"/>
      <c r="D507" s="58"/>
      <c r="E507" s="59"/>
      <c r="F507" s="59">
        <f t="shared" si="22"/>
        <v>0</v>
      </c>
      <c r="G507" s="60">
        <f t="shared" si="23"/>
        <v>0</v>
      </c>
      <c r="H507" s="63">
        <f t="shared" si="24"/>
        <v>0</v>
      </c>
    </row>
    <row r="508" spans="1:8" s="62" customFormat="1" hidden="1">
      <c r="A508" s="56" t="str">
        <f>IF((LEN('Copy paste to Here'!G512))&gt;5,((CONCATENATE('Copy paste to Here'!G512," &amp; ",'Copy paste to Here'!D512,"  &amp;  ",'Copy paste to Here'!E512))),"Empty Cell")</f>
        <v>Empty Cell</v>
      </c>
      <c r="B508" s="57">
        <f>'Copy paste to Here'!C512</f>
        <v>0</v>
      </c>
      <c r="C508" s="57"/>
      <c r="D508" s="58"/>
      <c r="E508" s="59"/>
      <c r="F508" s="59">
        <f t="shared" si="22"/>
        <v>0</v>
      </c>
      <c r="G508" s="60">
        <f t="shared" si="23"/>
        <v>0</v>
      </c>
      <c r="H508" s="63">
        <f t="shared" si="24"/>
        <v>0</v>
      </c>
    </row>
    <row r="509" spans="1:8" s="62" customFormat="1" hidden="1">
      <c r="A509" s="56" t="str">
        <f>IF((LEN('Copy paste to Here'!G513))&gt;5,((CONCATENATE('Copy paste to Here'!G513," &amp; ",'Copy paste to Here'!D513,"  &amp;  ",'Copy paste to Here'!E513))),"Empty Cell")</f>
        <v>Empty Cell</v>
      </c>
      <c r="B509" s="57">
        <f>'Copy paste to Here'!C513</f>
        <v>0</v>
      </c>
      <c r="C509" s="57"/>
      <c r="D509" s="58"/>
      <c r="E509" s="59"/>
      <c r="F509" s="59">
        <f t="shared" si="22"/>
        <v>0</v>
      </c>
      <c r="G509" s="60">
        <f t="shared" si="23"/>
        <v>0</v>
      </c>
      <c r="H509" s="63">
        <f t="shared" si="24"/>
        <v>0</v>
      </c>
    </row>
    <row r="510" spans="1:8" s="62" customFormat="1" hidden="1">
      <c r="A510" s="56" t="str">
        <f>IF((LEN('Copy paste to Here'!G514))&gt;5,((CONCATENATE('Copy paste to Here'!G514," &amp; ",'Copy paste to Here'!D514,"  &amp;  ",'Copy paste to Here'!E514))),"Empty Cell")</f>
        <v>Empty Cell</v>
      </c>
      <c r="B510" s="57">
        <f>'Copy paste to Here'!C514</f>
        <v>0</v>
      </c>
      <c r="C510" s="57"/>
      <c r="D510" s="58"/>
      <c r="E510" s="59"/>
      <c r="F510" s="59">
        <f t="shared" si="22"/>
        <v>0</v>
      </c>
      <c r="G510" s="60">
        <f t="shared" si="23"/>
        <v>0</v>
      </c>
      <c r="H510" s="63">
        <f t="shared" si="24"/>
        <v>0</v>
      </c>
    </row>
    <row r="511" spans="1:8" s="62" customFormat="1" hidden="1">
      <c r="A511" s="56" t="str">
        <f>IF((LEN('Copy paste to Here'!G515))&gt;5,((CONCATENATE('Copy paste to Here'!G515," &amp; ",'Copy paste to Here'!D515,"  &amp;  ",'Copy paste to Here'!E515))),"Empty Cell")</f>
        <v>Empty Cell</v>
      </c>
      <c r="B511" s="57">
        <f>'Copy paste to Here'!C515</f>
        <v>0</v>
      </c>
      <c r="C511" s="57"/>
      <c r="D511" s="58"/>
      <c r="E511" s="59"/>
      <c r="F511" s="59">
        <f t="shared" si="22"/>
        <v>0</v>
      </c>
      <c r="G511" s="60">
        <f t="shared" si="23"/>
        <v>0</v>
      </c>
      <c r="H511" s="63">
        <f t="shared" si="24"/>
        <v>0</v>
      </c>
    </row>
    <row r="512" spans="1:8" s="62" customFormat="1" hidden="1">
      <c r="A512" s="56" t="str">
        <f>IF((LEN('Copy paste to Here'!G516))&gt;5,((CONCATENATE('Copy paste to Here'!G516," &amp; ",'Copy paste to Here'!D516,"  &amp;  ",'Copy paste to Here'!E516))),"Empty Cell")</f>
        <v>Empty Cell</v>
      </c>
      <c r="B512" s="57">
        <f>'Copy paste to Here'!C516</f>
        <v>0</v>
      </c>
      <c r="C512" s="57"/>
      <c r="D512" s="58"/>
      <c r="E512" s="59"/>
      <c r="F512" s="59">
        <f t="shared" si="22"/>
        <v>0</v>
      </c>
      <c r="G512" s="60">
        <f t="shared" si="23"/>
        <v>0</v>
      </c>
      <c r="H512" s="63">
        <f t="shared" si="24"/>
        <v>0</v>
      </c>
    </row>
    <row r="513" spans="1:8" s="62" customFormat="1" hidden="1">
      <c r="A513" s="56" t="str">
        <f>IF((LEN('Copy paste to Here'!G517))&gt;5,((CONCATENATE('Copy paste to Here'!G517," &amp; ",'Copy paste to Here'!D517,"  &amp;  ",'Copy paste to Here'!E517))),"Empty Cell")</f>
        <v>Empty Cell</v>
      </c>
      <c r="B513" s="57">
        <f>'Copy paste to Here'!C517</f>
        <v>0</v>
      </c>
      <c r="C513" s="57"/>
      <c r="D513" s="58"/>
      <c r="E513" s="59"/>
      <c r="F513" s="59">
        <f t="shared" si="22"/>
        <v>0</v>
      </c>
      <c r="G513" s="60">
        <f t="shared" si="23"/>
        <v>0</v>
      </c>
      <c r="H513" s="63">
        <f t="shared" si="24"/>
        <v>0</v>
      </c>
    </row>
    <row r="514" spans="1:8" s="62" customFormat="1" hidden="1">
      <c r="A514" s="56" t="str">
        <f>IF((LEN('Copy paste to Here'!G518))&gt;5,((CONCATENATE('Copy paste to Here'!G518," &amp; ",'Copy paste to Here'!D518,"  &amp;  ",'Copy paste to Here'!E518))),"Empty Cell")</f>
        <v>Empty Cell</v>
      </c>
      <c r="B514" s="57">
        <f>'Copy paste to Here'!C518</f>
        <v>0</v>
      </c>
      <c r="C514" s="57"/>
      <c r="D514" s="58"/>
      <c r="E514" s="59"/>
      <c r="F514" s="59">
        <f t="shared" si="22"/>
        <v>0</v>
      </c>
      <c r="G514" s="60">
        <f t="shared" si="23"/>
        <v>0</v>
      </c>
      <c r="H514" s="63">
        <f t="shared" si="24"/>
        <v>0</v>
      </c>
    </row>
    <row r="515" spans="1:8" s="62" customFormat="1" hidden="1">
      <c r="A515" s="56" t="str">
        <f>IF((LEN('Copy paste to Here'!G519))&gt;5,((CONCATENATE('Copy paste to Here'!G519," &amp; ",'Copy paste to Here'!D519,"  &amp;  ",'Copy paste to Here'!E519))),"Empty Cell")</f>
        <v>Empty Cell</v>
      </c>
      <c r="B515" s="57">
        <f>'Copy paste to Here'!C519</f>
        <v>0</v>
      </c>
      <c r="C515" s="57"/>
      <c r="D515" s="58"/>
      <c r="E515" s="59"/>
      <c r="F515" s="59">
        <f t="shared" si="22"/>
        <v>0</v>
      </c>
      <c r="G515" s="60">
        <f t="shared" si="23"/>
        <v>0</v>
      </c>
      <c r="H515" s="63">
        <f t="shared" si="24"/>
        <v>0</v>
      </c>
    </row>
    <row r="516" spans="1:8" s="62" customFormat="1" hidden="1">
      <c r="A516" s="56" t="str">
        <f>IF((LEN('Copy paste to Here'!G520))&gt;5,((CONCATENATE('Copy paste to Here'!G520," &amp; ",'Copy paste to Here'!D520,"  &amp;  ",'Copy paste to Here'!E520))),"Empty Cell")</f>
        <v>Empty Cell</v>
      </c>
      <c r="B516" s="57">
        <f>'Copy paste to Here'!C520</f>
        <v>0</v>
      </c>
      <c r="C516" s="57"/>
      <c r="D516" s="58"/>
      <c r="E516" s="59"/>
      <c r="F516" s="59">
        <f t="shared" si="22"/>
        <v>0</v>
      </c>
      <c r="G516" s="60">
        <f t="shared" si="23"/>
        <v>0</v>
      </c>
      <c r="H516" s="63">
        <f t="shared" si="24"/>
        <v>0</v>
      </c>
    </row>
    <row r="517" spans="1:8" s="62" customFormat="1" hidden="1">
      <c r="A517" s="56" t="str">
        <f>IF((LEN('Copy paste to Here'!G521))&gt;5,((CONCATENATE('Copy paste to Here'!G521," &amp; ",'Copy paste to Here'!D521,"  &amp;  ",'Copy paste to Here'!E521))),"Empty Cell")</f>
        <v>Empty Cell</v>
      </c>
      <c r="B517" s="57">
        <f>'Copy paste to Here'!C521</f>
        <v>0</v>
      </c>
      <c r="C517" s="57"/>
      <c r="D517" s="58"/>
      <c r="E517" s="59"/>
      <c r="F517" s="59">
        <f t="shared" si="22"/>
        <v>0</v>
      </c>
      <c r="G517" s="60">
        <f t="shared" si="23"/>
        <v>0</v>
      </c>
      <c r="H517" s="63">
        <f t="shared" si="24"/>
        <v>0</v>
      </c>
    </row>
    <row r="518" spans="1:8" s="62" customFormat="1" hidden="1">
      <c r="A518" s="56" t="str">
        <f>IF((LEN('Copy paste to Here'!G522))&gt;5,((CONCATENATE('Copy paste to Here'!G522," &amp; ",'Copy paste to Here'!D522,"  &amp;  ",'Copy paste to Here'!E522))),"Empty Cell")</f>
        <v>Empty Cell</v>
      </c>
      <c r="B518" s="57">
        <f>'Copy paste to Here'!C522</f>
        <v>0</v>
      </c>
      <c r="C518" s="57"/>
      <c r="D518" s="58"/>
      <c r="E518" s="59"/>
      <c r="F518" s="59">
        <f t="shared" si="22"/>
        <v>0</v>
      </c>
      <c r="G518" s="60">
        <f t="shared" si="23"/>
        <v>0</v>
      </c>
      <c r="H518" s="63">
        <f t="shared" si="24"/>
        <v>0</v>
      </c>
    </row>
    <row r="519" spans="1:8" s="62" customFormat="1" hidden="1">
      <c r="A519" s="56" t="str">
        <f>IF((LEN('Copy paste to Here'!G523))&gt;5,((CONCATENATE('Copy paste to Here'!G523," &amp; ",'Copy paste to Here'!D523,"  &amp;  ",'Copy paste to Here'!E523))),"Empty Cell")</f>
        <v>Empty Cell</v>
      </c>
      <c r="B519" s="57">
        <f>'Copy paste to Here'!C523</f>
        <v>0</v>
      </c>
      <c r="C519" s="57"/>
      <c r="D519" s="58"/>
      <c r="E519" s="59"/>
      <c r="F519" s="59">
        <f t="shared" si="22"/>
        <v>0</v>
      </c>
      <c r="G519" s="60">
        <f t="shared" si="23"/>
        <v>0</v>
      </c>
      <c r="H519" s="63">
        <f t="shared" si="24"/>
        <v>0</v>
      </c>
    </row>
    <row r="520" spans="1:8" s="62" customFormat="1" hidden="1">
      <c r="A520" s="56" t="str">
        <f>IF((LEN('Copy paste to Here'!G524))&gt;5,((CONCATENATE('Copy paste to Here'!G524," &amp; ",'Copy paste to Here'!D524,"  &amp;  ",'Copy paste to Here'!E524))),"Empty Cell")</f>
        <v>Empty Cell</v>
      </c>
      <c r="B520" s="57">
        <f>'Copy paste to Here'!C524</f>
        <v>0</v>
      </c>
      <c r="C520" s="57"/>
      <c r="D520" s="58"/>
      <c r="E520" s="59"/>
      <c r="F520" s="59">
        <f t="shared" si="22"/>
        <v>0</v>
      </c>
      <c r="G520" s="60">
        <f t="shared" si="23"/>
        <v>0</v>
      </c>
      <c r="H520" s="63">
        <f t="shared" si="24"/>
        <v>0</v>
      </c>
    </row>
    <row r="521" spans="1:8" s="62" customFormat="1" hidden="1">
      <c r="A521" s="56" t="str">
        <f>IF((LEN('Copy paste to Here'!G525))&gt;5,((CONCATENATE('Copy paste to Here'!G525," &amp; ",'Copy paste to Here'!D525,"  &amp;  ",'Copy paste to Here'!E525))),"Empty Cell")</f>
        <v>Empty Cell</v>
      </c>
      <c r="B521" s="57">
        <f>'Copy paste to Here'!C525</f>
        <v>0</v>
      </c>
      <c r="C521" s="57"/>
      <c r="D521" s="58"/>
      <c r="E521" s="59"/>
      <c r="F521" s="59">
        <f t="shared" si="22"/>
        <v>0</v>
      </c>
      <c r="G521" s="60">
        <f t="shared" si="23"/>
        <v>0</v>
      </c>
      <c r="H521" s="63">
        <f t="shared" si="24"/>
        <v>0</v>
      </c>
    </row>
    <row r="522" spans="1:8" s="62" customFormat="1" hidden="1">
      <c r="A522" s="56" t="str">
        <f>IF((LEN('Copy paste to Here'!G526))&gt;5,((CONCATENATE('Copy paste to Here'!G526," &amp; ",'Copy paste to Here'!D526,"  &amp;  ",'Copy paste to Here'!E526))),"Empty Cell")</f>
        <v>Empty Cell</v>
      </c>
      <c r="B522" s="57">
        <f>'Copy paste to Here'!C526</f>
        <v>0</v>
      </c>
      <c r="C522" s="57"/>
      <c r="D522" s="58"/>
      <c r="E522" s="59"/>
      <c r="F522" s="59">
        <f t="shared" si="22"/>
        <v>0</v>
      </c>
      <c r="G522" s="60">
        <f t="shared" si="23"/>
        <v>0</v>
      </c>
      <c r="H522" s="63">
        <f t="shared" si="24"/>
        <v>0</v>
      </c>
    </row>
    <row r="523" spans="1:8" s="62" customFormat="1" hidden="1">
      <c r="A523" s="56" t="str">
        <f>IF((LEN('Copy paste to Here'!G527))&gt;5,((CONCATENATE('Copy paste to Here'!G527," &amp; ",'Copy paste to Here'!D527,"  &amp;  ",'Copy paste to Here'!E527))),"Empty Cell")</f>
        <v>Empty Cell</v>
      </c>
      <c r="B523" s="57">
        <f>'Copy paste to Here'!C527</f>
        <v>0</v>
      </c>
      <c r="C523" s="57"/>
      <c r="D523" s="58"/>
      <c r="E523" s="59"/>
      <c r="F523" s="59">
        <f t="shared" si="22"/>
        <v>0</v>
      </c>
      <c r="G523" s="60">
        <f t="shared" si="23"/>
        <v>0</v>
      </c>
      <c r="H523" s="63">
        <f t="shared" si="24"/>
        <v>0</v>
      </c>
    </row>
    <row r="524" spans="1:8" s="62" customFormat="1" hidden="1">
      <c r="A524" s="56" t="str">
        <f>IF((LEN('Copy paste to Here'!G528))&gt;5,((CONCATENATE('Copy paste to Here'!G528," &amp; ",'Copy paste to Here'!D528,"  &amp;  ",'Copy paste to Here'!E528))),"Empty Cell")</f>
        <v>Empty Cell</v>
      </c>
      <c r="B524" s="57">
        <f>'Copy paste to Here'!C528</f>
        <v>0</v>
      </c>
      <c r="C524" s="57"/>
      <c r="D524" s="58"/>
      <c r="E524" s="59"/>
      <c r="F524" s="59">
        <f t="shared" si="22"/>
        <v>0</v>
      </c>
      <c r="G524" s="60">
        <f t="shared" si="23"/>
        <v>0</v>
      </c>
      <c r="H524" s="63">
        <f t="shared" si="24"/>
        <v>0</v>
      </c>
    </row>
    <row r="525" spans="1:8" s="62" customFormat="1" hidden="1">
      <c r="A525" s="56" t="str">
        <f>IF((LEN('Copy paste to Here'!G529))&gt;5,((CONCATENATE('Copy paste to Here'!G529," &amp; ",'Copy paste to Here'!D529,"  &amp;  ",'Copy paste to Here'!E529))),"Empty Cell")</f>
        <v>Empty Cell</v>
      </c>
      <c r="B525" s="57">
        <f>'Copy paste to Here'!C529</f>
        <v>0</v>
      </c>
      <c r="C525" s="57"/>
      <c r="D525" s="58"/>
      <c r="E525" s="59"/>
      <c r="F525" s="59">
        <f t="shared" si="22"/>
        <v>0</v>
      </c>
      <c r="G525" s="60">
        <f t="shared" si="23"/>
        <v>0</v>
      </c>
      <c r="H525" s="63">
        <f t="shared" si="24"/>
        <v>0</v>
      </c>
    </row>
    <row r="526" spans="1:8" s="62" customFormat="1" hidden="1">
      <c r="A526" s="56" t="str">
        <f>IF((LEN('Copy paste to Here'!G530))&gt;5,((CONCATENATE('Copy paste to Here'!G530," &amp; ",'Copy paste to Here'!D530,"  &amp;  ",'Copy paste to Here'!E530))),"Empty Cell")</f>
        <v>Empty Cell</v>
      </c>
      <c r="B526" s="57">
        <f>'Copy paste to Here'!C530</f>
        <v>0</v>
      </c>
      <c r="C526" s="57"/>
      <c r="D526" s="58"/>
      <c r="E526" s="59"/>
      <c r="F526" s="59">
        <f t="shared" si="22"/>
        <v>0</v>
      </c>
      <c r="G526" s="60">
        <f t="shared" si="23"/>
        <v>0</v>
      </c>
      <c r="H526" s="63">
        <f t="shared" si="24"/>
        <v>0</v>
      </c>
    </row>
    <row r="527" spans="1:8" s="62" customFormat="1" hidden="1">
      <c r="A527" s="56" t="str">
        <f>IF((LEN('Copy paste to Here'!G531))&gt;5,((CONCATENATE('Copy paste to Here'!G531," &amp; ",'Copy paste to Here'!D531,"  &amp;  ",'Copy paste to Here'!E531))),"Empty Cell")</f>
        <v>Empty Cell</v>
      </c>
      <c r="B527" s="57">
        <f>'Copy paste to Here'!C531</f>
        <v>0</v>
      </c>
      <c r="C527" s="57"/>
      <c r="D527" s="58"/>
      <c r="E527" s="59"/>
      <c r="F527" s="59">
        <f t="shared" si="22"/>
        <v>0</v>
      </c>
      <c r="G527" s="60">
        <f t="shared" si="23"/>
        <v>0</v>
      </c>
      <c r="H527" s="63">
        <f t="shared" si="24"/>
        <v>0</v>
      </c>
    </row>
    <row r="528" spans="1:8" s="62" customFormat="1" hidden="1">
      <c r="A528" s="56" t="str">
        <f>IF((LEN('Copy paste to Here'!G532))&gt;5,((CONCATENATE('Copy paste to Here'!G532," &amp; ",'Copy paste to Here'!D532,"  &amp;  ",'Copy paste to Here'!E532))),"Empty Cell")</f>
        <v>Empty Cell</v>
      </c>
      <c r="B528" s="57">
        <f>'Copy paste to Here'!C532</f>
        <v>0</v>
      </c>
      <c r="C528" s="57"/>
      <c r="D528" s="58"/>
      <c r="E528" s="59"/>
      <c r="F528" s="59">
        <f t="shared" si="22"/>
        <v>0</v>
      </c>
      <c r="G528" s="60">
        <f t="shared" si="23"/>
        <v>0</v>
      </c>
      <c r="H528" s="63">
        <f t="shared" si="24"/>
        <v>0</v>
      </c>
    </row>
    <row r="529" spans="1:8" s="62" customFormat="1" hidden="1">
      <c r="A529" s="56" t="str">
        <f>IF((LEN('Copy paste to Here'!G533))&gt;5,((CONCATENATE('Copy paste to Here'!G533," &amp; ",'Copy paste to Here'!D533,"  &amp;  ",'Copy paste to Here'!E533))),"Empty Cell")</f>
        <v>Empty Cell</v>
      </c>
      <c r="B529" s="57">
        <f>'Copy paste to Here'!C533</f>
        <v>0</v>
      </c>
      <c r="C529" s="57"/>
      <c r="D529" s="58"/>
      <c r="E529" s="59"/>
      <c r="F529" s="59">
        <f t="shared" si="22"/>
        <v>0</v>
      </c>
      <c r="G529" s="60">
        <f t="shared" si="23"/>
        <v>0</v>
      </c>
      <c r="H529" s="63">
        <f t="shared" si="24"/>
        <v>0</v>
      </c>
    </row>
    <row r="530" spans="1:8" s="62" customFormat="1" hidden="1">
      <c r="A530" s="56" t="str">
        <f>IF((LEN('Copy paste to Here'!G534))&gt;5,((CONCATENATE('Copy paste to Here'!G534," &amp; ",'Copy paste to Here'!D534,"  &amp;  ",'Copy paste to Here'!E534))),"Empty Cell")</f>
        <v>Empty Cell</v>
      </c>
      <c r="B530" s="57">
        <f>'Copy paste to Here'!C534</f>
        <v>0</v>
      </c>
      <c r="C530" s="57"/>
      <c r="D530" s="58"/>
      <c r="E530" s="59"/>
      <c r="F530" s="59">
        <f t="shared" si="22"/>
        <v>0</v>
      </c>
      <c r="G530" s="60">
        <f t="shared" si="23"/>
        <v>0</v>
      </c>
      <c r="H530" s="63">
        <f t="shared" si="24"/>
        <v>0</v>
      </c>
    </row>
    <row r="531" spans="1:8" s="62" customFormat="1" hidden="1">
      <c r="A531" s="56" t="str">
        <f>IF((LEN('Copy paste to Here'!G535))&gt;5,((CONCATENATE('Copy paste to Here'!G535," &amp; ",'Copy paste to Here'!D535,"  &amp;  ",'Copy paste to Here'!E535))),"Empty Cell")</f>
        <v>Empty Cell</v>
      </c>
      <c r="B531" s="57">
        <f>'Copy paste to Here'!C535</f>
        <v>0</v>
      </c>
      <c r="C531" s="57"/>
      <c r="D531" s="58"/>
      <c r="E531" s="59"/>
      <c r="F531" s="59">
        <f t="shared" ref="F531:F594" si="25">D531*E531</f>
        <v>0</v>
      </c>
      <c r="G531" s="60">
        <f t="shared" ref="G531:G594" si="26">E531*$E$14</f>
        <v>0</v>
      </c>
      <c r="H531" s="63">
        <f t="shared" ref="H531:H594" si="27">D531*G531</f>
        <v>0</v>
      </c>
    </row>
    <row r="532" spans="1:8" s="62" customFormat="1" hidden="1">
      <c r="A532" s="56" t="str">
        <f>IF((LEN('Copy paste to Here'!G536))&gt;5,((CONCATENATE('Copy paste to Here'!G536," &amp; ",'Copy paste to Here'!D536,"  &amp;  ",'Copy paste to Here'!E536))),"Empty Cell")</f>
        <v>Empty Cell</v>
      </c>
      <c r="B532" s="57">
        <f>'Copy paste to Here'!C536</f>
        <v>0</v>
      </c>
      <c r="C532" s="57"/>
      <c r="D532" s="58"/>
      <c r="E532" s="59"/>
      <c r="F532" s="59">
        <f t="shared" si="25"/>
        <v>0</v>
      </c>
      <c r="G532" s="60">
        <f t="shared" si="26"/>
        <v>0</v>
      </c>
      <c r="H532" s="63">
        <f t="shared" si="27"/>
        <v>0</v>
      </c>
    </row>
    <row r="533" spans="1:8" s="62" customFormat="1" hidden="1">
      <c r="A533" s="56" t="str">
        <f>IF((LEN('Copy paste to Here'!G537))&gt;5,((CONCATENATE('Copy paste to Here'!G537," &amp; ",'Copy paste to Here'!D537,"  &amp;  ",'Copy paste to Here'!E537))),"Empty Cell")</f>
        <v>Empty Cell</v>
      </c>
      <c r="B533" s="57">
        <f>'Copy paste to Here'!C537</f>
        <v>0</v>
      </c>
      <c r="C533" s="57"/>
      <c r="D533" s="58"/>
      <c r="E533" s="59"/>
      <c r="F533" s="59">
        <f t="shared" si="25"/>
        <v>0</v>
      </c>
      <c r="G533" s="60">
        <f t="shared" si="26"/>
        <v>0</v>
      </c>
      <c r="H533" s="63">
        <f t="shared" si="27"/>
        <v>0</v>
      </c>
    </row>
    <row r="534" spans="1:8" s="62" customFormat="1" hidden="1">
      <c r="A534" s="56" t="str">
        <f>IF((LEN('Copy paste to Here'!G538))&gt;5,((CONCATENATE('Copy paste to Here'!G538," &amp; ",'Copy paste to Here'!D538,"  &amp;  ",'Copy paste to Here'!E538))),"Empty Cell")</f>
        <v>Empty Cell</v>
      </c>
      <c r="B534" s="57">
        <f>'Copy paste to Here'!C538</f>
        <v>0</v>
      </c>
      <c r="C534" s="57"/>
      <c r="D534" s="58"/>
      <c r="E534" s="59"/>
      <c r="F534" s="59">
        <f t="shared" si="25"/>
        <v>0</v>
      </c>
      <c r="G534" s="60">
        <f t="shared" si="26"/>
        <v>0</v>
      </c>
      <c r="H534" s="63">
        <f t="shared" si="27"/>
        <v>0</v>
      </c>
    </row>
    <row r="535" spans="1:8" s="62" customFormat="1" hidden="1">
      <c r="A535" s="56" t="str">
        <f>IF((LEN('Copy paste to Here'!G539))&gt;5,((CONCATENATE('Copy paste to Here'!G539," &amp; ",'Copy paste to Here'!D539,"  &amp;  ",'Copy paste to Here'!E539))),"Empty Cell")</f>
        <v>Empty Cell</v>
      </c>
      <c r="B535" s="57">
        <f>'Copy paste to Here'!C539</f>
        <v>0</v>
      </c>
      <c r="C535" s="57"/>
      <c r="D535" s="58"/>
      <c r="E535" s="59"/>
      <c r="F535" s="59">
        <f t="shared" si="25"/>
        <v>0</v>
      </c>
      <c r="G535" s="60">
        <f t="shared" si="26"/>
        <v>0</v>
      </c>
      <c r="H535" s="63">
        <f t="shared" si="27"/>
        <v>0</v>
      </c>
    </row>
    <row r="536" spans="1:8" s="62" customFormat="1" hidden="1">
      <c r="A536" s="56" t="str">
        <f>IF((LEN('Copy paste to Here'!G540))&gt;5,((CONCATENATE('Copy paste to Here'!G540," &amp; ",'Copy paste to Here'!D540,"  &amp;  ",'Copy paste to Here'!E540))),"Empty Cell")</f>
        <v>Empty Cell</v>
      </c>
      <c r="B536" s="57">
        <f>'Copy paste to Here'!C540</f>
        <v>0</v>
      </c>
      <c r="C536" s="57"/>
      <c r="D536" s="58"/>
      <c r="E536" s="59"/>
      <c r="F536" s="59">
        <f t="shared" si="25"/>
        <v>0</v>
      </c>
      <c r="G536" s="60">
        <f t="shared" si="26"/>
        <v>0</v>
      </c>
      <c r="H536" s="63">
        <f t="shared" si="27"/>
        <v>0</v>
      </c>
    </row>
    <row r="537" spans="1:8" s="62" customFormat="1" hidden="1">
      <c r="A537" s="56" t="str">
        <f>IF((LEN('Copy paste to Here'!G541))&gt;5,((CONCATENATE('Copy paste to Here'!G541," &amp; ",'Copy paste to Here'!D541,"  &amp;  ",'Copy paste to Here'!E541))),"Empty Cell")</f>
        <v>Empty Cell</v>
      </c>
      <c r="B537" s="57">
        <f>'Copy paste to Here'!C541</f>
        <v>0</v>
      </c>
      <c r="C537" s="57"/>
      <c r="D537" s="58"/>
      <c r="E537" s="59"/>
      <c r="F537" s="59">
        <f t="shared" si="25"/>
        <v>0</v>
      </c>
      <c r="G537" s="60">
        <f t="shared" si="26"/>
        <v>0</v>
      </c>
      <c r="H537" s="63">
        <f t="shared" si="27"/>
        <v>0</v>
      </c>
    </row>
    <row r="538" spans="1:8" s="62" customFormat="1" hidden="1">
      <c r="A538" s="56" t="str">
        <f>IF((LEN('Copy paste to Here'!G542))&gt;5,((CONCATENATE('Copy paste to Here'!G542," &amp; ",'Copy paste to Here'!D542,"  &amp;  ",'Copy paste to Here'!E542))),"Empty Cell")</f>
        <v>Empty Cell</v>
      </c>
      <c r="B538" s="57">
        <f>'Copy paste to Here'!C542</f>
        <v>0</v>
      </c>
      <c r="C538" s="57"/>
      <c r="D538" s="58"/>
      <c r="E538" s="59"/>
      <c r="F538" s="59">
        <f t="shared" si="25"/>
        <v>0</v>
      </c>
      <c r="G538" s="60">
        <f t="shared" si="26"/>
        <v>0</v>
      </c>
      <c r="H538" s="63">
        <f t="shared" si="27"/>
        <v>0</v>
      </c>
    </row>
    <row r="539" spans="1:8" s="62" customFormat="1" hidden="1">
      <c r="A539" s="56" t="str">
        <f>IF((LEN('Copy paste to Here'!G543))&gt;5,((CONCATENATE('Copy paste to Here'!G543," &amp; ",'Copy paste to Here'!D543,"  &amp;  ",'Copy paste to Here'!E543))),"Empty Cell")</f>
        <v>Empty Cell</v>
      </c>
      <c r="B539" s="57">
        <f>'Copy paste to Here'!C543</f>
        <v>0</v>
      </c>
      <c r="C539" s="57"/>
      <c r="D539" s="58"/>
      <c r="E539" s="59"/>
      <c r="F539" s="59">
        <f t="shared" si="25"/>
        <v>0</v>
      </c>
      <c r="G539" s="60">
        <f t="shared" si="26"/>
        <v>0</v>
      </c>
      <c r="H539" s="63">
        <f t="shared" si="27"/>
        <v>0</v>
      </c>
    </row>
    <row r="540" spans="1:8" s="62" customFormat="1" hidden="1">
      <c r="A540" s="56" t="str">
        <f>IF((LEN('Copy paste to Here'!G544))&gt;5,((CONCATENATE('Copy paste to Here'!G544," &amp; ",'Copy paste to Here'!D544,"  &amp;  ",'Copy paste to Here'!E544))),"Empty Cell")</f>
        <v>Empty Cell</v>
      </c>
      <c r="B540" s="57">
        <f>'Copy paste to Here'!C544</f>
        <v>0</v>
      </c>
      <c r="C540" s="57"/>
      <c r="D540" s="58"/>
      <c r="E540" s="59"/>
      <c r="F540" s="59">
        <f t="shared" si="25"/>
        <v>0</v>
      </c>
      <c r="G540" s="60">
        <f t="shared" si="26"/>
        <v>0</v>
      </c>
      <c r="H540" s="63">
        <f t="shared" si="27"/>
        <v>0</v>
      </c>
    </row>
    <row r="541" spans="1:8" s="62" customFormat="1" hidden="1">
      <c r="A541" s="56" t="str">
        <f>IF((LEN('Copy paste to Here'!G545))&gt;5,((CONCATENATE('Copy paste to Here'!G545," &amp; ",'Copy paste to Here'!D545,"  &amp;  ",'Copy paste to Here'!E545))),"Empty Cell")</f>
        <v>Empty Cell</v>
      </c>
      <c r="B541" s="57">
        <f>'Copy paste to Here'!C545</f>
        <v>0</v>
      </c>
      <c r="C541" s="57"/>
      <c r="D541" s="58"/>
      <c r="E541" s="59"/>
      <c r="F541" s="59">
        <f t="shared" si="25"/>
        <v>0</v>
      </c>
      <c r="G541" s="60">
        <f t="shared" si="26"/>
        <v>0</v>
      </c>
      <c r="H541" s="63">
        <f t="shared" si="27"/>
        <v>0</v>
      </c>
    </row>
    <row r="542" spans="1:8" s="62" customFormat="1" hidden="1">
      <c r="A542" s="56" t="str">
        <f>IF((LEN('Copy paste to Here'!G546))&gt;5,((CONCATENATE('Copy paste to Here'!G546," &amp; ",'Copy paste to Here'!D546,"  &amp;  ",'Copy paste to Here'!E546))),"Empty Cell")</f>
        <v>Empty Cell</v>
      </c>
      <c r="B542" s="57">
        <f>'Copy paste to Here'!C546</f>
        <v>0</v>
      </c>
      <c r="C542" s="57"/>
      <c r="D542" s="58"/>
      <c r="E542" s="59"/>
      <c r="F542" s="59">
        <f t="shared" si="25"/>
        <v>0</v>
      </c>
      <c r="G542" s="60">
        <f t="shared" si="26"/>
        <v>0</v>
      </c>
      <c r="H542" s="63">
        <f t="shared" si="27"/>
        <v>0</v>
      </c>
    </row>
    <row r="543" spans="1:8" s="62" customFormat="1" hidden="1">
      <c r="A543" s="56" t="str">
        <f>IF((LEN('Copy paste to Here'!G547))&gt;5,((CONCATENATE('Copy paste to Here'!G547," &amp; ",'Copy paste to Here'!D547,"  &amp;  ",'Copy paste to Here'!E547))),"Empty Cell")</f>
        <v>Empty Cell</v>
      </c>
      <c r="B543" s="57">
        <f>'Copy paste to Here'!C547</f>
        <v>0</v>
      </c>
      <c r="C543" s="57"/>
      <c r="D543" s="58"/>
      <c r="E543" s="59"/>
      <c r="F543" s="59">
        <f t="shared" si="25"/>
        <v>0</v>
      </c>
      <c r="G543" s="60">
        <f t="shared" si="26"/>
        <v>0</v>
      </c>
      <c r="H543" s="63">
        <f t="shared" si="27"/>
        <v>0</v>
      </c>
    </row>
    <row r="544" spans="1:8" s="62" customFormat="1" hidden="1">
      <c r="A544" s="56" t="str">
        <f>IF((LEN('Copy paste to Here'!G548))&gt;5,((CONCATENATE('Copy paste to Here'!G548," &amp; ",'Copy paste to Here'!D548,"  &amp;  ",'Copy paste to Here'!E548))),"Empty Cell")</f>
        <v>Empty Cell</v>
      </c>
      <c r="B544" s="57">
        <f>'Copy paste to Here'!C548</f>
        <v>0</v>
      </c>
      <c r="C544" s="57"/>
      <c r="D544" s="58"/>
      <c r="E544" s="59"/>
      <c r="F544" s="59">
        <f t="shared" si="25"/>
        <v>0</v>
      </c>
      <c r="G544" s="60">
        <f t="shared" si="26"/>
        <v>0</v>
      </c>
      <c r="H544" s="63">
        <f t="shared" si="27"/>
        <v>0</v>
      </c>
    </row>
    <row r="545" spans="1:8" s="62" customFormat="1" hidden="1">
      <c r="A545" s="56" t="str">
        <f>IF((LEN('Copy paste to Here'!G549))&gt;5,((CONCATENATE('Copy paste to Here'!G549," &amp; ",'Copy paste to Here'!D549,"  &amp;  ",'Copy paste to Here'!E549))),"Empty Cell")</f>
        <v>Empty Cell</v>
      </c>
      <c r="B545" s="57">
        <f>'Copy paste to Here'!C549</f>
        <v>0</v>
      </c>
      <c r="C545" s="57"/>
      <c r="D545" s="58"/>
      <c r="E545" s="59"/>
      <c r="F545" s="59">
        <f t="shared" si="25"/>
        <v>0</v>
      </c>
      <c r="G545" s="60">
        <f t="shared" si="26"/>
        <v>0</v>
      </c>
      <c r="H545" s="63">
        <f t="shared" si="27"/>
        <v>0</v>
      </c>
    </row>
    <row r="546" spans="1:8" s="62" customFormat="1" hidden="1">
      <c r="A546" s="56" t="str">
        <f>IF((LEN('Copy paste to Here'!G550))&gt;5,((CONCATENATE('Copy paste to Here'!G550," &amp; ",'Copy paste to Here'!D550,"  &amp;  ",'Copy paste to Here'!E550))),"Empty Cell")</f>
        <v>Empty Cell</v>
      </c>
      <c r="B546" s="57">
        <f>'Copy paste to Here'!C550</f>
        <v>0</v>
      </c>
      <c r="C546" s="57"/>
      <c r="D546" s="58"/>
      <c r="E546" s="59"/>
      <c r="F546" s="59">
        <f t="shared" si="25"/>
        <v>0</v>
      </c>
      <c r="G546" s="60">
        <f t="shared" si="26"/>
        <v>0</v>
      </c>
      <c r="H546" s="63">
        <f t="shared" si="27"/>
        <v>0</v>
      </c>
    </row>
    <row r="547" spans="1:8" s="62" customFormat="1" hidden="1">
      <c r="A547" s="56" t="str">
        <f>IF((LEN('Copy paste to Here'!G551))&gt;5,((CONCATENATE('Copy paste to Here'!G551," &amp; ",'Copy paste to Here'!D551,"  &amp;  ",'Copy paste to Here'!E551))),"Empty Cell")</f>
        <v>Empty Cell</v>
      </c>
      <c r="B547" s="57">
        <f>'Copy paste to Here'!C551</f>
        <v>0</v>
      </c>
      <c r="C547" s="57"/>
      <c r="D547" s="58"/>
      <c r="E547" s="59"/>
      <c r="F547" s="59">
        <f t="shared" si="25"/>
        <v>0</v>
      </c>
      <c r="G547" s="60">
        <f t="shared" si="26"/>
        <v>0</v>
      </c>
      <c r="H547" s="63">
        <f t="shared" si="27"/>
        <v>0</v>
      </c>
    </row>
    <row r="548" spans="1:8" s="62" customFormat="1" hidden="1">
      <c r="A548" s="56" t="str">
        <f>IF((LEN('Copy paste to Here'!G552))&gt;5,((CONCATENATE('Copy paste to Here'!G552," &amp; ",'Copy paste to Here'!D552,"  &amp;  ",'Copy paste to Here'!E552))),"Empty Cell")</f>
        <v>Empty Cell</v>
      </c>
      <c r="B548" s="57">
        <f>'Copy paste to Here'!C552</f>
        <v>0</v>
      </c>
      <c r="C548" s="57"/>
      <c r="D548" s="58"/>
      <c r="E548" s="59"/>
      <c r="F548" s="59">
        <f t="shared" si="25"/>
        <v>0</v>
      </c>
      <c r="G548" s="60">
        <f t="shared" si="26"/>
        <v>0</v>
      </c>
      <c r="H548" s="63">
        <f t="shared" si="27"/>
        <v>0</v>
      </c>
    </row>
    <row r="549" spans="1:8" s="62" customFormat="1" hidden="1">
      <c r="A549" s="56" t="str">
        <f>IF((LEN('Copy paste to Here'!G553))&gt;5,((CONCATENATE('Copy paste to Here'!G553," &amp; ",'Copy paste to Here'!D553,"  &amp;  ",'Copy paste to Here'!E553))),"Empty Cell")</f>
        <v>Empty Cell</v>
      </c>
      <c r="B549" s="57">
        <f>'Copy paste to Here'!C553</f>
        <v>0</v>
      </c>
      <c r="C549" s="57"/>
      <c r="D549" s="58"/>
      <c r="E549" s="59"/>
      <c r="F549" s="59">
        <f t="shared" si="25"/>
        <v>0</v>
      </c>
      <c r="G549" s="60">
        <f t="shared" si="26"/>
        <v>0</v>
      </c>
      <c r="H549" s="63">
        <f t="shared" si="27"/>
        <v>0</v>
      </c>
    </row>
    <row r="550" spans="1:8" s="62" customFormat="1" hidden="1">
      <c r="A550" s="56" t="str">
        <f>IF((LEN('Copy paste to Here'!G554))&gt;5,((CONCATENATE('Copy paste to Here'!G554," &amp; ",'Copy paste to Here'!D554,"  &amp;  ",'Copy paste to Here'!E554))),"Empty Cell")</f>
        <v>Empty Cell</v>
      </c>
      <c r="B550" s="57">
        <f>'Copy paste to Here'!C554</f>
        <v>0</v>
      </c>
      <c r="C550" s="57"/>
      <c r="D550" s="58"/>
      <c r="E550" s="59"/>
      <c r="F550" s="59">
        <f t="shared" si="25"/>
        <v>0</v>
      </c>
      <c r="G550" s="60">
        <f t="shared" si="26"/>
        <v>0</v>
      </c>
      <c r="H550" s="63">
        <f t="shared" si="27"/>
        <v>0</v>
      </c>
    </row>
    <row r="551" spans="1:8" s="62" customFormat="1" hidden="1">
      <c r="A551" s="56" t="str">
        <f>IF((LEN('Copy paste to Here'!G555))&gt;5,((CONCATENATE('Copy paste to Here'!G555," &amp; ",'Copy paste to Here'!D555,"  &amp;  ",'Copy paste to Here'!E555))),"Empty Cell")</f>
        <v>Empty Cell</v>
      </c>
      <c r="B551" s="57">
        <f>'Copy paste to Here'!C555</f>
        <v>0</v>
      </c>
      <c r="C551" s="57"/>
      <c r="D551" s="58"/>
      <c r="E551" s="59"/>
      <c r="F551" s="59">
        <f t="shared" si="25"/>
        <v>0</v>
      </c>
      <c r="G551" s="60">
        <f t="shared" si="26"/>
        <v>0</v>
      </c>
      <c r="H551" s="63">
        <f t="shared" si="27"/>
        <v>0</v>
      </c>
    </row>
    <row r="552" spans="1:8" s="62" customFormat="1" hidden="1">
      <c r="A552" s="56" t="str">
        <f>IF((LEN('Copy paste to Here'!G556))&gt;5,((CONCATENATE('Copy paste to Here'!G556," &amp; ",'Copy paste to Here'!D556,"  &amp;  ",'Copy paste to Here'!E556))),"Empty Cell")</f>
        <v>Empty Cell</v>
      </c>
      <c r="B552" s="57">
        <f>'Copy paste to Here'!C556</f>
        <v>0</v>
      </c>
      <c r="C552" s="57"/>
      <c r="D552" s="58"/>
      <c r="E552" s="59"/>
      <c r="F552" s="59">
        <f t="shared" si="25"/>
        <v>0</v>
      </c>
      <c r="G552" s="60">
        <f t="shared" si="26"/>
        <v>0</v>
      </c>
      <c r="H552" s="63">
        <f t="shared" si="27"/>
        <v>0</v>
      </c>
    </row>
    <row r="553" spans="1:8" s="62" customFormat="1" hidden="1">
      <c r="A553" s="56" t="str">
        <f>IF((LEN('Copy paste to Here'!G557))&gt;5,((CONCATENATE('Copy paste to Here'!G557," &amp; ",'Copy paste to Here'!D557,"  &amp;  ",'Copy paste to Here'!E557))),"Empty Cell")</f>
        <v>Empty Cell</v>
      </c>
      <c r="B553" s="57">
        <f>'Copy paste to Here'!C557</f>
        <v>0</v>
      </c>
      <c r="C553" s="57"/>
      <c r="D553" s="58"/>
      <c r="E553" s="59"/>
      <c r="F553" s="59">
        <f t="shared" si="25"/>
        <v>0</v>
      </c>
      <c r="G553" s="60">
        <f t="shared" si="26"/>
        <v>0</v>
      </c>
      <c r="H553" s="63">
        <f t="shared" si="27"/>
        <v>0</v>
      </c>
    </row>
    <row r="554" spans="1:8" s="62" customFormat="1" hidden="1">
      <c r="A554" s="56" t="str">
        <f>IF((LEN('Copy paste to Here'!G558))&gt;5,((CONCATENATE('Copy paste to Here'!G558," &amp; ",'Copy paste to Here'!D558,"  &amp;  ",'Copy paste to Here'!E558))),"Empty Cell")</f>
        <v>Empty Cell</v>
      </c>
      <c r="B554" s="57">
        <f>'Copy paste to Here'!C558</f>
        <v>0</v>
      </c>
      <c r="C554" s="57"/>
      <c r="D554" s="58"/>
      <c r="E554" s="59"/>
      <c r="F554" s="59">
        <f t="shared" si="25"/>
        <v>0</v>
      </c>
      <c r="G554" s="60">
        <f t="shared" si="26"/>
        <v>0</v>
      </c>
      <c r="H554" s="63">
        <f t="shared" si="27"/>
        <v>0</v>
      </c>
    </row>
    <row r="555" spans="1:8" s="62" customFormat="1" hidden="1">
      <c r="A555" s="56" t="str">
        <f>IF((LEN('Copy paste to Here'!G559))&gt;5,((CONCATENATE('Copy paste to Here'!G559," &amp; ",'Copy paste to Here'!D559,"  &amp;  ",'Copy paste to Here'!E559))),"Empty Cell")</f>
        <v>Empty Cell</v>
      </c>
      <c r="B555" s="57">
        <f>'Copy paste to Here'!C559</f>
        <v>0</v>
      </c>
      <c r="C555" s="57"/>
      <c r="D555" s="58"/>
      <c r="E555" s="59"/>
      <c r="F555" s="59">
        <f t="shared" si="25"/>
        <v>0</v>
      </c>
      <c r="G555" s="60">
        <f t="shared" si="26"/>
        <v>0</v>
      </c>
      <c r="H555" s="63">
        <f t="shared" si="27"/>
        <v>0</v>
      </c>
    </row>
    <row r="556" spans="1:8" s="62" customFormat="1" hidden="1">
      <c r="A556" s="56" t="str">
        <f>IF((LEN('Copy paste to Here'!G560))&gt;5,((CONCATENATE('Copy paste to Here'!G560," &amp; ",'Copy paste to Here'!D560,"  &amp;  ",'Copy paste to Here'!E560))),"Empty Cell")</f>
        <v>Empty Cell</v>
      </c>
      <c r="B556" s="57">
        <f>'Copy paste to Here'!C560</f>
        <v>0</v>
      </c>
      <c r="C556" s="57"/>
      <c r="D556" s="58"/>
      <c r="E556" s="59"/>
      <c r="F556" s="59">
        <f t="shared" si="25"/>
        <v>0</v>
      </c>
      <c r="G556" s="60">
        <f t="shared" si="26"/>
        <v>0</v>
      </c>
      <c r="H556" s="63">
        <f t="shared" si="27"/>
        <v>0</v>
      </c>
    </row>
    <row r="557" spans="1:8" s="62" customFormat="1" hidden="1">
      <c r="A557" s="56" t="str">
        <f>IF((LEN('Copy paste to Here'!G561))&gt;5,((CONCATENATE('Copy paste to Here'!G561," &amp; ",'Copy paste to Here'!D561,"  &amp;  ",'Copy paste to Here'!E561))),"Empty Cell")</f>
        <v>Empty Cell</v>
      </c>
      <c r="B557" s="57">
        <f>'Copy paste to Here'!C561</f>
        <v>0</v>
      </c>
      <c r="C557" s="57"/>
      <c r="D557" s="58"/>
      <c r="E557" s="59"/>
      <c r="F557" s="59">
        <f t="shared" si="25"/>
        <v>0</v>
      </c>
      <c r="G557" s="60">
        <f t="shared" si="26"/>
        <v>0</v>
      </c>
      <c r="H557" s="63">
        <f t="shared" si="27"/>
        <v>0</v>
      </c>
    </row>
    <row r="558" spans="1:8" s="62" customFormat="1" hidden="1">
      <c r="A558" s="56" t="str">
        <f>IF((LEN('Copy paste to Here'!G562))&gt;5,((CONCATENATE('Copy paste to Here'!G562," &amp; ",'Copy paste to Here'!D562,"  &amp;  ",'Copy paste to Here'!E562))),"Empty Cell")</f>
        <v>Empty Cell</v>
      </c>
      <c r="B558" s="57">
        <f>'Copy paste to Here'!C562</f>
        <v>0</v>
      </c>
      <c r="C558" s="57"/>
      <c r="D558" s="58"/>
      <c r="E558" s="59"/>
      <c r="F558" s="59">
        <f t="shared" si="25"/>
        <v>0</v>
      </c>
      <c r="G558" s="60">
        <f t="shared" si="26"/>
        <v>0</v>
      </c>
      <c r="H558" s="63">
        <f t="shared" si="27"/>
        <v>0</v>
      </c>
    </row>
    <row r="559" spans="1:8" s="62" customFormat="1" hidden="1">
      <c r="A559" s="56" t="str">
        <f>IF((LEN('Copy paste to Here'!G563))&gt;5,((CONCATENATE('Copy paste to Here'!G563," &amp; ",'Copy paste to Here'!D563,"  &amp;  ",'Copy paste to Here'!E563))),"Empty Cell")</f>
        <v>Empty Cell</v>
      </c>
      <c r="B559" s="57">
        <f>'Copy paste to Here'!C563</f>
        <v>0</v>
      </c>
      <c r="C559" s="57"/>
      <c r="D559" s="58"/>
      <c r="E559" s="59"/>
      <c r="F559" s="59">
        <f t="shared" si="25"/>
        <v>0</v>
      </c>
      <c r="G559" s="60">
        <f t="shared" si="26"/>
        <v>0</v>
      </c>
      <c r="H559" s="63">
        <f t="shared" si="27"/>
        <v>0</v>
      </c>
    </row>
    <row r="560" spans="1:8" s="62" customFormat="1" hidden="1">
      <c r="A560" s="56" t="str">
        <f>IF((LEN('Copy paste to Here'!G564))&gt;5,((CONCATENATE('Copy paste to Here'!G564," &amp; ",'Copy paste to Here'!D564,"  &amp;  ",'Copy paste to Here'!E564))),"Empty Cell")</f>
        <v>Empty Cell</v>
      </c>
      <c r="B560" s="57">
        <f>'Copy paste to Here'!C564</f>
        <v>0</v>
      </c>
      <c r="C560" s="57"/>
      <c r="D560" s="58"/>
      <c r="E560" s="59"/>
      <c r="F560" s="59">
        <f t="shared" si="25"/>
        <v>0</v>
      </c>
      <c r="G560" s="60">
        <f t="shared" si="26"/>
        <v>0</v>
      </c>
      <c r="H560" s="63">
        <f t="shared" si="27"/>
        <v>0</v>
      </c>
    </row>
    <row r="561" spans="1:8" s="62" customFormat="1" hidden="1">
      <c r="A561" s="56" t="str">
        <f>IF((LEN('Copy paste to Here'!G565))&gt;5,((CONCATENATE('Copy paste to Here'!G565," &amp; ",'Copy paste to Here'!D565,"  &amp;  ",'Copy paste to Here'!E565))),"Empty Cell")</f>
        <v>Empty Cell</v>
      </c>
      <c r="B561" s="57">
        <f>'Copy paste to Here'!C565</f>
        <v>0</v>
      </c>
      <c r="C561" s="57"/>
      <c r="D561" s="58"/>
      <c r="E561" s="59"/>
      <c r="F561" s="59">
        <f t="shared" si="25"/>
        <v>0</v>
      </c>
      <c r="G561" s="60">
        <f t="shared" si="26"/>
        <v>0</v>
      </c>
      <c r="H561" s="63">
        <f t="shared" si="27"/>
        <v>0</v>
      </c>
    </row>
    <row r="562" spans="1:8" s="62" customFormat="1" hidden="1">
      <c r="A562" s="56" t="str">
        <f>IF((LEN('Copy paste to Here'!G566))&gt;5,((CONCATENATE('Copy paste to Here'!G566," &amp; ",'Copy paste to Here'!D566,"  &amp;  ",'Copy paste to Here'!E566))),"Empty Cell")</f>
        <v>Empty Cell</v>
      </c>
      <c r="B562" s="57">
        <f>'Copy paste to Here'!C566</f>
        <v>0</v>
      </c>
      <c r="C562" s="57"/>
      <c r="D562" s="58"/>
      <c r="E562" s="59"/>
      <c r="F562" s="59">
        <f t="shared" si="25"/>
        <v>0</v>
      </c>
      <c r="G562" s="60">
        <f t="shared" si="26"/>
        <v>0</v>
      </c>
      <c r="H562" s="63">
        <f t="shared" si="27"/>
        <v>0</v>
      </c>
    </row>
    <row r="563" spans="1:8" s="62" customFormat="1" hidden="1">
      <c r="A563" s="56" t="str">
        <f>IF((LEN('Copy paste to Here'!G567))&gt;5,((CONCATENATE('Copy paste to Here'!G567," &amp; ",'Copy paste to Here'!D567,"  &amp;  ",'Copy paste to Here'!E567))),"Empty Cell")</f>
        <v>Empty Cell</v>
      </c>
      <c r="B563" s="57">
        <f>'Copy paste to Here'!C567</f>
        <v>0</v>
      </c>
      <c r="C563" s="57"/>
      <c r="D563" s="58"/>
      <c r="E563" s="59"/>
      <c r="F563" s="59">
        <f t="shared" si="25"/>
        <v>0</v>
      </c>
      <c r="G563" s="60">
        <f t="shared" si="26"/>
        <v>0</v>
      </c>
      <c r="H563" s="63">
        <f t="shared" si="27"/>
        <v>0</v>
      </c>
    </row>
    <row r="564" spans="1:8" s="62" customFormat="1" hidden="1">
      <c r="A564" s="56" t="str">
        <f>IF((LEN('Copy paste to Here'!G568))&gt;5,((CONCATENATE('Copy paste to Here'!G568," &amp; ",'Copy paste to Here'!D568,"  &amp;  ",'Copy paste to Here'!E568))),"Empty Cell")</f>
        <v>Empty Cell</v>
      </c>
      <c r="B564" s="57">
        <f>'Copy paste to Here'!C568</f>
        <v>0</v>
      </c>
      <c r="C564" s="57"/>
      <c r="D564" s="58"/>
      <c r="E564" s="59"/>
      <c r="F564" s="59">
        <f t="shared" si="25"/>
        <v>0</v>
      </c>
      <c r="G564" s="60">
        <f t="shared" si="26"/>
        <v>0</v>
      </c>
      <c r="H564" s="63">
        <f t="shared" si="27"/>
        <v>0</v>
      </c>
    </row>
    <row r="565" spans="1:8" s="62" customFormat="1" hidden="1">
      <c r="A565" s="56" t="str">
        <f>IF((LEN('Copy paste to Here'!G569))&gt;5,((CONCATENATE('Copy paste to Here'!G569," &amp; ",'Copy paste to Here'!D569,"  &amp;  ",'Copy paste to Here'!E569))),"Empty Cell")</f>
        <v>Empty Cell</v>
      </c>
      <c r="B565" s="57">
        <f>'Copy paste to Here'!C569</f>
        <v>0</v>
      </c>
      <c r="C565" s="57"/>
      <c r="D565" s="58"/>
      <c r="E565" s="59"/>
      <c r="F565" s="59">
        <f t="shared" si="25"/>
        <v>0</v>
      </c>
      <c r="G565" s="60">
        <f t="shared" si="26"/>
        <v>0</v>
      </c>
      <c r="H565" s="63">
        <f t="shared" si="27"/>
        <v>0</v>
      </c>
    </row>
    <row r="566" spans="1:8" s="62" customFormat="1" hidden="1">
      <c r="A566" s="56" t="str">
        <f>IF((LEN('Copy paste to Here'!G570))&gt;5,((CONCATENATE('Copy paste to Here'!G570," &amp; ",'Copy paste to Here'!D570,"  &amp;  ",'Copy paste to Here'!E570))),"Empty Cell")</f>
        <v>Empty Cell</v>
      </c>
      <c r="B566" s="57">
        <f>'Copy paste to Here'!C570</f>
        <v>0</v>
      </c>
      <c r="C566" s="57"/>
      <c r="D566" s="58"/>
      <c r="E566" s="59"/>
      <c r="F566" s="59">
        <f t="shared" si="25"/>
        <v>0</v>
      </c>
      <c r="G566" s="60">
        <f t="shared" si="26"/>
        <v>0</v>
      </c>
      <c r="H566" s="63">
        <f t="shared" si="27"/>
        <v>0</v>
      </c>
    </row>
    <row r="567" spans="1:8" s="62" customFormat="1" hidden="1">
      <c r="A567" s="56" t="str">
        <f>IF((LEN('Copy paste to Here'!G571))&gt;5,((CONCATENATE('Copy paste to Here'!G571," &amp; ",'Copy paste to Here'!D571,"  &amp;  ",'Copy paste to Here'!E571))),"Empty Cell")</f>
        <v>Empty Cell</v>
      </c>
      <c r="B567" s="57">
        <f>'Copy paste to Here'!C571</f>
        <v>0</v>
      </c>
      <c r="C567" s="57"/>
      <c r="D567" s="58"/>
      <c r="E567" s="59"/>
      <c r="F567" s="59">
        <f t="shared" si="25"/>
        <v>0</v>
      </c>
      <c r="G567" s="60">
        <f t="shared" si="26"/>
        <v>0</v>
      </c>
      <c r="H567" s="63">
        <f t="shared" si="27"/>
        <v>0</v>
      </c>
    </row>
    <row r="568" spans="1:8" s="62" customFormat="1" hidden="1">
      <c r="A568" s="56" t="str">
        <f>IF((LEN('Copy paste to Here'!G572))&gt;5,((CONCATENATE('Copy paste to Here'!G572," &amp; ",'Copy paste to Here'!D572,"  &amp;  ",'Copy paste to Here'!E572))),"Empty Cell")</f>
        <v>Empty Cell</v>
      </c>
      <c r="B568" s="57">
        <f>'Copy paste to Here'!C572</f>
        <v>0</v>
      </c>
      <c r="C568" s="57"/>
      <c r="D568" s="58"/>
      <c r="E568" s="59"/>
      <c r="F568" s="59">
        <f t="shared" si="25"/>
        <v>0</v>
      </c>
      <c r="G568" s="60">
        <f t="shared" si="26"/>
        <v>0</v>
      </c>
      <c r="H568" s="63">
        <f t="shared" si="27"/>
        <v>0</v>
      </c>
    </row>
    <row r="569" spans="1:8" s="62" customFormat="1" hidden="1">
      <c r="A569" s="56" t="str">
        <f>IF((LEN('Copy paste to Here'!G573))&gt;5,((CONCATENATE('Copy paste to Here'!G573," &amp; ",'Copy paste to Here'!D573,"  &amp;  ",'Copy paste to Here'!E573))),"Empty Cell")</f>
        <v>Empty Cell</v>
      </c>
      <c r="B569" s="57">
        <f>'Copy paste to Here'!C573</f>
        <v>0</v>
      </c>
      <c r="C569" s="57"/>
      <c r="D569" s="58"/>
      <c r="E569" s="59"/>
      <c r="F569" s="59">
        <f t="shared" si="25"/>
        <v>0</v>
      </c>
      <c r="G569" s="60">
        <f t="shared" si="26"/>
        <v>0</v>
      </c>
      <c r="H569" s="63">
        <f t="shared" si="27"/>
        <v>0</v>
      </c>
    </row>
    <row r="570" spans="1:8" s="62" customFormat="1" hidden="1">
      <c r="A570" s="56" t="str">
        <f>IF((LEN('Copy paste to Here'!G574))&gt;5,((CONCATENATE('Copy paste to Here'!G574," &amp; ",'Copy paste to Here'!D574,"  &amp;  ",'Copy paste to Here'!E574))),"Empty Cell")</f>
        <v>Empty Cell</v>
      </c>
      <c r="B570" s="57">
        <f>'Copy paste to Here'!C574</f>
        <v>0</v>
      </c>
      <c r="C570" s="57"/>
      <c r="D570" s="58"/>
      <c r="E570" s="59"/>
      <c r="F570" s="59">
        <f t="shared" si="25"/>
        <v>0</v>
      </c>
      <c r="G570" s="60">
        <f t="shared" si="26"/>
        <v>0</v>
      </c>
      <c r="H570" s="63">
        <f t="shared" si="27"/>
        <v>0</v>
      </c>
    </row>
    <row r="571" spans="1:8" s="62" customFormat="1" hidden="1">
      <c r="A571" s="56" t="str">
        <f>IF((LEN('Copy paste to Here'!G575))&gt;5,((CONCATENATE('Copy paste to Here'!G575," &amp; ",'Copy paste to Here'!D575,"  &amp;  ",'Copy paste to Here'!E575))),"Empty Cell")</f>
        <v>Empty Cell</v>
      </c>
      <c r="B571" s="57">
        <f>'Copy paste to Here'!C575</f>
        <v>0</v>
      </c>
      <c r="C571" s="57"/>
      <c r="D571" s="58"/>
      <c r="E571" s="59"/>
      <c r="F571" s="59">
        <f t="shared" si="25"/>
        <v>0</v>
      </c>
      <c r="G571" s="60">
        <f t="shared" si="26"/>
        <v>0</v>
      </c>
      <c r="H571" s="63">
        <f t="shared" si="27"/>
        <v>0</v>
      </c>
    </row>
    <row r="572" spans="1:8" s="62" customFormat="1" hidden="1">
      <c r="A572" s="56" t="str">
        <f>IF((LEN('Copy paste to Here'!G576))&gt;5,((CONCATENATE('Copy paste to Here'!G576," &amp; ",'Copy paste to Here'!D576,"  &amp;  ",'Copy paste to Here'!E576))),"Empty Cell")</f>
        <v>Empty Cell</v>
      </c>
      <c r="B572" s="57">
        <f>'Copy paste to Here'!C576</f>
        <v>0</v>
      </c>
      <c r="C572" s="57"/>
      <c r="D572" s="58"/>
      <c r="E572" s="59"/>
      <c r="F572" s="59">
        <f t="shared" si="25"/>
        <v>0</v>
      </c>
      <c r="G572" s="60">
        <f t="shared" si="26"/>
        <v>0</v>
      </c>
      <c r="H572" s="63">
        <f t="shared" si="27"/>
        <v>0</v>
      </c>
    </row>
    <row r="573" spans="1:8" s="62" customFormat="1" hidden="1">
      <c r="A573" s="56" t="str">
        <f>IF((LEN('Copy paste to Here'!G577))&gt;5,((CONCATENATE('Copy paste to Here'!G577," &amp; ",'Copy paste to Here'!D577,"  &amp;  ",'Copy paste to Here'!E577))),"Empty Cell")</f>
        <v>Empty Cell</v>
      </c>
      <c r="B573" s="57">
        <f>'Copy paste to Here'!C577</f>
        <v>0</v>
      </c>
      <c r="C573" s="57"/>
      <c r="D573" s="58"/>
      <c r="E573" s="59"/>
      <c r="F573" s="59">
        <f t="shared" si="25"/>
        <v>0</v>
      </c>
      <c r="G573" s="60">
        <f t="shared" si="26"/>
        <v>0</v>
      </c>
      <c r="H573" s="63">
        <f t="shared" si="27"/>
        <v>0</v>
      </c>
    </row>
    <row r="574" spans="1:8" s="62" customFormat="1" hidden="1">
      <c r="A574" s="56" t="str">
        <f>IF((LEN('Copy paste to Here'!G578))&gt;5,((CONCATENATE('Copy paste to Here'!G578," &amp; ",'Copy paste to Here'!D578,"  &amp;  ",'Copy paste to Here'!E578))),"Empty Cell")</f>
        <v>Empty Cell</v>
      </c>
      <c r="B574" s="57">
        <f>'Copy paste to Here'!C578</f>
        <v>0</v>
      </c>
      <c r="C574" s="57"/>
      <c r="D574" s="58"/>
      <c r="E574" s="59"/>
      <c r="F574" s="59">
        <f t="shared" si="25"/>
        <v>0</v>
      </c>
      <c r="G574" s="60">
        <f t="shared" si="26"/>
        <v>0</v>
      </c>
      <c r="H574" s="63">
        <f t="shared" si="27"/>
        <v>0</v>
      </c>
    </row>
    <row r="575" spans="1:8" s="62" customFormat="1" hidden="1">
      <c r="A575" s="56" t="str">
        <f>IF((LEN('Copy paste to Here'!G579))&gt;5,((CONCATENATE('Copy paste to Here'!G579," &amp; ",'Copy paste to Here'!D579,"  &amp;  ",'Copy paste to Here'!E579))),"Empty Cell")</f>
        <v>Empty Cell</v>
      </c>
      <c r="B575" s="57">
        <f>'Copy paste to Here'!C579</f>
        <v>0</v>
      </c>
      <c r="C575" s="57"/>
      <c r="D575" s="58"/>
      <c r="E575" s="59"/>
      <c r="F575" s="59">
        <f t="shared" si="25"/>
        <v>0</v>
      </c>
      <c r="G575" s="60">
        <f t="shared" si="26"/>
        <v>0</v>
      </c>
      <c r="H575" s="63">
        <f t="shared" si="27"/>
        <v>0</v>
      </c>
    </row>
    <row r="576" spans="1:8" s="62" customFormat="1" hidden="1">
      <c r="A576" s="56" t="str">
        <f>IF((LEN('Copy paste to Here'!G580))&gt;5,((CONCATENATE('Copy paste to Here'!G580," &amp; ",'Copy paste to Here'!D580,"  &amp;  ",'Copy paste to Here'!E580))),"Empty Cell")</f>
        <v>Empty Cell</v>
      </c>
      <c r="B576" s="57">
        <f>'Copy paste to Here'!C580</f>
        <v>0</v>
      </c>
      <c r="C576" s="57"/>
      <c r="D576" s="58"/>
      <c r="E576" s="59"/>
      <c r="F576" s="59">
        <f t="shared" si="25"/>
        <v>0</v>
      </c>
      <c r="G576" s="60">
        <f t="shared" si="26"/>
        <v>0</v>
      </c>
      <c r="H576" s="63">
        <f t="shared" si="27"/>
        <v>0</v>
      </c>
    </row>
    <row r="577" spans="1:8" s="62" customFormat="1" hidden="1">
      <c r="A577" s="56" t="str">
        <f>IF((LEN('Copy paste to Here'!G581))&gt;5,((CONCATENATE('Copy paste to Here'!G581," &amp; ",'Copy paste to Here'!D581,"  &amp;  ",'Copy paste to Here'!E581))),"Empty Cell")</f>
        <v>Empty Cell</v>
      </c>
      <c r="B577" s="57">
        <f>'Copy paste to Here'!C581</f>
        <v>0</v>
      </c>
      <c r="C577" s="57"/>
      <c r="D577" s="58"/>
      <c r="E577" s="59"/>
      <c r="F577" s="59">
        <f t="shared" si="25"/>
        <v>0</v>
      </c>
      <c r="G577" s="60">
        <f t="shared" si="26"/>
        <v>0</v>
      </c>
      <c r="H577" s="63">
        <f t="shared" si="27"/>
        <v>0</v>
      </c>
    </row>
    <row r="578" spans="1:8" s="62" customFormat="1" hidden="1">
      <c r="A578" s="56" t="str">
        <f>IF((LEN('Copy paste to Here'!G582))&gt;5,((CONCATENATE('Copy paste to Here'!G582," &amp; ",'Copy paste to Here'!D582,"  &amp;  ",'Copy paste to Here'!E582))),"Empty Cell")</f>
        <v>Empty Cell</v>
      </c>
      <c r="B578" s="57">
        <f>'Copy paste to Here'!C582</f>
        <v>0</v>
      </c>
      <c r="C578" s="57"/>
      <c r="D578" s="58"/>
      <c r="E578" s="59"/>
      <c r="F578" s="59">
        <f t="shared" si="25"/>
        <v>0</v>
      </c>
      <c r="G578" s="60">
        <f t="shared" si="26"/>
        <v>0</v>
      </c>
      <c r="H578" s="63">
        <f t="shared" si="27"/>
        <v>0</v>
      </c>
    </row>
    <row r="579" spans="1:8" s="62" customFormat="1" hidden="1">
      <c r="A579" s="56" t="str">
        <f>IF((LEN('Copy paste to Here'!G583))&gt;5,((CONCATENATE('Copy paste to Here'!G583," &amp; ",'Copy paste to Here'!D583,"  &amp;  ",'Copy paste to Here'!E583))),"Empty Cell")</f>
        <v>Empty Cell</v>
      </c>
      <c r="B579" s="57">
        <f>'Copy paste to Here'!C583</f>
        <v>0</v>
      </c>
      <c r="C579" s="57"/>
      <c r="D579" s="58"/>
      <c r="E579" s="59"/>
      <c r="F579" s="59">
        <f t="shared" si="25"/>
        <v>0</v>
      </c>
      <c r="G579" s="60">
        <f t="shared" si="26"/>
        <v>0</v>
      </c>
      <c r="H579" s="63">
        <f t="shared" si="27"/>
        <v>0</v>
      </c>
    </row>
    <row r="580" spans="1:8" s="62" customFormat="1" hidden="1">
      <c r="A580" s="56" t="str">
        <f>IF((LEN('Copy paste to Here'!G584))&gt;5,((CONCATENATE('Copy paste to Here'!G584," &amp; ",'Copy paste to Here'!D584,"  &amp;  ",'Copy paste to Here'!E584))),"Empty Cell")</f>
        <v>Empty Cell</v>
      </c>
      <c r="B580" s="57">
        <f>'Copy paste to Here'!C584</f>
        <v>0</v>
      </c>
      <c r="C580" s="57"/>
      <c r="D580" s="58"/>
      <c r="E580" s="59"/>
      <c r="F580" s="59">
        <f t="shared" si="25"/>
        <v>0</v>
      </c>
      <c r="G580" s="60">
        <f t="shared" si="26"/>
        <v>0</v>
      </c>
      <c r="H580" s="63">
        <f t="shared" si="27"/>
        <v>0</v>
      </c>
    </row>
    <row r="581" spans="1:8" s="62" customFormat="1" hidden="1">
      <c r="A581" s="56" t="str">
        <f>IF((LEN('Copy paste to Here'!G585))&gt;5,((CONCATENATE('Copy paste to Here'!G585," &amp; ",'Copy paste to Here'!D585,"  &amp;  ",'Copy paste to Here'!E585))),"Empty Cell")</f>
        <v>Empty Cell</v>
      </c>
      <c r="B581" s="57">
        <f>'Copy paste to Here'!C585</f>
        <v>0</v>
      </c>
      <c r="C581" s="57"/>
      <c r="D581" s="58"/>
      <c r="E581" s="59"/>
      <c r="F581" s="59">
        <f t="shared" si="25"/>
        <v>0</v>
      </c>
      <c r="G581" s="60">
        <f t="shared" si="26"/>
        <v>0</v>
      </c>
      <c r="H581" s="63">
        <f t="shared" si="27"/>
        <v>0</v>
      </c>
    </row>
    <row r="582" spans="1:8" s="62" customFormat="1" hidden="1">
      <c r="A582" s="56" t="str">
        <f>IF((LEN('Copy paste to Here'!G586))&gt;5,((CONCATENATE('Copy paste to Here'!G586," &amp; ",'Copy paste to Here'!D586,"  &amp;  ",'Copy paste to Here'!E586))),"Empty Cell")</f>
        <v>Empty Cell</v>
      </c>
      <c r="B582" s="57">
        <f>'Copy paste to Here'!C586</f>
        <v>0</v>
      </c>
      <c r="C582" s="57"/>
      <c r="D582" s="58"/>
      <c r="E582" s="59"/>
      <c r="F582" s="59">
        <f t="shared" si="25"/>
        <v>0</v>
      </c>
      <c r="G582" s="60">
        <f t="shared" si="26"/>
        <v>0</v>
      </c>
      <c r="H582" s="63">
        <f t="shared" si="27"/>
        <v>0</v>
      </c>
    </row>
    <row r="583" spans="1:8" s="62" customFormat="1" hidden="1">
      <c r="A583" s="56" t="str">
        <f>IF((LEN('Copy paste to Here'!G587))&gt;5,((CONCATENATE('Copy paste to Here'!G587," &amp; ",'Copy paste to Here'!D587,"  &amp;  ",'Copy paste to Here'!E587))),"Empty Cell")</f>
        <v>Empty Cell</v>
      </c>
      <c r="B583" s="57">
        <f>'Copy paste to Here'!C587</f>
        <v>0</v>
      </c>
      <c r="C583" s="57"/>
      <c r="D583" s="58"/>
      <c r="E583" s="59"/>
      <c r="F583" s="59">
        <f t="shared" si="25"/>
        <v>0</v>
      </c>
      <c r="G583" s="60">
        <f t="shared" si="26"/>
        <v>0</v>
      </c>
      <c r="H583" s="63">
        <f t="shared" si="27"/>
        <v>0</v>
      </c>
    </row>
    <row r="584" spans="1:8" s="62" customFormat="1" hidden="1">
      <c r="A584" s="56" t="str">
        <f>IF((LEN('Copy paste to Here'!G588))&gt;5,((CONCATENATE('Copy paste to Here'!G588," &amp; ",'Copy paste to Here'!D588,"  &amp;  ",'Copy paste to Here'!E588))),"Empty Cell")</f>
        <v>Empty Cell</v>
      </c>
      <c r="B584" s="57">
        <f>'Copy paste to Here'!C588</f>
        <v>0</v>
      </c>
      <c r="C584" s="57"/>
      <c r="D584" s="58"/>
      <c r="E584" s="59"/>
      <c r="F584" s="59">
        <f t="shared" si="25"/>
        <v>0</v>
      </c>
      <c r="G584" s="60">
        <f t="shared" si="26"/>
        <v>0</v>
      </c>
      <c r="H584" s="63">
        <f t="shared" si="27"/>
        <v>0</v>
      </c>
    </row>
    <row r="585" spans="1:8" s="62" customFormat="1" hidden="1">
      <c r="A585" s="56" t="str">
        <f>IF((LEN('Copy paste to Here'!G589))&gt;5,((CONCATENATE('Copy paste to Here'!G589," &amp; ",'Copy paste to Here'!D589,"  &amp;  ",'Copy paste to Here'!E589))),"Empty Cell")</f>
        <v>Empty Cell</v>
      </c>
      <c r="B585" s="57">
        <f>'Copy paste to Here'!C589</f>
        <v>0</v>
      </c>
      <c r="C585" s="57"/>
      <c r="D585" s="58"/>
      <c r="E585" s="59"/>
      <c r="F585" s="59">
        <f t="shared" si="25"/>
        <v>0</v>
      </c>
      <c r="G585" s="60">
        <f t="shared" si="26"/>
        <v>0</v>
      </c>
      <c r="H585" s="63">
        <f t="shared" si="27"/>
        <v>0</v>
      </c>
    </row>
    <row r="586" spans="1:8" s="62" customFormat="1" hidden="1">
      <c r="A586" s="56" t="str">
        <f>IF((LEN('Copy paste to Here'!G590))&gt;5,((CONCATENATE('Copy paste to Here'!G590," &amp; ",'Copy paste to Here'!D590,"  &amp;  ",'Copy paste to Here'!E590))),"Empty Cell")</f>
        <v>Empty Cell</v>
      </c>
      <c r="B586" s="57">
        <f>'Copy paste to Here'!C590</f>
        <v>0</v>
      </c>
      <c r="C586" s="57"/>
      <c r="D586" s="58"/>
      <c r="E586" s="59"/>
      <c r="F586" s="59">
        <f t="shared" si="25"/>
        <v>0</v>
      </c>
      <c r="G586" s="60">
        <f t="shared" si="26"/>
        <v>0</v>
      </c>
      <c r="H586" s="63">
        <f t="shared" si="27"/>
        <v>0</v>
      </c>
    </row>
    <row r="587" spans="1:8" s="62" customFormat="1" hidden="1">
      <c r="A587" s="56" t="str">
        <f>IF((LEN('Copy paste to Here'!G591))&gt;5,((CONCATENATE('Copy paste to Here'!G591," &amp; ",'Copy paste to Here'!D591,"  &amp;  ",'Copy paste to Here'!E591))),"Empty Cell")</f>
        <v>Empty Cell</v>
      </c>
      <c r="B587" s="57">
        <f>'Copy paste to Here'!C591</f>
        <v>0</v>
      </c>
      <c r="C587" s="57"/>
      <c r="D587" s="58"/>
      <c r="E587" s="59"/>
      <c r="F587" s="59">
        <f t="shared" si="25"/>
        <v>0</v>
      </c>
      <c r="G587" s="60">
        <f t="shared" si="26"/>
        <v>0</v>
      </c>
      <c r="H587" s="63">
        <f t="shared" si="27"/>
        <v>0</v>
      </c>
    </row>
    <row r="588" spans="1:8" s="62" customFormat="1" hidden="1">
      <c r="A588" s="56" t="str">
        <f>IF((LEN('Copy paste to Here'!G592))&gt;5,((CONCATENATE('Copy paste to Here'!G592," &amp; ",'Copy paste to Here'!D592,"  &amp;  ",'Copy paste to Here'!E592))),"Empty Cell")</f>
        <v>Empty Cell</v>
      </c>
      <c r="B588" s="57">
        <f>'Copy paste to Here'!C592</f>
        <v>0</v>
      </c>
      <c r="C588" s="57"/>
      <c r="D588" s="58"/>
      <c r="E588" s="59"/>
      <c r="F588" s="59">
        <f t="shared" si="25"/>
        <v>0</v>
      </c>
      <c r="G588" s="60">
        <f t="shared" si="26"/>
        <v>0</v>
      </c>
      <c r="H588" s="63">
        <f t="shared" si="27"/>
        <v>0</v>
      </c>
    </row>
    <row r="589" spans="1:8" s="62" customFormat="1" hidden="1">
      <c r="A589" s="56" t="str">
        <f>IF((LEN('Copy paste to Here'!G593))&gt;5,((CONCATENATE('Copy paste to Here'!G593," &amp; ",'Copy paste to Here'!D593,"  &amp;  ",'Copy paste to Here'!E593))),"Empty Cell")</f>
        <v>Empty Cell</v>
      </c>
      <c r="B589" s="57">
        <f>'Copy paste to Here'!C593</f>
        <v>0</v>
      </c>
      <c r="C589" s="57"/>
      <c r="D589" s="58"/>
      <c r="E589" s="59"/>
      <c r="F589" s="59">
        <f t="shared" si="25"/>
        <v>0</v>
      </c>
      <c r="G589" s="60">
        <f t="shared" si="26"/>
        <v>0</v>
      </c>
      <c r="H589" s="63">
        <f t="shared" si="27"/>
        <v>0</v>
      </c>
    </row>
    <row r="590" spans="1:8" s="62" customFormat="1" hidden="1">
      <c r="A590" s="56" t="str">
        <f>IF((LEN('Copy paste to Here'!G594))&gt;5,((CONCATENATE('Copy paste to Here'!G594," &amp; ",'Copy paste to Here'!D594,"  &amp;  ",'Copy paste to Here'!E594))),"Empty Cell")</f>
        <v>Empty Cell</v>
      </c>
      <c r="B590" s="57">
        <f>'Copy paste to Here'!C594</f>
        <v>0</v>
      </c>
      <c r="C590" s="57"/>
      <c r="D590" s="58"/>
      <c r="E590" s="59"/>
      <c r="F590" s="59">
        <f t="shared" si="25"/>
        <v>0</v>
      </c>
      <c r="G590" s="60">
        <f t="shared" si="26"/>
        <v>0</v>
      </c>
      <c r="H590" s="63">
        <f t="shared" si="27"/>
        <v>0</v>
      </c>
    </row>
    <row r="591" spans="1:8" s="62" customFormat="1" hidden="1">
      <c r="A591" s="56" t="str">
        <f>IF((LEN('Copy paste to Here'!G595))&gt;5,((CONCATENATE('Copy paste to Here'!G595," &amp; ",'Copy paste to Here'!D595,"  &amp;  ",'Copy paste to Here'!E595))),"Empty Cell")</f>
        <v>Empty Cell</v>
      </c>
      <c r="B591" s="57">
        <f>'Copy paste to Here'!C595</f>
        <v>0</v>
      </c>
      <c r="C591" s="57"/>
      <c r="D591" s="58"/>
      <c r="E591" s="59"/>
      <c r="F591" s="59">
        <f t="shared" si="25"/>
        <v>0</v>
      </c>
      <c r="G591" s="60">
        <f t="shared" si="26"/>
        <v>0</v>
      </c>
      <c r="H591" s="63">
        <f t="shared" si="27"/>
        <v>0</v>
      </c>
    </row>
    <row r="592" spans="1:8" s="62" customFormat="1" hidden="1">
      <c r="A592" s="56" t="str">
        <f>IF((LEN('Copy paste to Here'!G596))&gt;5,((CONCATENATE('Copy paste to Here'!G596," &amp; ",'Copy paste to Here'!D596,"  &amp;  ",'Copy paste to Here'!E596))),"Empty Cell")</f>
        <v>Empty Cell</v>
      </c>
      <c r="B592" s="57">
        <f>'Copy paste to Here'!C596</f>
        <v>0</v>
      </c>
      <c r="C592" s="57"/>
      <c r="D592" s="58"/>
      <c r="E592" s="59"/>
      <c r="F592" s="59">
        <f t="shared" si="25"/>
        <v>0</v>
      </c>
      <c r="G592" s="60">
        <f t="shared" si="26"/>
        <v>0</v>
      </c>
      <c r="H592" s="63">
        <f t="shared" si="27"/>
        <v>0</v>
      </c>
    </row>
    <row r="593" spans="1:8" s="62" customFormat="1" hidden="1">
      <c r="A593" s="56" t="str">
        <f>IF((LEN('Copy paste to Here'!G597))&gt;5,((CONCATENATE('Copy paste to Here'!G597," &amp; ",'Copy paste to Here'!D597,"  &amp;  ",'Copy paste to Here'!E597))),"Empty Cell")</f>
        <v>Empty Cell</v>
      </c>
      <c r="B593" s="57">
        <f>'Copy paste to Here'!C597</f>
        <v>0</v>
      </c>
      <c r="C593" s="57"/>
      <c r="D593" s="58"/>
      <c r="E593" s="59"/>
      <c r="F593" s="59">
        <f t="shared" si="25"/>
        <v>0</v>
      </c>
      <c r="G593" s="60">
        <f t="shared" si="26"/>
        <v>0</v>
      </c>
      <c r="H593" s="63">
        <f t="shared" si="27"/>
        <v>0</v>
      </c>
    </row>
    <row r="594" spans="1:8" s="62" customFormat="1" hidden="1">
      <c r="A594" s="56" t="str">
        <f>IF((LEN('Copy paste to Here'!G598))&gt;5,((CONCATENATE('Copy paste to Here'!G598," &amp; ",'Copy paste to Here'!D598,"  &amp;  ",'Copy paste to Here'!E598))),"Empty Cell")</f>
        <v>Empty Cell</v>
      </c>
      <c r="B594" s="57">
        <f>'Copy paste to Here'!C598</f>
        <v>0</v>
      </c>
      <c r="C594" s="57"/>
      <c r="D594" s="58"/>
      <c r="E594" s="59"/>
      <c r="F594" s="59">
        <f t="shared" si="25"/>
        <v>0</v>
      </c>
      <c r="G594" s="60">
        <f t="shared" si="26"/>
        <v>0</v>
      </c>
      <c r="H594" s="63">
        <f t="shared" si="27"/>
        <v>0</v>
      </c>
    </row>
    <row r="595" spans="1:8" s="62" customFormat="1" hidden="1">
      <c r="A595" s="56" t="str">
        <f>IF((LEN('Copy paste to Here'!G599))&gt;5,((CONCATENATE('Copy paste to Here'!G599," &amp; ",'Copy paste to Here'!D599,"  &amp;  ",'Copy paste to Here'!E599))),"Empty Cell")</f>
        <v>Empty Cell</v>
      </c>
      <c r="B595" s="57">
        <f>'Copy paste to Here'!C599</f>
        <v>0</v>
      </c>
      <c r="C595" s="57"/>
      <c r="D595" s="58"/>
      <c r="E595" s="59"/>
      <c r="F595" s="59">
        <f t="shared" ref="F595:F658" si="28">D595*E595</f>
        <v>0</v>
      </c>
      <c r="G595" s="60">
        <f t="shared" ref="G595:G658" si="29">E595*$E$14</f>
        <v>0</v>
      </c>
      <c r="H595" s="63">
        <f t="shared" ref="H595:H658" si="30">D595*G595</f>
        <v>0</v>
      </c>
    </row>
    <row r="596" spans="1:8" s="62" customFormat="1" hidden="1">
      <c r="A596" s="56" t="str">
        <f>IF((LEN('Copy paste to Here'!G600))&gt;5,((CONCATENATE('Copy paste to Here'!G600," &amp; ",'Copy paste to Here'!D600,"  &amp;  ",'Copy paste to Here'!E600))),"Empty Cell")</f>
        <v>Empty Cell</v>
      </c>
      <c r="B596" s="57">
        <f>'Copy paste to Here'!C600</f>
        <v>0</v>
      </c>
      <c r="C596" s="57"/>
      <c r="D596" s="58"/>
      <c r="E596" s="59"/>
      <c r="F596" s="59">
        <f t="shared" si="28"/>
        <v>0</v>
      </c>
      <c r="G596" s="60">
        <f t="shared" si="29"/>
        <v>0</v>
      </c>
      <c r="H596" s="63">
        <f t="shared" si="30"/>
        <v>0</v>
      </c>
    </row>
    <row r="597" spans="1:8" s="62" customFormat="1" hidden="1">
      <c r="A597" s="56" t="str">
        <f>IF((LEN('Copy paste to Here'!G601))&gt;5,((CONCATENATE('Copy paste to Here'!G601," &amp; ",'Copy paste to Here'!D601,"  &amp;  ",'Copy paste to Here'!E601))),"Empty Cell")</f>
        <v>Empty Cell</v>
      </c>
      <c r="B597" s="57">
        <f>'Copy paste to Here'!C601</f>
        <v>0</v>
      </c>
      <c r="C597" s="57"/>
      <c r="D597" s="58"/>
      <c r="E597" s="59"/>
      <c r="F597" s="59">
        <f t="shared" si="28"/>
        <v>0</v>
      </c>
      <c r="G597" s="60">
        <f t="shared" si="29"/>
        <v>0</v>
      </c>
      <c r="H597" s="63">
        <f t="shared" si="30"/>
        <v>0</v>
      </c>
    </row>
    <row r="598" spans="1:8" s="62" customFormat="1" hidden="1">
      <c r="A598" s="56" t="str">
        <f>IF((LEN('Copy paste to Here'!G602))&gt;5,((CONCATENATE('Copy paste to Here'!G602," &amp; ",'Copy paste to Here'!D602,"  &amp;  ",'Copy paste to Here'!E602))),"Empty Cell")</f>
        <v>Empty Cell</v>
      </c>
      <c r="B598" s="57">
        <f>'Copy paste to Here'!C602</f>
        <v>0</v>
      </c>
      <c r="C598" s="57"/>
      <c r="D598" s="58"/>
      <c r="E598" s="59"/>
      <c r="F598" s="59">
        <f t="shared" si="28"/>
        <v>0</v>
      </c>
      <c r="G598" s="60">
        <f t="shared" si="29"/>
        <v>0</v>
      </c>
      <c r="H598" s="63">
        <f t="shared" si="30"/>
        <v>0</v>
      </c>
    </row>
    <row r="599" spans="1:8" s="62" customFormat="1" hidden="1">
      <c r="A599" s="56" t="str">
        <f>IF((LEN('Copy paste to Here'!G603))&gt;5,((CONCATENATE('Copy paste to Here'!G603," &amp; ",'Copy paste to Here'!D603,"  &amp;  ",'Copy paste to Here'!E603))),"Empty Cell")</f>
        <v>Empty Cell</v>
      </c>
      <c r="B599" s="57">
        <f>'Copy paste to Here'!C603</f>
        <v>0</v>
      </c>
      <c r="C599" s="57"/>
      <c r="D599" s="58"/>
      <c r="E599" s="59"/>
      <c r="F599" s="59">
        <f t="shared" si="28"/>
        <v>0</v>
      </c>
      <c r="G599" s="60">
        <f t="shared" si="29"/>
        <v>0</v>
      </c>
      <c r="H599" s="63">
        <f t="shared" si="30"/>
        <v>0</v>
      </c>
    </row>
    <row r="600" spans="1:8" s="62" customFormat="1" hidden="1">
      <c r="A600" s="56" t="str">
        <f>IF((LEN('Copy paste to Here'!G604))&gt;5,((CONCATENATE('Copy paste to Here'!G604," &amp; ",'Copy paste to Here'!D604,"  &amp;  ",'Copy paste to Here'!E604))),"Empty Cell")</f>
        <v>Empty Cell</v>
      </c>
      <c r="B600" s="57">
        <f>'Copy paste to Here'!C604</f>
        <v>0</v>
      </c>
      <c r="C600" s="57"/>
      <c r="D600" s="58"/>
      <c r="E600" s="59"/>
      <c r="F600" s="59">
        <f t="shared" si="28"/>
        <v>0</v>
      </c>
      <c r="G600" s="60">
        <f t="shared" si="29"/>
        <v>0</v>
      </c>
      <c r="H600" s="63">
        <f t="shared" si="30"/>
        <v>0</v>
      </c>
    </row>
    <row r="601" spans="1:8" s="62" customFormat="1" hidden="1">
      <c r="A601" s="56" t="str">
        <f>IF((LEN('Copy paste to Here'!G605))&gt;5,((CONCATENATE('Copy paste to Here'!G605," &amp; ",'Copy paste to Here'!D605,"  &amp;  ",'Copy paste to Here'!E605))),"Empty Cell")</f>
        <v>Empty Cell</v>
      </c>
      <c r="B601" s="57">
        <f>'Copy paste to Here'!C605</f>
        <v>0</v>
      </c>
      <c r="C601" s="57"/>
      <c r="D601" s="58"/>
      <c r="E601" s="59"/>
      <c r="F601" s="59">
        <f t="shared" si="28"/>
        <v>0</v>
      </c>
      <c r="G601" s="60">
        <f t="shared" si="29"/>
        <v>0</v>
      </c>
      <c r="H601" s="63">
        <f t="shared" si="30"/>
        <v>0</v>
      </c>
    </row>
    <row r="602" spans="1:8" s="62" customFormat="1" hidden="1">
      <c r="A602" s="56" t="str">
        <f>IF((LEN('Copy paste to Here'!G606))&gt;5,((CONCATENATE('Copy paste to Here'!G606," &amp; ",'Copy paste to Here'!D606,"  &amp;  ",'Copy paste to Here'!E606))),"Empty Cell")</f>
        <v>Empty Cell</v>
      </c>
      <c r="B602" s="57">
        <f>'Copy paste to Here'!C606</f>
        <v>0</v>
      </c>
      <c r="C602" s="57"/>
      <c r="D602" s="58"/>
      <c r="E602" s="59"/>
      <c r="F602" s="59">
        <f t="shared" si="28"/>
        <v>0</v>
      </c>
      <c r="G602" s="60">
        <f t="shared" si="29"/>
        <v>0</v>
      </c>
      <c r="H602" s="63">
        <f t="shared" si="30"/>
        <v>0</v>
      </c>
    </row>
    <row r="603" spans="1:8" s="62" customFormat="1" hidden="1">
      <c r="A603" s="56" t="str">
        <f>IF((LEN('Copy paste to Here'!G607))&gt;5,((CONCATENATE('Copy paste to Here'!G607," &amp; ",'Copy paste to Here'!D607,"  &amp;  ",'Copy paste to Here'!E607))),"Empty Cell")</f>
        <v>Empty Cell</v>
      </c>
      <c r="B603" s="57">
        <f>'Copy paste to Here'!C607</f>
        <v>0</v>
      </c>
      <c r="C603" s="57"/>
      <c r="D603" s="58"/>
      <c r="E603" s="59"/>
      <c r="F603" s="59">
        <f t="shared" si="28"/>
        <v>0</v>
      </c>
      <c r="G603" s="60">
        <f t="shared" si="29"/>
        <v>0</v>
      </c>
      <c r="H603" s="63">
        <f t="shared" si="30"/>
        <v>0</v>
      </c>
    </row>
    <row r="604" spans="1:8" s="62" customFormat="1" hidden="1">
      <c r="A604" s="56" t="str">
        <f>IF((LEN('Copy paste to Here'!G608))&gt;5,((CONCATENATE('Copy paste to Here'!G608," &amp; ",'Copy paste to Here'!D608,"  &amp;  ",'Copy paste to Here'!E608))),"Empty Cell")</f>
        <v>Empty Cell</v>
      </c>
      <c r="B604" s="57">
        <f>'Copy paste to Here'!C608</f>
        <v>0</v>
      </c>
      <c r="C604" s="57"/>
      <c r="D604" s="58"/>
      <c r="E604" s="59"/>
      <c r="F604" s="59">
        <f t="shared" si="28"/>
        <v>0</v>
      </c>
      <c r="G604" s="60">
        <f t="shared" si="29"/>
        <v>0</v>
      </c>
      <c r="H604" s="63">
        <f t="shared" si="30"/>
        <v>0</v>
      </c>
    </row>
    <row r="605" spans="1:8" s="62" customFormat="1" hidden="1">
      <c r="A605" s="56" t="str">
        <f>IF((LEN('Copy paste to Here'!G609))&gt;5,((CONCATENATE('Copy paste to Here'!G609," &amp; ",'Copy paste to Here'!D609,"  &amp;  ",'Copy paste to Here'!E609))),"Empty Cell")</f>
        <v>Empty Cell</v>
      </c>
      <c r="B605" s="57">
        <f>'Copy paste to Here'!C609</f>
        <v>0</v>
      </c>
      <c r="C605" s="57"/>
      <c r="D605" s="58"/>
      <c r="E605" s="59"/>
      <c r="F605" s="59">
        <f t="shared" si="28"/>
        <v>0</v>
      </c>
      <c r="G605" s="60">
        <f t="shared" si="29"/>
        <v>0</v>
      </c>
      <c r="H605" s="63">
        <f t="shared" si="30"/>
        <v>0</v>
      </c>
    </row>
    <row r="606" spans="1:8" s="62" customFormat="1" hidden="1">
      <c r="A606" s="56" t="str">
        <f>IF((LEN('Copy paste to Here'!G610))&gt;5,((CONCATENATE('Copy paste to Here'!G610," &amp; ",'Copy paste to Here'!D610,"  &amp;  ",'Copy paste to Here'!E610))),"Empty Cell")</f>
        <v>Empty Cell</v>
      </c>
      <c r="B606" s="57">
        <f>'Copy paste to Here'!C610</f>
        <v>0</v>
      </c>
      <c r="C606" s="57"/>
      <c r="D606" s="58"/>
      <c r="E606" s="59"/>
      <c r="F606" s="59">
        <f t="shared" si="28"/>
        <v>0</v>
      </c>
      <c r="G606" s="60">
        <f t="shared" si="29"/>
        <v>0</v>
      </c>
      <c r="H606" s="63">
        <f t="shared" si="30"/>
        <v>0</v>
      </c>
    </row>
    <row r="607" spans="1:8" s="62" customFormat="1" hidden="1">
      <c r="A607" s="56" t="str">
        <f>IF((LEN('Copy paste to Here'!G611))&gt;5,((CONCATENATE('Copy paste to Here'!G611," &amp; ",'Copy paste to Here'!D611,"  &amp;  ",'Copy paste to Here'!E611))),"Empty Cell")</f>
        <v>Empty Cell</v>
      </c>
      <c r="B607" s="57">
        <f>'Copy paste to Here'!C611</f>
        <v>0</v>
      </c>
      <c r="C607" s="57"/>
      <c r="D607" s="58"/>
      <c r="E607" s="59"/>
      <c r="F607" s="59">
        <f t="shared" si="28"/>
        <v>0</v>
      </c>
      <c r="G607" s="60">
        <f t="shared" si="29"/>
        <v>0</v>
      </c>
      <c r="H607" s="63">
        <f t="shared" si="30"/>
        <v>0</v>
      </c>
    </row>
    <row r="608" spans="1:8" s="62" customFormat="1" hidden="1">
      <c r="A608" s="56" t="str">
        <f>IF((LEN('Copy paste to Here'!G612))&gt;5,((CONCATENATE('Copy paste to Here'!G612," &amp; ",'Copy paste to Here'!D612,"  &amp;  ",'Copy paste to Here'!E612))),"Empty Cell")</f>
        <v>Empty Cell</v>
      </c>
      <c r="B608" s="57">
        <f>'Copy paste to Here'!C612</f>
        <v>0</v>
      </c>
      <c r="C608" s="57"/>
      <c r="D608" s="58"/>
      <c r="E608" s="59"/>
      <c r="F608" s="59">
        <f t="shared" si="28"/>
        <v>0</v>
      </c>
      <c r="G608" s="60">
        <f t="shared" si="29"/>
        <v>0</v>
      </c>
      <c r="H608" s="63">
        <f t="shared" si="30"/>
        <v>0</v>
      </c>
    </row>
    <row r="609" spans="1:8" s="62" customFormat="1" hidden="1">
      <c r="A609" s="56" t="str">
        <f>IF((LEN('Copy paste to Here'!G613))&gt;5,((CONCATENATE('Copy paste to Here'!G613," &amp; ",'Copy paste to Here'!D613,"  &amp;  ",'Copy paste to Here'!E613))),"Empty Cell")</f>
        <v>Empty Cell</v>
      </c>
      <c r="B609" s="57">
        <f>'Copy paste to Here'!C613</f>
        <v>0</v>
      </c>
      <c r="C609" s="57"/>
      <c r="D609" s="58"/>
      <c r="E609" s="59"/>
      <c r="F609" s="59">
        <f t="shared" si="28"/>
        <v>0</v>
      </c>
      <c r="G609" s="60">
        <f t="shared" si="29"/>
        <v>0</v>
      </c>
      <c r="H609" s="63">
        <f t="shared" si="30"/>
        <v>0</v>
      </c>
    </row>
    <row r="610" spans="1:8" s="62" customFormat="1" hidden="1">
      <c r="A610" s="56" t="str">
        <f>IF((LEN('Copy paste to Here'!G614))&gt;5,((CONCATENATE('Copy paste to Here'!G614," &amp; ",'Copy paste to Here'!D614,"  &amp;  ",'Copy paste to Here'!E614))),"Empty Cell")</f>
        <v>Empty Cell</v>
      </c>
      <c r="B610" s="57">
        <f>'Copy paste to Here'!C614</f>
        <v>0</v>
      </c>
      <c r="C610" s="57"/>
      <c r="D610" s="58"/>
      <c r="E610" s="59"/>
      <c r="F610" s="59">
        <f t="shared" si="28"/>
        <v>0</v>
      </c>
      <c r="G610" s="60">
        <f t="shared" si="29"/>
        <v>0</v>
      </c>
      <c r="H610" s="63">
        <f t="shared" si="30"/>
        <v>0</v>
      </c>
    </row>
    <row r="611" spans="1:8" s="62" customFormat="1" hidden="1">
      <c r="A611" s="56" t="str">
        <f>IF((LEN('Copy paste to Here'!G615))&gt;5,((CONCATENATE('Copy paste to Here'!G615," &amp; ",'Copy paste to Here'!D615,"  &amp;  ",'Copy paste to Here'!E615))),"Empty Cell")</f>
        <v>Empty Cell</v>
      </c>
      <c r="B611" s="57">
        <f>'Copy paste to Here'!C615</f>
        <v>0</v>
      </c>
      <c r="C611" s="57"/>
      <c r="D611" s="58"/>
      <c r="E611" s="59"/>
      <c r="F611" s="59">
        <f t="shared" si="28"/>
        <v>0</v>
      </c>
      <c r="G611" s="60">
        <f t="shared" si="29"/>
        <v>0</v>
      </c>
      <c r="H611" s="63">
        <f t="shared" si="30"/>
        <v>0</v>
      </c>
    </row>
    <row r="612" spans="1:8" s="62" customFormat="1" hidden="1">
      <c r="A612" s="56" t="str">
        <f>IF((LEN('Copy paste to Here'!G616))&gt;5,((CONCATENATE('Copy paste to Here'!G616," &amp; ",'Copy paste to Here'!D616,"  &amp;  ",'Copy paste to Here'!E616))),"Empty Cell")</f>
        <v>Empty Cell</v>
      </c>
      <c r="B612" s="57">
        <f>'Copy paste to Here'!C616</f>
        <v>0</v>
      </c>
      <c r="C612" s="57"/>
      <c r="D612" s="58"/>
      <c r="E612" s="59"/>
      <c r="F612" s="59">
        <f t="shared" si="28"/>
        <v>0</v>
      </c>
      <c r="G612" s="60">
        <f t="shared" si="29"/>
        <v>0</v>
      </c>
      <c r="H612" s="63">
        <f t="shared" si="30"/>
        <v>0</v>
      </c>
    </row>
    <row r="613" spans="1:8" s="62" customFormat="1" hidden="1">
      <c r="A613" s="56" t="str">
        <f>IF((LEN('Copy paste to Here'!G617))&gt;5,((CONCATENATE('Copy paste to Here'!G617," &amp; ",'Copy paste to Here'!D617,"  &amp;  ",'Copy paste to Here'!E617))),"Empty Cell")</f>
        <v>Empty Cell</v>
      </c>
      <c r="B613" s="57">
        <f>'Copy paste to Here'!C617</f>
        <v>0</v>
      </c>
      <c r="C613" s="57"/>
      <c r="D613" s="58"/>
      <c r="E613" s="59"/>
      <c r="F613" s="59">
        <f t="shared" si="28"/>
        <v>0</v>
      </c>
      <c r="G613" s="60">
        <f t="shared" si="29"/>
        <v>0</v>
      </c>
      <c r="H613" s="63">
        <f t="shared" si="30"/>
        <v>0</v>
      </c>
    </row>
    <row r="614" spans="1:8" s="62" customFormat="1" hidden="1">
      <c r="A614" s="56" t="str">
        <f>IF((LEN('Copy paste to Here'!G618))&gt;5,((CONCATENATE('Copy paste to Here'!G618," &amp; ",'Copy paste to Here'!D618,"  &amp;  ",'Copy paste to Here'!E618))),"Empty Cell")</f>
        <v>Empty Cell</v>
      </c>
      <c r="B614" s="57">
        <f>'Copy paste to Here'!C618</f>
        <v>0</v>
      </c>
      <c r="C614" s="57"/>
      <c r="D614" s="58"/>
      <c r="E614" s="59"/>
      <c r="F614" s="59">
        <f t="shared" si="28"/>
        <v>0</v>
      </c>
      <c r="G614" s="60">
        <f t="shared" si="29"/>
        <v>0</v>
      </c>
      <c r="H614" s="63">
        <f t="shared" si="30"/>
        <v>0</v>
      </c>
    </row>
    <row r="615" spans="1:8" s="62" customFormat="1" hidden="1">
      <c r="A615" s="56" t="str">
        <f>IF((LEN('Copy paste to Here'!G619))&gt;5,((CONCATENATE('Copy paste to Here'!G619," &amp; ",'Copy paste to Here'!D619,"  &amp;  ",'Copy paste to Here'!E619))),"Empty Cell")</f>
        <v>Empty Cell</v>
      </c>
      <c r="B615" s="57">
        <f>'Copy paste to Here'!C619</f>
        <v>0</v>
      </c>
      <c r="C615" s="57"/>
      <c r="D615" s="58"/>
      <c r="E615" s="59"/>
      <c r="F615" s="59">
        <f t="shared" si="28"/>
        <v>0</v>
      </c>
      <c r="G615" s="60">
        <f t="shared" si="29"/>
        <v>0</v>
      </c>
      <c r="H615" s="63">
        <f t="shared" si="30"/>
        <v>0</v>
      </c>
    </row>
    <row r="616" spans="1:8" s="62" customFormat="1" hidden="1">
      <c r="A616" s="56" t="str">
        <f>IF((LEN('Copy paste to Here'!G620))&gt;5,((CONCATENATE('Copy paste to Here'!G620," &amp; ",'Copy paste to Here'!D620,"  &amp;  ",'Copy paste to Here'!E620))),"Empty Cell")</f>
        <v>Empty Cell</v>
      </c>
      <c r="B616" s="57">
        <f>'Copy paste to Here'!C620</f>
        <v>0</v>
      </c>
      <c r="C616" s="57"/>
      <c r="D616" s="58"/>
      <c r="E616" s="59"/>
      <c r="F616" s="59">
        <f t="shared" si="28"/>
        <v>0</v>
      </c>
      <c r="G616" s="60">
        <f t="shared" si="29"/>
        <v>0</v>
      </c>
      <c r="H616" s="63">
        <f t="shared" si="30"/>
        <v>0</v>
      </c>
    </row>
    <row r="617" spans="1:8" s="62" customFormat="1" hidden="1">
      <c r="A617" s="56" t="str">
        <f>IF((LEN('Copy paste to Here'!G621))&gt;5,((CONCATENATE('Copy paste to Here'!G621," &amp; ",'Copy paste to Here'!D621,"  &amp;  ",'Copy paste to Here'!E621))),"Empty Cell")</f>
        <v>Empty Cell</v>
      </c>
      <c r="B617" s="57">
        <f>'Copy paste to Here'!C621</f>
        <v>0</v>
      </c>
      <c r="C617" s="57"/>
      <c r="D617" s="58"/>
      <c r="E617" s="59"/>
      <c r="F617" s="59">
        <f t="shared" si="28"/>
        <v>0</v>
      </c>
      <c r="G617" s="60">
        <f t="shared" si="29"/>
        <v>0</v>
      </c>
      <c r="H617" s="63">
        <f t="shared" si="30"/>
        <v>0</v>
      </c>
    </row>
    <row r="618" spans="1:8" s="62" customFormat="1" hidden="1">
      <c r="A618" s="56" t="str">
        <f>IF((LEN('Copy paste to Here'!G622))&gt;5,((CONCATENATE('Copy paste to Here'!G622," &amp; ",'Copy paste to Here'!D622,"  &amp;  ",'Copy paste to Here'!E622))),"Empty Cell")</f>
        <v>Empty Cell</v>
      </c>
      <c r="B618" s="57">
        <f>'Copy paste to Here'!C622</f>
        <v>0</v>
      </c>
      <c r="C618" s="57"/>
      <c r="D618" s="58"/>
      <c r="E618" s="59"/>
      <c r="F618" s="59">
        <f t="shared" si="28"/>
        <v>0</v>
      </c>
      <c r="G618" s="60">
        <f t="shared" si="29"/>
        <v>0</v>
      </c>
      <c r="H618" s="63">
        <f t="shared" si="30"/>
        <v>0</v>
      </c>
    </row>
    <row r="619" spans="1:8" s="62" customFormat="1" hidden="1">
      <c r="A619" s="56" t="str">
        <f>IF((LEN('Copy paste to Here'!G623))&gt;5,((CONCATENATE('Copy paste to Here'!G623," &amp; ",'Copy paste to Here'!D623,"  &amp;  ",'Copy paste to Here'!E623))),"Empty Cell")</f>
        <v>Empty Cell</v>
      </c>
      <c r="B619" s="57">
        <f>'Copy paste to Here'!C623</f>
        <v>0</v>
      </c>
      <c r="C619" s="57"/>
      <c r="D619" s="58"/>
      <c r="E619" s="59"/>
      <c r="F619" s="59">
        <f t="shared" si="28"/>
        <v>0</v>
      </c>
      <c r="G619" s="60">
        <f t="shared" si="29"/>
        <v>0</v>
      </c>
      <c r="H619" s="63">
        <f t="shared" si="30"/>
        <v>0</v>
      </c>
    </row>
    <row r="620" spans="1:8" s="62" customFormat="1" hidden="1">
      <c r="A620" s="56" t="str">
        <f>IF((LEN('Copy paste to Here'!G624))&gt;5,((CONCATENATE('Copy paste to Here'!G624," &amp; ",'Copy paste to Here'!D624,"  &amp;  ",'Copy paste to Here'!E624))),"Empty Cell")</f>
        <v>Empty Cell</v>
      </c>
      <c r="B620" s="57">
        <f>'Copy paste to Here'!C624</f>
        <v>0</v>
      </c>
      <c r="C620" s="57"/>
      <c r="D620" s="58"/>
      <c r="E620" s="59"/>
      <c r="F620" s="59">
        <f t="shared" si="28"/>
        <v>0</v>
      </c>
      <c r="G620" s="60">
        <f t="shared" si="29"/>
        <v>0</v>
      </c>
      <c r="H620" s="63">
        <f t="shared" si="30"/>
        <v>0</v>
      </c>
    </row>
    <row r="621" spans="1:8" s="62" customFormat="1" hidden="1">
      <c r="A621" s="56" t="str">
        <f>IF((LEN('Copy paste to Here'!G625))&gt;5,((CONCATENATE('Copy paste to Here'!G625," &amp; ",'Copy paste to Here'!D625,"  &amp;  ",'Copy paste to Here'!E625))),"Empty Cell")</f>
        <v>Empty Cell</v>
      </c>
      <c r="B621" s="57">
        <f>'Copy paste to Here'!C625</f>
        <v>0</v>
      </c>
      <c r="C621" s="57"/>
      <c r="D621" s="58"/>
      <c r="E621" s="59"/>
      <c r="F621" s="59">
        <f t="shared" si="28"/>
        <v>0</v>
      </c>
      <c r="G621" s="60">
        <f t="shared" si="29"/>
        <v>0</v>
      </c>
      <c r="H621" s="63">
        <f t="shared" si="30"/>
        <v>0</v>
      </c>
    </row>
    <row r="622" spans="1:8" s="62" customFormat="1" hidden="1">
      <c r="A622" s="56" t="str">
        <f>IF((LEN('Copy paste to Here'!G626))&gt;5,((CONCATENATE('Copy paste to Here'!G626," &amp; ",'Copy paste to Here'!D626,"  &amp;  ",'Copy paste to Here'!E626))),"Empty Cell")</f>
        <v>Empty Cell</v>
      </c>
      <c r="B622" s="57">
        <f>'Copy paste to Here'!C626</f>
        <v>0</v>
      </c>
      <c r="C622" s="57"/>
      <c r="D622" s="58"/>
      <c r="E622" s="59"/>
      <c r="F622" s="59">
        <f t="shared" si="28"/>
        <v>0</v>
      </c>
      <c r="G622" s="60">
        <f t="shared" si="29"/>
        <v>0</v>
      </c>
      <c r="H622" s="63">
        <f t="shared" si="30"/>
        <v>0</v>
      </c>
    </row>
    <row r="623" spans="1:8" s="62" customFormat="1" hidden="1">
      <c r="A623" s="56" t="str">
        <f>IF((LEN('Copy paste to Here'!G627))&gt;5,((CONCATENATE('Copy paste to Here'!G627," &amp; ",'Copy paste to Here'!D627,"  &amp;  ",'Copy paste to Here'!E627))),"Empty Cell")</f>
        <v>Empty Cell</v>
      </c>
      <c r="B623" s="57">
        <f>'Copy paste to Here'!C627</f>
        <v>0</v>
      </c>
      <c r="C623" s="57"/>
      <c r="D623" s="58"/>
      <c r="E623" s="59"/>
      <c r="F623" s="59">
        <f t="shared" si="28"/>
        <v>0</v>
      </c>
      <c r="G623" s="60">
        <f t="shared" si="29"/>
        <v>0</v>
      </c>
      <c r="H623" s="63">
        <f t="shared" si="30"/>
        <v>0</v>
      </c>
    </row>
    <row r="624" spans="1:8" s="62" customFormat="1" hidden="1">
      <c r="A624" s="56" t="str">
        <f>IF((LEN('Copy paste to Here'!G628))&gt;5,((CONCATENATE('Copy paste to Here'!G628," &amp; ",'Copy paste to Here'!D628,"  &amp;  ",'Copy paste to Here'!E628))),"Empty Cell")</f>
        <v>Empty Cell</v>
      </c>
      <c r="B624" s="57">
        <f>'Copy paste to Here'!C628</f>
        <v>0</v>
      </c>
      <c r="C624" s="57"/>
      <c r="D624" s="58"/>
      <c r="E624" s="59"/>
      <c r="F624" s="59">
        <f t="shared" si="28"/>
        <v>0</v>
      </c>
      <c r="G624" s="60">
        <f t="shared" si="29"/>
        <v>0</v>
      </c>
      <c r="H624" s="63">
        <f t="shared" si="30"/>
        <v>0</v>
      </c>
    </row>
    <row r="625" spans="1:8" s="62" customFormat="1" hidden="1">
      <c r="A625" s="56" t="str">
        <f>IF((LEN('Copy paste to Here'!G629))&gt;5,((CONCATENATE('Copy paste to Here'!G629," &amp; ",'Copy paste to Here'!D629,"  &amp;  ",'Copy paste to Here'!E629))),"Empty Cell")</f>
        <v>Empty Cell</v>
      </c>
      <c r="B625" s="57">
        <f>'Copy paste to Here'!C629</f>
        <v>0</v>
      </c>
      <c r="C625" s="57"/>
      <c r="D625" s="58"/>
      <c r="E625" s="59"/>
      <c r="F625" s="59">
        <f t="shared" si="28"/>
        <v>0</v>
      </c>
      <c r="G625" s="60">
        <f t="shared" si="29"/>
        <v>0</v>
      </c>
      <c r="H625" s="63">
        <f t="shared" si="30"/>
        <v>0</v>
      </c>
    </row>
    <row r="626" spans="1:8" s="62" customFormat="1" hidden="1">
      <c r="A626" s="56" t="str">
        <f>IF((LEN('Copy paste to Here'!G630))&gt;5,((CONCATENATE('Copy paste to Here'!G630," &amp; ",'Copy paste to Here'!D630,"  &amp;  ",'Copy paste to Here'!E630))),"Empty Cell")</f>
        <v>Empty Cell</v>
      </c>
      <c r="B626" s="57">
        <f>'Copy paste to Here'!C630</f>
        <v>0</v>
      </c>
      <c r="C626" s="57"/>
      <c r="D626" s="58"/>
      <c r="E626" s="59"/>
      <c r="F626" s="59">
        <f t="shared" si="28"/>
        <v>0</v>
      </c>
      <c r="G626" s="60">
        <f t="shared" si="29"/>
        <v>0</v>
      </c>
      <c r="H626" s="63">
        <f t="shared" si="30"/>
        <v>0</v>
      </c>
    </row>
    <row r="627" spans="1:8" s="62" customFormat="1" hidden="1">
      <c r="A627" s="56" t="str">
        <f>IF((LEN('Copy paste to Here'!G631))&gt;5,((CONCATENATE('Copy paste to Here'!G631," &amp; ",'Copy paste to Here'!D631,"  &amp;  ",'Copy paste to Here'!E631))),"Empty Cell")</f>
        <v>Empty Cell</v>
      </c>
      <c r="B627" s="57">
        <f>'Copy paste to Here'!C631</f>
        <v>0</v>
      </c>
      <c r="C627" s="57"/>
      <c r="D627" s="58"/>
      <c r="E627" s="59"/>
      <c r="F627" s="59">
        <f t="shared" si="28"/>
        <v>0</v>
      </c>
      <c r="G627" s="60">
        <f t="shared" si="29"/>
        <v>0</v>
      </c>
      <c r="H627" s="63">
        <f t="shared" si="30"/>
        <v>0</v>
      </c>
    </row>
    <row r="628" spans="1:8" s="62" customFormat="1" hidden="1">
      <c r="A628" s="56" t="str">
        <f>IF((LEN('Copy paste to Here'!G632))&gt;5,((CONCATENATE('Copy paste to Here'!G632," &amp; ",'Copy paste to Here'!D632,"  &amp;  ",'Copy paste to Here'!E632))),"Empty Cell")</f>
        <v>Empty Cell</v>
      </c>
      <c r="B628" s="57">
        <f>'Copy paste to Here'!C632</f>
        <v>0</v>
      </c>
      <c r="C628" s="57"/>
      <c r="D628" s="58"/>
      <c r="E628" s="59"/>
      <c r="F628" s="59">
        <f t="shared" si="28"/>
        <v>0</v>
      </c>
      <c r="G628" s="60">
        <f t="shared" si="29"/>
        <v>0</v>
      </c>
      <c r="H628" s="63">
        <f t="shared" si="30"/>
        <v>0</v>
      </c>
    </row>
    <row r="629" spans="1:8" s="62" customFormat="1" hidden="1">
      <c r="A629" s="56" t="str">
        <f>IF((LEN('Copy paste to Here'!G633))&gt;5,((CONCATENATE('Copy paste to Here'!G633," &amp; ",'Copy paste to Here'!D633,"  &amp;  ",'Copy paste to Here'!E633))),"Empty Cell")</f>
        <v>Empty Cell</v>
      </c>
      <c r="B629" s="57">
        <f>'Copy paste to Here'!C633</f>
        <v>0</v>
      </c>
      <c r="C629" s="57"/>
      <c r="D629" s="58"/>
      <c r="E629" s="59"/>
      <c r="F629" s="59">
        <f t="shared" si="28"/>
        <v>0</v>
      </c>
      <c r="G629" s="60">
        <f t="shared" si="29"/>
        <v>0</v>
      </c>
      <c r="H629" s="63">
        <f t="shared" si="30"/>
        <v>0</v>
      </c>
    </row>
    <row r="630" spans="1:8" s="62" customFormat="1" hidden="1">
      <c r="A630" s="56" t="str">
        <f>IF((LEN('Copy paste to Here'!G634))&gt;5,((CONCATENATE('Copy paste to Here'!G634," &amp; ",'Copy paste to Here'!D634,"  &amp;  ",'Copy paste to Here'!E634))),"Empty Cell")</f>
        <v>Empty Cell</v>
      </c>
      <c r="B630" s="57">
        <f>'Copy paste to Here'!C634</f>
        <v>0</v>
      </c>
      <c r="C630" s="57"/>
      <c r="D630" s="58"/>
      <c r="E630" s="59"/>
      <c r="F630" s="59">
        <f t="shared" si="28"/>
        <v>0</v>
      </c>
      <c r="G630" s="60">
        <f t="shared" si="29"/>
        <v>0</v>
      </c>
      <c r="H630" s="63">
        <f t="shared" si="30"/>
        <v>0</v>
      </c>
    </row>
    <row r="631" spans="1:8" s="62" customFormat="1" hidden="1">
      <c r="A631" s="56" t="str">
        <f>IF((LEN('Copy paste to Here'!G635))&gt;5,((CONCATENATE('Copy paste to Here'!G635," &amp; ",'Copy paste to Here'!D635,"  &amp;  ",'Copy paste to Here'!E635))),"Empty Cell")</f>
        <v>Empty Cell</v>
      </c>
      <c r="B631" s="57">
        <f>'Copy paste to Here'!C635</f>
        <v>0</v>
      </c>
      <c r="C631" s="57"/>
      <c r="D631" s="58"/>
      <c r="E631" s="59"/>
      <c r="F631" s="59">
        <f t="shared" si="28"/>
        <v>0</v>
      </c>
      <c r="G631" s="60">
        <f t="shared" si="29"/>
        <v>0</v>
      </c>
      <c r="H631" s="63">
        <f t="shared" si="30"/>
        <v>0</v>
      </c>
    </row>
    <row r="632" spans="1:8" s="62" customFormat="1" hidden="1">
      <c r="A632" s="56" t="str">
        <f>IF((LEN('Copy paste to Here'!G636))&gt;5,((CONCATENATE('Copy paste to Here'!G636," &amp; ",'Copy paste to Here'!D636,"  &amp;  ",'Copy paste to Here'!E636))),"Empty Cell")</f>
        <v>Empty Cell</v>
      </c>
      <c r="B632" s="57">
        <f>'Copy paste to Here'!C636</f>
        <v>0</v>
      </c>
      <c r="C632" s="57"/>
      <c r="D632" s="58"/>
      <c r="E632" s="59"/>
      <c r="F632" s="59">
        <f t="shared" si="28"/>
        <v>0</v>
      </c>
      <c r="G632" s="60">
        <f t="shared" si="29"/>
        <v>0</v>
      </c>
      <c r="H632" s="63">
        <f t="shared" si="30"/>
        <v>0</v>
      </c>
    </row>
    <row r="633" spans="1:8" s="62" customFormat="1" hidden="1">
      <c r="A633" s="56" t="str">
        <f>IF((LEN('Copy paste to Here'!G637))&gt;5,((CONCATENATE('Copy paste to Here'!G637," &amp; ",'Copy paste to Here'!D637,"  &amp;  ",'Copy paste to Here'!E637))),"Empty Cell")</f>
        <v>Empty Cell</v>
      </c>
      <c r="B633" s="57">
        <f>'Copy paste to Here'!C637</f>
        <v>0</v>
      </c>
      <c r="C633" s="57"/>
      <c r="D633" s="58"/>
      <c r="E633" s="59"/>
      <c r="F633" s="59">
        <f t="shared" si="28"/>
        <v>0</v>
      </c>
      <c r="G633" s="60">
        <f t="shared" si="29"/>
        <v>0</v>
      </c>
      <c r="H633" s="63">
        <f t="shared" si="30"/>
        <v>0</v>
      </c>
    </row>
    <row r="634" spans="1:8" s="62" customFormat="1" hidden="1">
      <c r="A634" s="56" t="str">
        <f>IF((LEN('Copy paste to Here'!G638))&gt;5,((CONCATENATE('Copy paste to Here'!G638," &amp; ",'Copy paste to Here'!D638,"  &amp;  ",'Copy paste to Here'!E638))),"Empty Cell")</f>
        <v>Empty Cell</v>
      </c>
      <c r="B634" s="57">
        <f>'Copy paste to Here'!C638</f>
        <v>0</v>
      </c>
      <c r="C634" s="57"/>
      <c r="D634" s="58"/>
      <c r="E634" s="59"/>
      <c r="F634" s="59">
        <f t="shared" si="28"/>
        <v>0</v>
      </c>
      <c r="G634" s="60">
        <f t="shared" si="29"/>
        <v>0</v>
      </c>
      <c r="H634" s="63">
        <f t="shared" si="30"/>
        <v>0</v>
      </c>
    </row>
    <row r="635" spans="1:8" s="62" customFormat="1" hidden="1">
      <c r="A635" s="56" t="str">
        <f>IF((LEN('Copy paste to Here'!G639))&gt;5,((CONCATENATE('Copy paste to Here'!G639," &amp; ",'Copy paste to Here'!D639,"  &amp;  ",'Copy paste to Here'!E639))),"Empty Cell")</f>
        <v>Empty Cell</v>
      </c>
      <c r="B635" s="57">
        <f>'Copy paste to Here'!C639</f>
        <v>0</v>
      </c>
      <c r="C635" s="57"/>
      <c r="D635" s="58"/>
      <c r="E635" s="59"/>
      <c r="F635" s="59">
        <f t="shared" si="28"/>
        <v>0</v>
      </c>
      <c r="G635" s="60">
        <f t="shared" si="29"/>
        <v>0</v>
      </c>
      <c r="H635" s="63">
        <f t="shared" si="30"/>
        <v>0</v>
      </c>
    </row>
    <row r="636" spans="1:8" s="62" customFormat="1" hidden="1">
      <c r="A636" s="56" t="str">
        <f>IF((LEN('Copy paste to Here'!G640))&gt;5,((CONCATENATE('Copy paste to Here'!G640," &amp; ",'Copy paste to Here'!D640,"  &amp;  ",'Copy paste to Here'!E640))),"Empty Cell")</f>
        <v>Empty Cell</v>
      </c>
      <c r="B636" s="57">
        <f>'Copy paste to Here'!C640</f>
        <v>0</v>
      </c>
      <c r="C636" s="57"/>
      <c r="D636" s="58"/>
      <c r="E636" s="59"/>
      <c r="F636" s="59">
        <f t="shared" si="28"/>
        <v>0</v>
      </c>
      <c r="G636" s="60">
        <f t="shared" si="29"/>
        <v>0</v>
      </c>
      <c r="H636" s="63">
        <f t="shared" si="30"/>
        <v>0</v>
      </c>
    </row>
    <row r="637" spans="1:8" s="62" customFormat="1" hidden="1">
      <c r="A637" s="56" t="str">
        <f>IF((LEN('Copy paste to Here'!G641))&gt;5,((CONCATENATE('Copy paste to Here'!G641," &amp; ",'Copy paste to Here'!D641,"  &amp;  ",'Copy paste to Here'!E641))),"Empty Cell")</f>
        <v>Empty Cell</v>
      </c>
      <c r="B637" s="57">
        <f>'Copy paste to Here'!C641</f>
        <v>0</v>
      </c>
      <c r="C637" s="57"/>
      <c r="D637" s="58"/>
      <c r="E637" s="59"/>
      <c r="F637" s="59">
        <f t="shared" si="28"/>
        <v>0</v>
      </c>
      <c r="G637" s="60">
        <f t="shared" si="29"/>
        <v>0</v>
      </c>
      <c r="H637" s="63">
        <f t="shared" si="30"/>
        <v>0</v>
      </c>
    </row>
    <row r="638" spans="1:8" s="62" customFormat="1" hidden="1">
      <c r="A638" s="56" t="str">
        <f>IF((LEN('Copy paste to Here'!G642))&gt;5,((CONCATENATE('Copy paste to Here'!G642," &amp; ",'Copy paste to Here'!D642,"  &amp;  ",'Copy paste to Here'!E642))),"Empty Cell")</f>
        <v>Empty Cell</v>
      </c>
      <c r="B638" s="57">
        <f>'Copy paste to Here'!C642</f>
        <v>0</v>
      </c>
      <c r="C638" s="57"/>
      <c r="D638" s="58"/>
      <c r="E638" s="59"/>
      <c r="F638" s="59">
        <f t="shared" si="28"/>
        <v>0</v>
      </c>
      <c r="G638" s="60">
        <f t="shared" si="29"/>
        <v>0</v>
      </c>
      <c r="H638" s="63">
        <f t="shared" si="30"/>
        <v>0</v>
      </c>
    </row>
    <row r="639" spans="1:8" s="62" customFormat="1" hidden="1">
      <c r="A639" s="56" t="str">
        <f>IF((LEN('Copy paste to Here'!G643))&gt;5,((CONCATENATE('Copy paste to Here'!G643," &amp; ",'Copy paste to Here'!D643,"  &amp;  ",'Copy paste to Here'!E643))),"Empty Cell")</f>
        <v>Empty Cell</v>
      </c>
      <c r="B639" s="57">
        <f>'Copy paste to Here'!C643</f>
        <v>0</v>
      </c>
      <c r="C639" s="57"/>
      <c r="D639" s="58"/>
      <c r="E639" s="59"/>
      <c r="F639" s="59">
        <f t="shared" si="28"/>
        <v>0</v>
      </c>
      <c r="G639" s="60">
        <f t="shared" si="29"/>
        <v>0</v>
      </c>
      <c r="H639" s="63">
        <f t="shared" si="30"/>
        <v>0</v>
      </c>
    </row>
    <row r="640" spans="1:8" s="62" customFormat="1" hidden="1">
      <c r="A640" s="56" t="str">
        <f>IF((LEN('Copy paste to Here'!G644))&gt;5,((CONCATENATE('Copy paste to Here'!G644," &amp; ",'Copy paste to Here'!D644,"  &amp;  ",'Copy paste to Here'!E644))),"Empty Cell")</f>
        <v>Empty Cell</v>
      </c>
      <c r="B640" s="57">
        <f>'Copy paste to Here'!C644</f>
        <v>0</v>
      </c>
      <c r="C640" s="57"/>
      <c r="D640" s="58"/>
      <c r="E640" s="59"/>
      <c r="F640" s="59">
        <f t="shared" si="28"/>
        <v>0</v>
      </c>
      <c r="G640" s="60">
        <f t="shared" si="29"/>
        <v>0</v>
      </c>
      <c r="H640" s="63">
        <f t="shared" si="30"/>
        <v>0</v>
      </c>
    </row>
    <row r="641" spans="1:8" s="62" customFormat="1" hidden="1">
      <c r="A641" s="56" t="str">
        <f>IF((LEN('Copy paste to Here'!G645))&gt;5,((CONCATENATE('Copy paste to Here'!G645," &amp; ",'Copy paste to Here'!D645,"  &amp;  ",'Copy paste to Here'!E645))),"Empty Cell")</f>
        <v>Empty Cell</v>
      </c>
      <c r="B641" s="57">
        <f>'Copy paste to Here'!C645</f>
        <v>0</v>
      </c>
      <c r="C641" s="57"/>
      <c r="D641" s="58"/>
      <c r="E641" s="59"/>
      <c r="F641" s="59">
        <f t="shared" si="28"/>
        <v>0</v>
      </c>
      <c r="G641" s="60">
        <f t="shared" si="29"/>
        <v>0</v>
      </c>
      <c r="H641" s="63">
        <f t="shared" si="30"/>
        <v>0</v>
      </c>
    </row>
    <row r="642" spans="1:8" s="62" customFormat="1" hidden="1">
      <c r="A642" s="56" t="str">
        <f>IF((LEN('Copy paste to Here'!G646))&gt;5,((CONCATENATE('Copy paste to Here'!G646," &amp; ",'Copy paste to Here'!D646,"  &amp;  ",'Copy paste to Here'!E646))),"Empty Cell")</f>
        <v>Empty Cell</v>
      </c>
      <c r="B642" s="57">
        <f>'Copy paste to Here'!C646</f>
        <v>0</v>
      </c>
      <c r="C642" s="57"/>
      <c r="D642" s="58"/>
      <c r="E642" s="59"/>
      <c r="F642" s="59">
        <f t="shared" si="28"/>
        <v>0</v>
      </c>
      <c r="G642" s="60">
        <f t="shared" si="29"/>
        <v>0</v>
      </c>
      <c r="H642" s="63">
        <f t="shared" si="30"/>
        <v>0</v>
      </c>
    </row>
    <row r="643" spans="1:8" s="62" customFormat="1" hidden="1">
      <c r="A643" s="56" t="str">
        <f>IF((LEN('Copy paste to Here'!G647))&gt;5,((CONCATENATE('Copy paste to Here'!G647," &amp; ",'Copy paste to Here'!D647,"  &amp;  ",'Copy paste to Here'!E647))),"Empty Cell")</f>
        <v>Empty Cell</v>
      </c>
      <c r="B643" s="57">
        <f>'Copy paste to Here'!C647</f>
        <v>0</v>
      </c>
      <c r="C643" s="57"/>
      <c r="D643" s="58"/>
      <c r="E643" s="59"/>
      <c r="F643" s="59">
        <f t="shared" si="28"/>
        <v>0</v>
      </c>
      <c r="G643" s="60">
        <f t="shared" si="29"/>
        <v>0</v>
      </c>
      <c r="H643" s="63">
        <f t="shared" si="30"/>
        <v>0</v>
      </c>
    </row>
    <row r="644" spans="1:8" s="62" customFormat="1" hidden="1">
      <c r="A644" s="56" t="str">
        <f>IF((LEN('Copy paste to Here'!G648))&gt;5,((CONCATENATE('Copy paste to Here'!G648," &amp; ",'Copy paste to Here'!D648,"  &amp;  ",'Copy paste to Here'!E648))),"Empty Cell")</f>
        <v>Empty Cell</v>
      </c>
      <c r="B644" s="57">
        <f>'Copy paste to Here'!C648</f>
        <v>0</v>
      </c>
      <c r="C644" s="57"/>
      <c r="D644" s="58"/>
      <c r="E644" s="59"/>
      <c r="F644" s="59">
        <f t="shared" si="28"/>
        <v>0</v>
      </c>
      <c r="G644" s="60">
        <f t="shared" si="29"/>
        <v>0</v>
      </c>
      <c r="H644" s="63">
        <f t="shared" si="30"/>
        <v>0</v>
      </c>
    </row>
    <row r="645" spans="1:8" s="62" customFormat="1" hidden="1">
      <c r="A645" s="56" t="str">
        <f>IF((LEN('Copy paste to Here'!G649))&gt;5,((CONCATENATE('Copy paste to Here'!G649," &amp; ",'Copy paste to Here'!D649,"  &amp;  ",'Copy paste to Here'!E649))),"Empty Cell")</f>
        <v>Empty Cell</v>
      </c>
      <c r="B645" s="57">
        <f>'Copy paste to Here'!C649</f>
        <v>0</v>
      </c>
      <c r="C645" s="57"/>
      <c r="D645" s="58"/>
      <c r="E645" s="59"/>
      <c r="F645" s="59">
        <f t="shared" si="28"/>
        <v>0</v>
      </c>
      <c r="G645" s="60">
        <f t="shared" si="29"/>
        <v>0</v>
      </c>
      <c r="H645" s="63">
        <f t="shared" si="30"/>
        <v>0</v>
      </c>
    </row>
    <row r="646" spans="1:8" s="62" customFormat="1" hidden="1">
      <c r="A646" s="56" t="str">
        <f>IF((LEN('Copy paste to Here'!G650))&gt;5,((CONCATENATE('Copy paste to Here'!G650," &amp; ",'Copy paste to Here'!D650,"  &amp;  ",'Copy paste to Here'!E650))),"Empty Cell")</f>
        <v>Empty Cell</v>
      </c>
      <c r="B646" s="57">
        <f>'Copy paste to Here'!C650</f>
        <v>0</v>
      </c>
      <c r="C646" s="57"/>
      <c r="D646" s="58"/>
      <c r="E646" s="59"/>
      <c r="F646" s="59">
        <f t="shared" si="28"/>
        <v>0</v>
      </c>
      <c r="G646" s="60">
        <f t="shared" si="29"/>
        <v>0</v>
      </c>
      <c r="H646" s="63">
        <f t="shared" si="30"/>
        <v>0</v>
      </c>
    </row>
    <row r="647" spans="1:8" s="62" customFormat="1" hidden="1">
      <c r="A647" s="56" t="str">
        <f>IF((LEN('Copy paste to Here'!G651))&gt;5,((CONCATENATE('Copy paste to Here'!G651," &amp; ",'Copy paste to Here'!D651,"  &amp;  ",'Copy paste to Here'!E651))),"Empty Cell")</f>
        <v>Empty Cell</v>
      </c>
      <c r="B647" s="57">
        <f>'Copy paste to Here'!C651</f>
        <v>0</v>
      </c>
      <c r="C647" s="57"/>
      <c r="D647" s="58"/>
      <c r="E647" s="59"/>
      <c r="F647" s="59">
        <f t="shared" si="28"/>
        <v>0</v>
      </c>
      <c r="G647" s="60">
        <f t="shared" si="29"/>
        <v>0</v>
      </c>
      <c r="H647" s="63">
        <f t="shared" si="30"/>
        <v>0</v>
      </c>
    </row>
    <row r="648" spans="1:8" s="62" customFormat="1" hidden="1">
      <c r="A648" s="56" t="str">
        <f>IF((LEN('Copy paste to Here'!G652))&gt;5,((CONCATENATE('Copy paste to Here'!G652," &amp; ",'Copy paste to Here'!D652,"  &amp;  ",'Copy paste to Here'!E652))),"Empty Cell")</f>
        <v>Empty Cell</v>
      </c>
      <c r="B648" s="57">
        <f>'Copy paste to Here'!C652</f>
        <v>0</v>
      </c>
      <c r="C648" s="57"/>
      <c r="D648" s="58"/>
      <c r="E648" s="59"/>
      <c r="F648" s="59">
        <f t="shared" si="28"/>
        <v>0</v>
      </c>
      <c r="G648" s="60">
        <f t="shared" si="29"/>
        <v>0</v>
      </c>
      <c r="H648" s="63">
        <f t="shared" si="30"/>
        <v>0</v>
      </c>
    </row>
    <row r="649" spans="1:8" s="62" customFormat="1" hidden="1">
      <c r="A649" s="56" t="str">
        <f>IF((LEN('Copy paste to Here'!G653))&gt;5,((CONCATENATE('Copy paste to Here'!G653," &amp; ",'Copy paste to Here'!D653,"  &amp;  ",'Copy paste to Here'!E653))),"Empty Cell")</f>
        <v>Empty Cell</v>
      </c>
      <c r="B649" s="57">
        <f>'Copy paste to Here'!C653</f>
        <v>0</v>
      </c>
      <c r="C649" s="57"/>
      <c r="D649" s="58"/>
      <c r="E649" s="59"/>
      <c r="F649" s="59">
        <f t="shared" si="28"/>
        <v>0</v>
      </c>
      <c r="G649" s="60">
        <f t="shared" si="29"/>
        <v>0</v>
      </c>
      <c r="H649" s="63">
        <f t="shared" si="30"/>
        <v>0</v>
      </c>
    </row>
    <row r="650" spans="1:8" s="62" customFormat="1" hidden="1">
      <c r="A650" s="56" t="str">
        <f>IF((LEN('Copy paste to Here'!G654))&gt;5,((CONCATENATE('Copy paste to Here'!G654," &amp; ",'Copy paste to Here'!D654,"  &amp;  ",'Copy paste to Here'!E654))),"Empty Cell")</f>
        <v>Empty Cell</v>
      </c>
      <c r="B650" s="57">
        <f>'Copy paste to Here'!C654</f>
        <v>0</v>
      </c>
      <c r="C650" s="57"/>
      <c r="D650" s="58"/>
      <c r="E650" s="59"/>
      <c r="F650" s="59">
        <f t="shared" si="28"/>
        <v>0</v>
      </c>
      <c r="G650" s="60">
        <f t="shared" si="29"/>
        <v>0</v>
      </c>
      <c r="H650" s="63">
        <f t="shared" si="30"/>
        <v>0</v>
      </c>
    </row>
    <row r="651" spans="1:8" s="62" customFormat="1" hidden="1">
      <c r="A651" s="56" t="str">
        <f>IF((LEN('Copy paste to Here'!G655))&gt;5,((CONCATENATE('Copy paste to Here'!G655," &amp; ",'Copy paste to Here'!D655,"  &amp;  ",'Copy paste to Here'!E655))),"Empty Cell")</f>
        <v>Empty Cell</v>
      </c>
      <c r="B651" s="57">
        <f>'Copy paste to Here'!C655</f>
        <v>0</v>
      </c>
      <c r="C651" s="57"/>
      <c r="D651" s="58"/>
      <c r="E651" s="59"/>
      <c r="F651" s="59">
        <f t="shared" si="28"/>
        <v>0</v>
      </c>
      <c r="G651" s="60">
        <f t="shared" si="29"/>
        <v>0</v>
      </c>
      <c r="H651" s="63">
        <f t="shared" si="30"/>
        <v>0</v>
      </c>
    </row>
    <row r="652" spans="1:8" s="62" customFormat="1" hidden="1">
      <c r="A652" s="56" t="str">
        <f>IF((LEN('Copy paste to Here'!G656))&gt;5,((CONCATENATE('Copy paste to Here'!G656," &amp; ",'Copy paste to Here'!D656,"  &amp;  ",'Copy paste to Here'!E656))),"Empty Cell")</f>
        <v>Empty Cell</v>
      </c>
      <c r="B652" s="57">
        <f>'Copy paste to Here'!C656</f>
        <v>0</v>
      </c>
      <c r="C652" s="57"/>
      <c r="D652" s="58"/>
      <c r="E652" s="59"/>
      <c r="F652" s="59">
        <f t="shared" si="28"/>
        <v>0</v>
      </c>
      <c r="G652" s="60">
        <f t="shared" si="29"/>
        <v>0</v>
      </c>
      <c r="H652" s="63">
        <f t="shared" si="30"/>
        <v>0</v>
      </c>
    </row>
    <row r="653" spans="1:8" s="62" customFormat="1" hidden="1">
      <c r="A653" s="56" t="str">
        <f>IF((LEN('Copy paste to Here'!G657))&gt;5,((CONCATENATE('Copy paste to Here'!G657," &amp; ",'Copy paste to Here'!D657,"  &amp;  ",'Copy paste to Here'!E657))),"Empty Cell")</f>
        <v>Empty Cell</v>
      </c>
      <c r="B653" s="57">
        <f>'Copy paste to Here'!C657</f>
        <v>0</v>
      </c>
      <c r="C653" s="57"/>
      <c r="D653" s="58"/>
      <c r="E653" s="59"/>
      <c r="F653" s="59">
        <f t="shared" si="28"/>
        <v>0</v>
      </c>
      <c r="G653" s="60">
        <f t="shared" si="29"/>
        <v>0</v>
      </c>
      <c r="H653" s="63">
        <f t="shared" si="30"/>
        <v>0</v>
      </c>
    </row>
    <row r="654" spans="1:8" s="62" customFormat="1" hidden="1">
      <c r="A654" s="56" t="str">
        <f>IF((LEN('Copy paste to Here'!G658))&gt;5,((CONCATENATE('Copy paste to Here'!G658," &amp; ",'Copy paste to Here'!D658,"  &amp;  ",'Copy paste to Here'!E658))),"Empty Cell")</f>
        <v>Empty Cell</v>
      </c>
      <c r="B654" s="57">
        <f>'Copy paste to Here'!C658</f>
        <v>0</v>
      </c>
      <c r="C654" s="57"/>
      <c r="D654" s="58"/>
      <c r="E654" s="59"/>
      <c r="F654" s="59">
        <f t="shared" si="28"/>
        <v>0</v>
      </c>
      <c r="G654" s="60">
        <f t="shared" si="29"/>
        <v>0</v>
      </c>
      <c r="H654" s="63">
        <f t="shared" si="30"/>
        <v>0</v>
      </c>
    </row>
    <row r="655" spans="1:8" s="62" customFormat="1" hidden="1">
      <c r="A655" s="56" t="str">
        <f>IF((LEN('Copy paste to Here'!G659))&gt;5,((CONCATENATE('Copy paste to Here'!G659," &amp; ",'Copy paste to Here'!D659,"  &amp;  ",'Copy paste to Here'!E659))),"Empty Cell")</f>
        <v>Empty Cell</v>
      </c>
      <c r="B655" s="57">
        <f>'Copy paste to Here'!C659</f>
        <v>0</v>
      </c>
      <c r="C655" s="57"/>
      <c r="D655" s="58"/>
      <c r="E655" s="59"/>
      <c r="F655" s="59">
        <f t="shared" si="28"/>
        <v>0</v>
      </c>
      <c r="G655" s="60">
        <f t="shared" si="29"/>
        <v>0</v>
      </c>
      <c r="H655" s="63">
        <f t="shared" si="30"/>
        <v>0</v>
      </c>
    </row>
    <row r="656" spans="1:8" s="62" customFormat="1" hidden="1">
      <c r="A656" s="56" t="str">
        <f>IF((LEN('Copy paste to Here'!G660))&gt;5,((CONCATENATE('Copy paste to Here'!G660," &amp; ",'Copy paste to Here'!D660,"  &amp;  ",'Copy paste to Here'!E660))),"Empty Cell")</f>
        <v>Empty Cell</v>
      </c>
      <c r="B656" s="57">
        <f>'Copy paste to Here'!C660</f>
        <v>0</v>
      </c>
      <c r="C656" s="57"/>
      <c r="D656" s="58"/>
      <c r="E656" s="59"/>
      <c r="F656" s="59">
        <f t="shared" si="28"/>
        <v>0</v>
      </c>
      <c r="G656" s="60">
        <f t="shared" si="29"/>
        <v>0</v>
      </c>
      <c r="H656" s="63">
        <f t="shared" si="30"/>
        <v>0</v>
      </c>
    </row>
    <row r="657" spans="1:8" s="62" customFormat="1" hidden="1">
      <c r="A657" s="56" t="str">
        <f>IF((LEN('Copy paste to Here'!G661))&gt;5,((CONCATENATE('Copy paste to Here'!G661," &amp; ",'Copy paste to Here'!D661,"  &amp;  ",'Copy paste to Here'!E661))),"Empty Cell")</f>
        <v>Empty Cell</v>
      </c>
      <c r="B657" s="57">
        <f>'Copy paste to Here'!C661</f>
        <v>0</v>
      </c>
      <c r="C657" s="57"/>
      <c r="D657" s="58"/>
      <c r="E657" s="59"/>
      <c r="F657" s="59">
        <f t="shared" si="28"/>
        <v>0</v>
      </c>
      <c r="G657" s="60">
        <f t="shared" si="29"/>
        <v>0</v>
      </c>
      <c r="H657" s="63">
        <f t="shared" si="30"/>
        <v>0</v>
      </c>
    </row>
    <row r="658" spans="1:8" s="62" customFormat="1" hidden="1">
      <c r="A658" s="56" t="str">
        <f>IF((LEN('Copy paste to Here'!G662))&gt;5,((CONCATENATE('Copy paste to Here'!G662," &amp; ",'Copy paste to Here'!D662,"  &amp;  ",'Copy paste to Here'!E662))),"Empty Cell")</f>
        <v>Empty Cell</v>
      </c>
      <c r="B658" s="57">
        <f>'Copy paste to Here'!C662</f>
        <v>0</v>
      </c>
      <c r="C658" s="57"/>
      <c r="D658" s="58"/>
      <c r="E658" s="59"/>
      <c r="F658" s="59">
        <f t="shared" si="28"/>
        <v>0</v>
      </c>
      <c r="G658" s="60">
        <f t="shared" si="29"/>
        <v>0</v>
      </c>
      <c r="H658" s="63">
        <f t="shared" si="30"/>
        <v>0</v>
      </c>
    </row>
    <row r="659" spans="1:8" s="62" customFormat="1" hidden="1">
      <c r="A659" s="56" t="str">
        <f>IF((LEN('Copy paste to Here'!G663))&gt;5,((CONCATENATE('Copy paste to Here'!G663," &amp; ",'Copy paste to Here'!D663,"  &amp;  ",'Copy paste to Here'!E663))),"Empty Cell")</f>
        <v>Empty Cell</v>
      </c>
      <c r="B659" s="57">
        <f>'Copy paste to Here'!C663</f>
        <v>0</v>
      </c>
      <c r="C659" s="57"/>
      <c r="D659" s="58"/>
      <c r="E659" s="59"/>
      <c r="F659" s="59">
        <f t="shared" ref="F659:F722" si="31">D659*E659</f>
        <v>0</v>
      </c>
      <c r="G659" s="60">
        <f t="shared" ref="G659:G722" si="32">E659*$E$14</f>
        <v>0</v>
      </c>
      <c r="H659" s="63">
        <f t="shared" ref="H659:H722" si="33">D659*G659</f>
        <v>0</v>
      </c>
    </row>
    <row r="660" spans="1:8" s="62" customFormat="1" hidden="1">
      <c r="A660" s="56" t="str">
        <f>IF((LEN('Copy paste to Here'!G664))&gt;5,((CONCATENATE('Copy paste to Here'!G664," &amp; ",'Copy paste to Here'!D664,"  &amp;  ",'Copy paste to Here'!E664))),"Empty Cell")</f>
        <v>Empty Cell</v>
      </c>
      <c r="B660" s="57">
        <f>'Copy paste to Here'!C664</f>
        <v>0</v>
      </c>
      <c r="C660" s="57"/>
      <c r="D660" s="58"/>
      <c r="E660" s="59"/>
      <c r="F660" s="59">
        <f t="shared" si="31"/>
        <v>0</v>
      </c>
      <c r="G660" s="60">
        <f t="shared" si="32"/>
        <v>0</v>
      </c>
      <c r="H660" s="63">
        <f t="shared" si="33"/>
        <v>0</v>
      </c>
    </row>
    <row r="661" spans="1:8" s="62" customFormat="1" hidden="1">
      <c r="A661" s="56" t="str">
        <f>IF((LEN('Copy paste to Here'!G665))&gt;5,((CONCATENATE('Copy paste to Here'!G665," &amp; ",'Copy paste to Here'!D665,"  &amp;  ",'Copy paste to Here'!E665))),"Empty Cell")</f>
        <v>Empty Cell</v>
      </c>
      <c r="B661" s="57">
        <f>'Copy paste to Here'!C665</f>
        <v>0</v>
      </c>
      <c r="C661" s="57"/>
      <c r="D661" s="58"/>
      <c r="E661" s="59"/>
      <c r="F661" s="59">
        <f t="shared" si="31"/>
        <v>0</v>
      </c>
      <c r="G661" s="60">
        <f t="shared" si="32"/>
        <v>0</v>
      </c>
      <c r="H661" s="63">
        <f t="shared" si="33"/>
        <v>0</v>
      </c>
    </row>
    <row r="662" spans="1:8" s="62" customFormat="1" hidden="1">
      <c r="A662" s="56" t="str">
        <f>IF((LEN('Copy paste to Here'!G666))&gt;5,((CONCATENATE('Copy paste to Here'!G666," &amp; ",'Copy paste to Here'!D666,"  &amp;  ",'Copy paste to Here'!E666))),"Empty Cell")</f>
        <v>Empty Cell</v>
      </c>
      <c r="B662" s="57">
        <f>'Copy paste to Here'!C666</f>
        <v>0</v>
      </c>
      <c r="C662" s="57"/>
      <c r="D662" s="58"/>
      <c r="E662" s="59"/>
      <c r="F662" s="59">
        <f t="shared" si="31"/>
        <v>0</v>
      </c>
      <c r="G662" s="60">
        <f t="shared" si="32"/>
        <v>0</v>
      </c>
      <c r="H662" s="63">
        <f t="shared" si="33"/>
        <v>0</v>
      </c>
    </row>
    <row r="663" spans="1:8" s="62" customFormat="1" hidden="1">
      <c r="A663" s="56" t="str">
        <f>IF((LEN('Copy paste to Here'!G667))&gt;5,((CONCATENATE('Copy paste to Here'!G667," &amp; ",'Copy paste to Here'!D667,"  &amp;  ",'Copy paste to Here'!E667))),"Empty Cell")</f>
        <v>Empty Cell</v>
      </c>
      <c r="B663" s="57">
        <f>'Copy paste to Here'!C667</f>
        <v>0</v>
      </c>
      <c r="C663" s="57"/>
      <c r="D663" s="58"/>
      <c r="E663" s="59"/>
      <c r="F663" s="59">
        <f t="shared" si="31"/>
        <v>0</v>
      </c>
      <c r="G663" s="60">
        <f t="shared" si="32"/>
        <v>0</v>
      </c>
      <c r="H663" s="63">
        <f t="shared" si="33"/>
        <v>0</v>
      </c>
    </row>
    <row r="664" spans="1:8" s="62" customFormat="1" hidden="1">
      <c r="A664" s="56" t="str">
        <f>IF((LEN('Copy paste to Here'!G668))&gt;5,((CONCATENATE('Copy paste to Here'!G668," &amp; ",'Copy paste to Here'!D668,"  &amp;  ",'Copy paste to Here'!E668))),"Empty Cell")</f>
        <v>Empty Cell</v>
      </c>
      <c r="B664" s="57">
        <f>'Copy paste to Here'!C668</f>
        <v>0</v>
      </c>
      <c r="C664" s="57"/>
      <c r="D664" s="58"/>
      <c r="E664" s="59"/>
      <c r="F664" s="59">
        <f t="shared" si="31"/>
        <v>0</v>
      </c>
      <c r="G664" s="60">
        <f t="shared" si="32"/>
        <v>0</v>
      </c>
      <c r="H664" s="63">
        <f t="shared" si="33"/>
        <v>0</v>
      </c>
    </row>
    <row r="665" spans="1:8" s="62" customFormat="1" hidden="1">
      <c r="A665" s="56" t="str">
        <f>IF((LEN('Copy paste to Here'!G669))&gt;5,((CONCATENATE('Copy paste to Here'!G669," &amp; ",'Copy paste to Here'!D669,"  &amp;  ",'Copy paste to Here'!E669))),"Empty Cell")</f>
        <v>Empty Cell</v>
      </c>
      <c r="B665" s="57">
        <f>'Copy paste to Here'!C669</f>
        <v>0</v>
      </c>
      <c r="C665" s="57"/>
      <c r="D665" s="58"/>
      <c r="E665" s="59"/>
      <c r="F665" s="59">
        <f t="shared" si="31"/>
        <v>0</v>
      </c>
      <c r="G665" s="60">
        <f t="shared" si="32"/>
        <v>0</v>
      </c>
      <c r="H665" s="63">
        <f t="shared" si="33"/>
        <v>0</v>
      </c>
    </row>
    <row r="666" spans="1:8" s="62" customFormat="1" hidden="1">
      <c r="A666" s="56" t="str">
        <f>IF((LEN('Copy paste to Here'!G670))&gt;5,((CONCATENATE('Copy paste to Here'!G670," &amp; ",'Copy paste to Here'!D670,"  &amp;  ",'Copy paste to Here'!E670))),"Empty Cell")</f>
        <v>Empty Cell</v>
      </c>
      <c r="B666" s="57">
        <f>'Copy paste to Here'!C670</f>
        <v>0</v>
      </c>
      <c r="C666" s="57"/>
      <c r="D666" s="58"/>
      <c r="E666" s="59"/>
      <c r="F666" s="59">
        <f t="shared" si="31"/>
        <v>0</v>
      </c>
      <c r="G666" s="60">
        <f t="shared" si="32"/>
        <v>0</v>
      </c>
      <c r="H666" s="63">
        <f t="shared" si="33"/>
        <v>0</v>
      </c>
    </row>
    <row r="667" spans="1:8" s="62" customFormat="1" hidden="1">
      <c r="A667" s="56" t="str">
        <f>IF((LEN('Copy paste to Here'!G671))&gt;5,((CONCATENATE('Copy paste to Here'!G671," &amp; ",'Copy paste to Here'!D671,"  &amp;  ",'Copy paste to Here'!E671))),"Empty Cell")</f>
        <v>Empty Cell</v>
      </c>
      <c r="B667" s="57">
        <f>'Copy paste to Here'!C671</f>
        <v>0</v>
      </c>
      <c r="C667" s="57"/>
      <c r="D667" s="58"/>
      <c r="E667" s="59"/>
      <c r="F667" s="59">
        <f t="shared" si="31"/>
        <v>0</v>
      </c>
      <c r="G667" s="60">
        <f t="shared" si="32"/>
        <v>0</v>
      </c>
      <c r="H667" s="63">
        <f t="shared" si="33"/>
        <v>0</v>
      </c>
    </row>
    <row r="668" spans="1:8" s="62" customFormat="1" hidden="1">
      <c r="A668" s="56" t="str">
        <f>IF((LEN('Copy paste to Here'!G672))&gt;5,((CONCATENATE('Copy paste to Here'!G672," &amp; ",'Copy paste to Here'!D672,"  &amp;  ",'Copy paste to Here'!E672))),"Empty Cell")</f>
        <v>Empty Cell</v>
      </c>
      <c r="B668" s="57">
        <f>'Copy paste to Here'!C672</f>
        <v>0</v>
      </c>
      <c r="C668" s="57"/>
      <c r="D668" s="58"/>
      <c r="E668" s="59"/>
      <c r="F668" s="59">
        <f t="shared" si="31"/>
        <v>0</v>
      </c>
      <c r="G668" s="60">
        <f t="shared" si="32"/>
        <v>0</v>
      </c>
      <c r="H668" s="63">
        <f t="shared" si="33"/>
        <v>0</v>
      </c>
    </row>
    <row r="669" spans="1:8" s="62" customFormat="1" hidden="1">
      <c r="A669" s="56" t="str">
        <f>IF((LEN('Copy paste to Here'!G673))&gt;5,((CONCATENATE('Copy paste to Here'!G673," &amp; ",'Copy paste to Here'!D673,"  &amp;  ",'Copy paste to Here'!E673))),"Empty Cell")</f>
        <v>Empty Cell</v>
      </c>
      <c r="B669" s="57">
        <f>'Copy paste to Here'!C673</f>
        <v>0</v>
      </c>
      <c r="C669" s="57"/>
      <c r="D669" s="58"/>
      <c r="E669" s="59"/>
      <c r="F669" s="59">
        <f t="shared" si="31"/>
        <v>0</v>
      </c>
      <c r="G669" s="60">
        <f t="shared" si="32"/>
        <v>0</v>
      </c>
      <c r="H669" s="63">
        <f t="shared" si="33"/>
        <v>0</v>
      </c>
    </row>
    <row r="670" spans="1:8" s="62" customFormat="1" hidden="1">
      <c r="A670" s="56" t="str">
        <f>IF((LEN('Copy paste to Here'!G674))&gt;5,((CONCATENATE('Copy paste to Here'!G674," &amp; ",'Copy paste to Here'!D674,"  &amp;  ",'Copy paste to Here'!E674))),"Empty Cell")</f>
        <v>Empty Cell</v>
      </c>
      <c r="B670" s="57">
        <f>'Copy paste to Here'!C674</f>
        <v>0</v>
      </c>
      <c r="C670" s="57"/>
      <c r="D670" s="58"/>
      <c r="E670" s="59"/>
      <c r="F670" s="59">
        <f t="shared" si="31"/>
        <v>0</v>
      </c>
      <c r="G670" s="60">
        <f t="shared" si="32"/>
        <v>0</v>
      </c>
      <c r="H670" s="63">
        <f t="shared" si="33"/>
        <v>0</v>
      </c>
    </row>
    <row r="671" spans="1:8" s="62" customFormat="1" hidden="1">
      <c r="A671" s="56" t="str">
        <f>IF((LEN('Copy paste to Here'!G675))&gt;5,((CONCATENATE('Copy paste to Here'!G675," &amp; ",'Copy paste to Here'!D675,"  &amp;  ",'Copy paste to Here'!E675))),"Empty Cell")</f>
        <v>Empty Cell</v>
      </c>
      <c r="B671" s="57">
        <f>'Copy paste to Here'!C675</f>
        <v>0</v>
      </c>
      <c r="C671" s="57"/>
      <c r="D671" s="58"/>
      <c r="E671" s="59"/>
      <c r="F671" s="59">
        <f t="shared" si="31"/>
        <v>0</v>
      </c>
      <c r="G671" s="60">
        <f t="shared" si="32"/>
        <v>0</v>
      </c>
      <c r="H671" s="63">
        <f t="shared" si="33"/>
        <v>0</v>
      </c>
    </row>
    <row r="672" spans="1:8" s="62" customFormat="1" hidden="1">
      <c r="A672" s="56" t="str">
        <f>IF((LEN('Copy paste to Here'!G676))&gt;5,((CONCATENATE('Copy paste to Here'!G676," &amp; ",'Copy paste to Here'!D676,"  &amp;  ",'Copy paste to Here'!E676))),"Empty Cell")</f>
        <v>Empty Cell</v>
      </c>
      <c r="B672" s="57">
        <f>'Copy paste to Here'!C676</f>
        <v>0</v>
      </c>
      <c r="C672" s="57"/>
      <c r="D672" s="58"/>
      <c r="E672" s="59"/>
      <c r="F672" s="59">
        <f t="shared" si="31"/>
        <v>0</v>
      </c>
      <c r="G672" s="60">
        <f t="shared" si="32"/>
        <v>0</v>
      </c>
      <c r="H672" s="63">
        <f t="shared" si="33"/>
        <v>0</v>
      </c>
    </row>
    <row r="673" spans="1:8" s="62" customFormat="1" hidden="1">
      <c r="A673" s="56" t="str">
        <f>IF((LEN('Copy paste to Here'!G677))&gt;5,((CONCATENATE('Copy paste to Here'!G677," &amp; ",'Copy paste to Here'!D677,"  &amp;  ",'Copy paste to Here'!E677))),"Empty Cell")</f>
        <v>Empty Cell</v>
      </c>
      <c r="B673" s="57">
        <f>'Copy paste to Here'!C677</f>
        <v>0</v>
      </c>
      <c r="C673" s="57"/>
      <c r="D673" s="58"/>
      <c r="E673" s="59"/>
      <c r="F673" s="59">
        <f t="shared" si="31"/>
        <v>0</v>
      </c>
      <c r="G673" s="60">
        <f t="shared" si="32"/>
        <v>0</v>
      </c>
      <c r="H673" s="63">
        <f t="shared" si="33"/>
        <v>0</v>
      </c>
    </row>
    <row r="674" spans="1:8" s="62" customFormat="1" hidden="1">
      <c r="A674" s="56" t="str">
        <f>IF((LEN('Copy paste to Here'!G678))&gt;5,((CONCATENATE('Copy paste to Here'!G678," &amp; ",'Copy paste to Here'!D678,"  &amp;  ",'Copy paste to Here'!E678))),"Empty Cell")</f>
        <v>Empty Cell</v>
      </c>
      <c r="B674" s="57">
        <f>'Copy paste to Here'!C678</f>
        <v>0</v>
      </c>
      <c r="C674" s="57"/>
      <c r="D674" s="58"/>
      <c r="E674" s="59"/>
      <c r="F674" s="59">
        <f t="shared" si="31"/>
        <v>0</v>
      </c>
      <c r="G674" s="60">
        <f t="shared" si="32"/>
        <v>0</v>
      </c>
      <c r="H674" s="63">
        <f t="shared" si="33"/>
        <v>0</v>
      </c>
    </row>
    <row r="675" spans="1:8" s="62" customFormat="1" hidden="1">
      <c r="A675" s="56" t="str">
        <f>IF((LEN('Copy paste to Here'!G679))&gt;5,((CONCATENATE('Copy paste to Here'!G679," &amp; ",'Copy paste to Here'!D679,"  &amp;  ",'Copy paste to Here'!E679))),"Empty Cell")</f>
        <v>Empty Cell</v>
      </c>
      <c r="B675" s="57">
        <f>'Copy paste to Here'!C679</f>
        <v>0</v>
      </c>
      <c r="C675" s="57"/>
      <c r="D675" s="58"/>
      <c r="E675" s="59"/>
      <c r="F675" s="59">
        <f t="shared" si="31"/>
        <v>0</v>
      </c>
      <c r="G675" s="60">
        <f t="shared" si="32"/>
        <v>0</v>
      </c>
      <c r="H675" s="63">
        <f t="shared" si="33"/>
        <v>0</v>
      </c>
    </row>
    <row r="676" spans="1:8" s="62" customFormat="1" hidden="1">
      <c r="A676" s="56" t="str">
        <f>IF((LEN('Copy paste to Here'!G680))&gt;5,((CONCATENATE('Copy paste to Here'!G680," &amp; ",'Copy paste to Here'!D680,"  &amp;  ",'Copy paste to Here'!E680))),"Empty Cell")</f>
        <v>Empty Cell</v>
      </c>
      <c r="B676" s="57">
        <f>'Copy paste to Here'!C680</f>
        <v>0</v>
      </c>
      <c r="C676" s="57"/>
      <c r="D676" s="58"/>
      <c r="E676" s="59"/>
      <c r="F676" s="59">
        <f t="shared" si="31"/>
        <v>0</v>
      </c>
      <c r="G676" s="60">
        <f t="shared" si="32"/>
        <v>0</v>
      </c>
      <c r="H676" s="63">
        <f t="shared" si="33"/>
        <v>0</v>
      </c>
    </row>
    <row r="677" spans="1:8" s="62" customFormat="1" hidden="1">
      <c r="A677" s="56" t="str">
        <f>IF((LEN('Copy paste to Here'!G681))&gt;5,((CONCATENATE('Copy paste to Here'!G681," &amp; ",'Copy paste to Here'!D681,"  &amp;  ",'Copy paste to Here'!E681))),"Empty Cell")</f>
        <v>Empty Cell</v>
      </c>
      <c r="B677" s="57">
        <f>'Copy paste to Here'!C681</f>
        <v>0</v>
      </c>
      <c r="C677" s="57"/>
      <c r="D677" s="58"/>
      <c r="E677" s="59"/>
      <c r="F677" s="59">
        <f t="shared" si="31"/>
        <v>0</v>
      </c>
      <c r="G677" s="60">
        <f t="shared" si="32"/>
        <v>0</v>
      </c>
      <c r="H677" s="63">
        <f t="shared" si="33"/>
        <v>0</v>
      </c>
    </row>
    <row r="678" spans="1:8" s="62" customFormat="1" hidden="1">
      <c r="A678" s="56" t="str">
        <f>IF((LEN('Copy paste to Here'!G682))&gt;5,((CONCATENATE('Copy paste to Here'!G682," &amp; ",'Copy paste to Here'!D682,"  &amp;  ",'Copy paste to Here'!E682))),"Empty Cell")</f>
        <v>Empty Cell</v>
      </c>
      <c r="B678" s="57">
        <f>'Copy paste to Here'!C682</f>
        <v>0</v>
      </c>
      <c r="C678" s="57"/>
      <c r="D678" s="58"/>
      <c r="E678" s="59"/>
      <c r="F678" s="59">
        <f t="shared" si="31"/>
        <v>0</v>
      </c>
      <c r="G678" s="60">
        <f t="shared" si="32"/>
        <v>0</v>
      </c>
      <c r="H678" s="63">
        <f t="shared" si="33"/>
        <v>0</v>
      </c>
    </row>
    <row r="679" spans="1:8" s="62" customFormat="1" hidden="1">
      <c r="A679" s="56" t="str">
        <f>IF((LEN('Copy paste to Here'!G683))&gt;5,((CONCATENATE('Copy paste to Here'!G683," &amp; ",'Copy paste to Here'!D683,"  &amp;  ",'Copy paste to Here'!E683))),"Empty Cell")</f>
        <v>Empty Cell</v>
      </c>
      <c r="B679" s="57">
        <f>'Copy paste to Here'!C683</f>
        <v>0</v>
      </c>
      <c r="C679" s="57"/>
      <c r="D679" s="58"/>
      <c r="E679" s="59"/>
      <c r="F679" s="59">
        <f t="shared" si="31"/>
        <v>0</v>
      </c>
      <c r="G679" s="60">
        <f t="shared" si="32"/>
        <v>0</v>
      </c>
      <c r="H679" s="63">
        <f t="shared" si="33"/>
        <v>0</v>
      </c>
    </row>
    <row r="680" spans="1:8" s="62" customFormat="1" hidden="1">
      <c r="A680" s="56" t="str">
        <f>IF((LEN('Copy paste to Here'!G684))&gt;5,((CONCATENATE('Copy paste to Here'!G684," &amp; ",'Copy paste to Here'!D684,"  &amp;  ",'Copy paste to Here'!E684))),"Empty Cell")</f>
        <v>Empty Cell</v>
      </c>
      <c r="B680" s="57">
        <f>'Copy paste to Here'!C684</f>
        <v>0</v>
      </c>
      <c r="C680" s="57"/>
      <c r="D680" s="58"/>
      <c r="E680" s="59"/>
      <c r="F680" s="59">
        <f t="shared" si="31"/>
        <v>0</v>
      </c>
      <c r="G680" s="60">
        <f t="shared" si="32"/>
        <v>0</v>
      </c>
      <c r="H680" s="63">
        <f t="shared" si="33"/>
        <v>0</v>
      </c>
    </row>
    <row r="681" spans="1:8" s="62" customFormat="1" hidden="1">
      <c r="A681" s="56" t="str">
        <f>IF((LEN('Copy paste to Here'!G685))&gt;5,((CONCATENATE('Copy paste to Here'!G685," &amp; ",'Copy paste to Here'!D685,"  &amp;  ",'Copy paste to Here'!E685))),"Empty Cell")</f>
        <v>Empty Cell</v>
      </c>
      <c r="B681" s="57">
        <f>'Copy paste to Here'!C685</f>
        <v>0</v>
      </c>
      <c r="C681" s="57"/>
      <c r="D681" s="58"/>
      <c r="E681" s="59"/>
      <c r="F681" s="59">
        <f t="shared" si="31"/>
        <v>0</v>
      </c>
      <c r="G681" s="60">
        <f t="shared" si="32"/>
        <v>0</v>
      </c>
      <c r="H681" s="63">
        <f t="shared" si="33"/>
        <v>0</v>
      </c>
    </row>
    <row r="682" spans="1:8" s="62" customFormat="1" hidden="1">
      <c r="A682" s="56" t="str">
        <f>IF((LEN('Copy paste to Here'!G686))&gt;5,((CONCATENATE('Copy paste to Here'!G686," &amp; ",'Copy paste to Here'!D686,"  &amp;  ",'Copy paste to Here'!E686))),"Empty Cell")</f>
        <v>Empty Cell</v>
      </c>
      <c r="B682" s="57">
        <f>'Copy paste to Here'!C686</f>
        <v>0</v>
      </c>
      <c r="C682" s="57"/>
      <c r="D682" s="58"/>
      <c r="E682" s="59"/>
      <c r="F682" s="59">
        <f t="shared" si="31"/>
        <v>0</v>
      </c>
      <c r="G682" s="60">
        <f t="shared" si="32"/>
        <v>0</v>
      </c>
      <c r="H682" s="63">
        <f t="shared" si="33"/>
        <v>0</v>
      </c>
    </row>
    <row r="683" spans="1:8" s="62" customFormat="1" hidden="1">
      <c r="A683" s="56" t="str">
        <f>IF((LEN('Copy paste to Here'!G687))&gt;5,((CONCATENATE('Copy paste to Here'!G687," &amp; ",'Copy paste to Here'!D687,"  &amp;  ",'Copy paste to Here'!E687))),"Empty Cell")</f>
        <v>Empty Cell</v>
      </c>
      <c r="B683" s="57">
        <f>'Copy paste to Here'!C687</f>
        <v>0</v>
      </c>
      <c r="C683" s="57"/>
      <c r="D683" s="58"/>
      <c r="E683" s="59"/>
      <c r="F683" s="59">
        <f t="shared" si="31"/>
        <v>0</v>
      </c>
      <c r="G683" s="60">
        <f t="shared" si="32"/>
        <v>0</v>
      </c>
      <c r="H683" s="63">
        <f t="shared" si="33"/>
        <v>0</v>
      </c>
    </row>
    <row r="684" spans="1:8" s="62" customFormat="1" hidden="1">
      <c r="A684" s="56" t="str">
        <f>IF((LEN('Copy paste to Here'!G688))&gt;5,((CONCATENATE('Copy paste to Here'!G688," &amp; ",'Copy paste to Here'!D688,"  &amp;  ",'Copy paste to Here'!E688))),"Empty Cell")</f>
        <v>Empty Cell</v>
      </c>
      <c r="B684" s="57">
        <f>'Copy paste to Here'!C688</f>
        <v>0</v>
      </c>
      <c r="C684" s="57"/>
      <c r="D684" s="58"/>
      <c r="E684" s="59"/>
      <c r="F684" s="59">
        <f t="shared" si="31"/>
        <v>0</v>
      </c>
      <c r="G684" s="60">
        <f t="shared" si="32"/>
        <v>0</v>
      </c>
      <c r="H684" s="63">
        <f t="shared" si="33"/>
        <v>0</v>
      </c>
    </row>
    <row r="685" spans="1:8" s="62" customFormat="1" hidden="1">
      <c r="A685" s="56" t="str">
        <f>IF((LEN('Copy paste to Here'!G689))&gt;5,((CONCATENATE('Copy paste to Here'!G689," &amp; ",'Copy paste to Here'!D689,"  &amp;  ",'Copy paste to Here'!E689))),"Empty Cell")</f>
        <v>Empty Cell</v>
      </c>
      <c r="B685" s="57">
        <f>'Copy paste to Here'!C689</f>
        <v>0</v>
      </c>
      <c r="C685" s="57"/>
      <c r="D685" s="58"/>
      <c r="E685" s="59"/>
      <c r="F685" s="59">
        <f t="shared" si="31"/>
        <v>0</v>
      </c>
      <c r="G685" s="60">
        <f t="shared" si="32"/>
        <v>0</v>
      </c>
      <c r="H685" s="63">
        <f t="shared" si="33"/>
        <v>0</v>
      </c>
    </row>
    <row r="686" spans="1:8" s="62" customFormat="1" hidden="1">
      <c r="A686" s="56" t="str">
        <f>IF((LEN('Copy paste to Here'!G690))&gt;5,((CONCATENATE('Copy paste to Here'!G690," &amp; ",'Copy paste to Here'!D690,"  &amp;  ",'Copy paste to Here'!E690))),"Empty Cell")</f>
        <v>Empty Cell</v>
      </c>
      <c r="B686" s="57">
        <f>'Copy paste to Here'!C690</f>
        <v>0</v>
      </c>
      <c r="C686" s="57"/>
      <c r="D686" s="58"/>
      <c r="E686" s="59"/>
      <c r="F686" s="59">
        <f t="shared" si="31"/>
        <v>0</v>
      </c>
      <c r="G686" s="60">
        <f t="shared" si="32"/>
        <v>0</v>
      </c>
      <c r="H686" s="63">
        <f t="shared" si="33"/>
        <v>0</v>
      </c>
    </row>
    <row r="687" spans="1:8" s="62" customFormat="1" hidden="1">
      <c r="A687" s="56" t="str">
        <f>IF((LEN('Copy paste to Here'!G691))&gt;5,((CONCATENATE('Copy paste to Here'!G691," &amp; ",'Copy paste to Here'!D691,"  &amp;  ",'Copy paste to Here'!E691))),"Empty Cell")</f>
        <v>Empty Cell</v>
      </c>
      <c r="B687" s="57">
        <f>'Copy paste to Here'!C691</f>
        <v>0</v>
      </c>
      <c r="C687" s="57"/>
      <c r="D687" s="58"/>
      <c r="E687" s="59"/>
      <c r="F687" s="59">
        <f t="shared" si="31"/>
        <v>0</v>
      </c>
      <c r="G687" s="60">
        <f t="shared" si="32"/>
        <v>0</v>
      </c>
      <c r="H687" s="63">
        <f t="shared" si="33"/>
        <v>0</v>
      </c>
    </row>
    <row r="688" spans="1:8" s="62" customFormat="1" hidden="1">
      <c r="A688" s="56" t="str">
        <f>IF((LEN('Copy paste to Here'!G692))&gt;5,((CONCATENATE('Copy paste to Here'!G692," &amp; ",'Copy paste to Here'!D692,"  &amp;  ",'Copy paste to Here'!E692))),"Empty Cell")</f>
        <v>Empty Cell</v>
      </c>
      <c r="B688" s="57">
        <f>'Copy paste to Here'!C692</f>
        <v>0</v>
      </c>
      <c r="C688" s="57"/>
      <c r="D688" s="58"/>
      <c r="E688" s="59"/>
      <c r="F688" s="59">
        <f t="shared" si="31"/>
        <v>0</v>
      </c>
      <c r="G688" s="60">
        <f t="shared" si="32"/>
        <v>0</v>
      </c>
      <c r="H688" s="63">
        <f t="shared" si="33"/>
        <v>0</v>
      </c>
    </row>
    <row r="689" spans="1:8" s="62" customFormat="1" hidden="1">
      <c r="A689" s="56" t="str">
        <f>IF((LEN('Copy paste to Here'!G693))&gt;5,((CONCATENATE('Copy paste to Here'!G693," &amp; ",'Copy paste to Here'!D693,"  &amp;  ",'Copy paste to Here'!E693))),"Empty Cell")</f>
        <v>Empty Cell</v>
      </c>
      <c r="B689" s="57">
        <f>'Copy paste to Here'!C693</f>
        <v>0</v>
      </c>
      <c r="C689" s="57"/>
      <c r="D689" s="58"/>
      <c r="E689" s="59"/>
      <c r="F689" s="59">
        <f t="shared" si="31"/>
        <v>0</v>
      </c>
      <c r="G689" s="60">
        <f t="shared" si="32"/>
        <v>0</v>
      </c>
      <c r="H689" s="63">
        <f t="shared" si="33"/>
        <v>0</v>
      </c>
    </row>
    <row r="690" spans="1:8" s="62" customFormat="1" hidden="1">
      <c r="A690" s="56" t="str">
        <f>IF((LEN('Copy paste to Here'!G694))&gt;5,((CONCATENATE('Copy paste to Here'!G694," &amp; ",'Copy paste to Here'!D694,"  &amp;  ",'Copy paste to Here'!E694))),"Empty Cell")</f>
        <v>Empty Cell</v>
      </c>
      <c r="B690" s="57">
        <f>'Copy paste to Here'!C694</f>
        <v>0</v>
      </c>
      <c r="C690" s="57"/>
      <c r="D690" s="58"/>
      <c r="E690" s="59"/>
      <c r="F690" s="59">
        <f t="shared" si="31"/>
        <v>0</v>
      </c>
      <c r="G690" s="60">
        <f t="shared" si="32"/>
        <v>0</v>
      </c>
      <c r="H690" s="63">
        <f t="shared" si="33"/>
        <v>0</v>
      </c>
    </row>
    <row r="691" spans="1:8" s="62" customFormat="1" hidden="1">
      <c r="A691" s="56" t="str">
        <f>IF((LEN('Copy paste to Here'!G695))&gt;5,((CONCATENATE('Copy paste to Here'!G695," &amp; ",'Copy paste to Here'!D695,"  &amp;  ",'Copy paste to Here'!E695))),"Empty Cell")</f>
        <v>Empty Cell</v>
      </c>
      <c r="B691" s="57">
        <f>'Copy paste to Here'!C695</f>
        <v>0</v>
      </c>
      <c r="C691" s="57"/>
      <c r="D691" s="58"/>
      <c r="E691" s="59"/>
      <c r="F691" s="59">
        <f t="shared" si="31"/>
        <v>0</v>
      </c>
      <c r="G691" s="60">
        <f t="shared" si="32"/>
        <v>0</v>
      </c>
      <c r="H691" s="63">
        <f t="shared" si="33"/>
        <v>0</v>
      </c>
    </row>
    <row r="692" spans="1:8" s="62" customFormat="1" hidden="1">
      <c r="A692" s="56" t="str">
        <f>IF((LEN('Copy paste to Here'!G696))&gt;5,((CONCATENATE('Copy paste to Here'!G696," &amp; ",'Copy paste to Here'!D696,"  &amp;  ",'Copy paste to Here'!E696))),"Empty Cell")</f>
        <v>Empty Cell</v>
      </c>
      <c r="B692" s="57">
        <f>'Copy paste to Here'!C696</f>
        <v>0</v>
      </c>
      <c r="C692" s="57"/>
      <c r="D692" s="58"/>
      <c r="E692" s="59"/>
      <c r="F692" s="59">
        <f t="shared" si="31"/>
        <v>0</v>
      </c>
      <c r="G692" s="60">
        <f t="shared" si="32"/>
        <v>0</v>
      </c>
      <c r="H692" s="63">
        <f t="shared" si="33"/>
        <v>0</v>
      </c>
    </row>
    <row r="693" spans="1:8" s="62" customFormat="1" hidden="1">
      <c r="A693" s="56" t="str">
        <f>IF((LEN('Copy paste to Here'!G697))&gt;5,((CONCATENATE('Copy paste to Here'!G697," &amp; ",'Copy paste to Here'!D697,"  &amp;  ",'Copy paste to Here'!E697))),"Empty Cell")</f>
        <v>Empty Cell</v>
      </c>
      <c r="B693" s="57">
        <f>'Copy paste to Here'!C697</f>
        <v>0</v>
      </c>
      <c r="C693" s="57"/>
      <c r="D693" s="58"/>
      <c r="E693" s="59"/>
      <c r="F693" s="59">
        <f t="shared" si="31"/>
        <v>0</v>
      </c>
      <c r="G693" s="60">
        <f t="shared" si="32"/>
        <v>0</v>
      </c>
      <c r="H693" s="63">
        <f t="shared" si="33"/>
        <v>0</v>
      </c>
    </row>
    <row r="694" spans="1:8" s="62" customFormat="1" hidden="1">
      <c r="A694" s="56" t="str">
        <f>IF((LEN('Copy paste to Here'!G698))&gt;5,((CONCATENATE('Copy paste to Here'!G698," &amp; ",'Copy paste to Here'!D698,"  &amp;  ",'Copy paste to Here'!E698))),"Empty Cell")</f>
        <v>Empty Cell</v>
      </c>
      <c r="B694" s="57">
        <f>'Copy paste to Here'!C698</f>
        <v>0</v>
      </c>
      <c r="C694" s="57"/>
      <c r="D694" s="58"/>
      <c r="E694" s="59"/>
      <c r="F694" s="59">
        <f t="shared" si="31"/>
        <v>0</v>
      </c>
      <c r="G694" s="60">
        <f t="shared" si="32"/>
        <v>0</v>
      </c>
      <c r="H694" s="63">
        <f t="shared" si="33"/>
        <v>0</v>
      </c>
    </row>
    <row r="695" spans="1:8" s="62" customFormat="1" hidden="1">
      <c r="A695" s="56" t="str">
        <f>IF((LEN('Copy paste to Here'!G699))&gt;5,((CONCATENATE('Copy paste to Here'!G699," &amp; ",'Copy paste to Here'!D699,"  &amp;  ",'Copy paste to Here'!E699))),"Empty Cell")</f>
        <v>Empty Cell</v>
      </c>
      <c r="B695" s="57">
        <f>'Copy paste to Here'!C699</f>
        <v>0</v>
      </c>
      <c r="C695" s="57"/>
      <c r="D695" s="58"/>
      <c r="E695" s="59"/>
      <c r="F695" s="59">
        <f t="shared" si="31"/>
        <v>0</v>
      </c>
      <c r="G695" s="60">
        <f t="shared" si="32"/>
        <v>0</v>
      </c>
      <c r="H695" s="63">
        <f t="shared" si="33"/>
        <v>0</v>
      </c>
    </row>
    <row r="696" spans="1:8" s="62" customFormat="1" hidden="1">
      <c r="A696" s="56" t="str">
        <f>IF((LEN('Copy paste to Here'!G700))&gt;5,((CONCATENATE('Copy paste to Here'!G700," &amp; ",'Copy paste to Here'!D700,"  &amp;  ",'Copy paste to Here'!E700))),"Empty Cell")</f>
        <v>Empty Cell</v>
      </c>
      <c r="B696" s="57">
        <f>'Copy paste to Here'!C700</f>
        <v>0</v>
      </c>
      <c r="C696" s="57"/>
      <c r="D696" s="58"/>
      <c r="E696" s="59"/>
      <c r="F696" s="59">
        <f t="shared" si="31"/>
        <v>0</v>
      </c>
      <c r="G696" s="60">
        <f t="shared" si="32"/>
        <v>0</v>
      </c>
      <c r="H696" s="63">
        <f t="shared" si="33"/>
        <v>0</v>
      </c>
    </row>
    <row r="697" spans="1:8" s="62" customFormat="1" hidden="1">
      <c r="A697" s="56" t="str">
        <f>IF((LEN('Copy paste to Here'!G701))&gt;5,((CONCATENATE('Copy paste to Here'!G701," &amp; ",'Copy paste to Here'!D701,"  &amp;  ",'Copy paste to Here'!E701))),"Empty Cell")</f>
        <v>Empty Cell</v>
      </c>
      <c r="B697" s="57">
        <f>'Copy paste to Here'!C701</f>
        <v>0</v>
      </c>
      <c r="C697" s="57"/>
      <c r="D697" s="58"/>
      <c r="E697" s="59"/>
      <c r="F697" s="59">
        <f t="shared" si="31"/>
        <v>0</v>
      </c>
      <c r="G697" s="60">
        <f t="shared" si="32"/>
        <v>0</v>
      </c>
      <c r="H697" s="63">
        <f t="shared" si="33"/>
        <v>0</v>
      </c>
    </row>
    <row r="698" spans="1:8" s="62" customFormat="1" hidden="1">
      <c r="A698" s="56" t="str">
        <f>IF((LEN('Copy paste to Here'!G702))&gt;5,((CONCATENATE('Copy paste to Here'!G702," &amp; ",'Copy paste to Here'!D702,"  &amp;  ",'Copy paste to Here'!E702))),"Empty Cell")</f>
        <v>Empty Cell</v>
      </c>
      <c r="B698" s="57">
        <f>'Copy paste to Here'!C702</f>
        <v>0</v>
      </c>
      <c r="C698" s="57"/>
      <c r="D698" s="58"/>
      <c r="E698" s="59"/>
      <c r="F698" s="59">
        <f t="shared" si="31"/>
        <v>0</v>
      </c>
      <c r="G698" s="60">
        <f t="shared" si="32"/>
        <v>0</v>
      </c>
      <c r="H698" s="63">
        <f t="shared" si="33"/>
        <v>0</v>
      </c>
    </row>
    <row r="699" spans="1:8" s="62" customFormat="1" hidden="1">
      <c r="A699" s="56" t="str">
        <f>IF((LEN('Copy paste to Here'!G703))&gt;5,((CONCATENATE('Copy paste to Here'!G703," &amp; ",'Copy paste to Here'!D703,"  &amp;  ",'Copy paste to Here'!E703))),"Empty Cell")</f>
        <v>Empty Cell</v>
      </c>
      <c r="B699" s="57">
        <f>'Copy paste to Here'!C703</f>
        <v>0</v>
      </c>
      <c r="C699" s="57"/>
      <c r="D699" s="58"/>
      <c r="E699" s="59"/>
      <c r="F699" s="59">
        <f t="shared" si="31"/>
        <v>0</v>
      </c>
      <c r="G699" s="60">
        <f t="shared" si="32"/>
        <v>0</v>
      </c>
      <c r="H699" s="63">
        <f t="shared" si="33"/>
        <v>0</v>
      </c>
    </row>
    <row r="700" spans="1:8" s="62" customFormat="1" hidden="1">
      <c r="A700" s="56" t="str">
        <f>IF((LEN('Copy paste to Here'!G704))&gt;5,((CONCATENATE('Copy paste to Here'!G704," &amp; ",'Copy paste to Here'!D704,"  &amp;  ",'Copy paste to Here'!E704))),"Empty Cell")</f>
        <v>Empty Cell</v>
      </c>
      <c r="B700" s="57">
        <f>'Copy paste to Here'!C704</f>
        <v>0</v>
      </c>
      <c r="C700" s="57"/>
      <c r="D700" s="58"/>
      <c r="E700" s="59"/>
      <c r="F700" s="59">
        <f t="shared" si="31"/>
        <v>0</v>
      </c>
      <c r="G700" s="60">
        <f t="shared" si="32"/>
        <v>0</v>
      </c>
      <c r="H700" s="63">
        <f t="shared" si="33"/>
        <v>0</v>
      </c>
    </row>
    <row r="701" spans="1:8" s="62" customFormat="1" hidden="1">
      <c r="A701" s="56" t="str">
        <f>IF((LEN('Copy paste to Here'!G705))&gt;5,((CONCATENATE('Copy paste to Here'!G705," &amp; ",'Copy paste to Here'!D705,"  &amp;  ",'Copy paste to Here'!E705))),"Empty Cell")</f>
        <v>Empty Cell</v>
      </c>
      <c r="B701" s="57">
        <f>'Copy paste to Here'!C705</f>
        <v>0</v>
      </c>
      <c r="C701" s="57"/>
      <c r="D701" s="58"/>
      <c r="E701" s="59"/>
      <c r="F701" s="59">
        <f t="shared" si="31"/>
        <v>0</v>
      </c>
      <c r="G701" s="60">
        <f t="shared" si="32"/>
        <v>0</v>
      </c>
      <c r="H701" s="63">
        <f t="shared" si="33"/>
        <v>0</v>
      </c>
    </row>
    <row r="702" spans="1:8" s="62" customFormat="1" hidden="1">
      <c r="A702" s="56" t="str">
        <f>IF((LEN('Copy paste to Here'!G706))&gt;5,((CONCATENATE('Copy paste to Here'!G706," &amp; ",'Copy paste to Here'!D706,"  &amp;  ",'Copy paste to Here'!E706))),"Empty Cell")</f>
        <v>Empty Cell</v>
      </c>
      <c r="B702" s="57">
        <f>'Copy paste to Here'!C706</f>
        <v>0</v>
      </c>
      <c r="C702" s="57"/>
      <c r="D702" s="58"/>
      <c r="E702" s="59"/>
      <c r="F702" s="59">
        <f t="shared" si="31"/>
        <v>0</v>
      </c>
      <c r="G702" s="60">
        <f t="shared" si="32"/>
        <v>0</v>
      </c>
      <c r="H702" s="63">
        <f t="shared" si="33"/>
        <v>0</v>
      </c>
    </row>
    <row r="703" spans="1:8" s="62" customFormat="1" hidden="1">
      <c r="A703" s="56" t="str">
        <f>IF((LEN('Copy paste to Here'!G707))&gt;5,((CONCATENATE('Copy paste to Here'!G707," &amp; ",'Copy paste to Here'!D707,"  &amp;  ",'Copy paste to Here'!E707))),"Empty Cell")</f>
        <v>Empty Cell</v>
      </c>
      <c r="B703" s="57">
        <f>'Copy paste to Here'!C707</f>
        <v>0</v>
      </c>
      <c r="C703" s="57"/>
      <c r="D703" s="58"/>
      <c r="E703" s="59"/>
      <c r="F703" s="59">
        <f t="shared" si="31"/>
        <v>0</v>
      </c>
      <c r="G703" s="60">
        <f t="shared" si="32"/>
        <v>0</v>
      </c>
      <c r="H703" s="63">
        <f t="shared" si="33"/>
        <v>0</v>
      </c>
    </row>
    <row r="704" spans="1:8" s="62" customFormat="1" hidden="1">
      <c r="A704" s="56" t="str">
        <f>IF((LEN('Copy paste to Here'!G708))&gt;5,((CONCATENATE('Copy paste to Here'!G708," &amp; ",'Copy paste to Here'!D708,"  &amp;  ",'Copy paste to Here'!E708))),"Empty Cell")</f>
        <v>Empty Cell</v>
      </c>
      <c r="B704" s="57">
        <f>'Copy paste to Here'!C708</f>
        <v>0</v>
      </c>
      <c r="C704" s="57"/>
      <c r="D704" s="58"/>
      <c r="E704" s="59"/>
      <c r="F704" s="59">
        <f t="shared" si="31"/>
        <v>0</v>
      </c>
      <c r="G704" s="60">
        <f t="shared" si="32"/>
        <v>0</v>
      </c>
      <c r="H704" s="63">
        <f t="shared" si="33"/>
        <v>0</v>
      </c>
    </row>
    <row r="705" spans="1:8" s="62" customFormat="1" hidden="1">
      <c r="A705" s="56" t="str">
        <f>IF((LEN('Copy paste to Here'!G709))&gt;5,((CONCATENATE('Copy paste to Here'!G709," &amp; ",'Copy paste to Here'!D709,"  &amp;  ",'Copy paste to Here'!E709))),"Empty Cell")</f>
        <v>Empty Cell</v>
      </c>
      <c r="B705" s="57">
        <f>'Copy paste to Here'!C709</f>
        <v>0</v>
      </c>
      <c r="C705" s="57"/>
      <c r="D705" s="58"/>
      <c r="E705" s="59"/>
      <c r="F705" s="59">
        <f t="shared" si="31"/>
        <v>0</v>
      </c>
      <c r="G705" s="60">
        <f t="shared" si="32"/>
        <v>0</v>
      </c>
      <c r="H705" s="63">
        <f t="shared" si="33"/>
        <v>0</v>
      </c>
    </row>
    <row r="706" spans="1:8" s="62" customFormat="1" hidden="1">
      <c r="A706" s="56" t="str">
        <f>IF((LEN('Copy paste to Here'!G710))&gt;5,((CONCATENATE('Copy paste to Here'!G710," &amp; ",'Copy paste to Here'!D710,"  &amp;  ",'Copy paste to Here'!E710))),"Empty Cell")</f>
        <v>Empty Cell</v>
      </c>
      <c r="B706" s="57">
        <f>'Copy paste to Here'!C710</f>
        <v>0</v>
      </c>
      <c r="C706" s="57"/>
      <c r="D706" s="58"/>
      <c r="E706" s="59"/>
      <c r="F706" s="59">
        <f t="shared" si="31"/>
        <v>0</v>
      </c>
      <c r="G706" s="60">
        <f t="shared" si="32"/>
        <v>0</v>
      </c>
      <c r="H706" s="63">
        <f t="shared" si="33"/>
        <v>0</v>
      </c>
    </row>
    <row r="707" spans="1:8" s="62" customFormat="1" hidden="1">
      <c r="A707" s="56" t="str">
        <f>IF((LEN('Copy paste to Here'!G711))&gt;5,((CONCATENATE('Copy paste to Here'!G711," &amp; ",'Copy paste to Here'!D711,"  &amp;  ",'Copy paste to Here'!E711))),"Empty Cell")</f>
        <v>Empty Cell</v>
      </c>
      <c r="B707" s="57">
        <f>'Copy paste to Here'!C711</f>
        <v>0</v>
      </c>
      <c r="C707" s="57"/>
      <c r="D707" s="58"/>
      <c r="E707" s="59"/>
      <c r="F707" s="59">
        <f t="shared" si="31"/>
        <v>0</v>
      </c>
      <c r="G707" s="60">
        <f t="shared" si="32"/>
        <v>0</v>
      </c>
      <c r="H707" s="63">
        <f t="shared" si="33"/>
        <v>0</v>
      </c>
    </row>
    <row r="708" spans="1:8" s="62" customFormat="1" hidden="1">
      <c r="A708" s="56" t="str">
        <f>IF((LEN('Copy paste to Here'!G712))&gt;5,((CONCATENATE('Copy paste to Here'!G712," &amp; ",'Copy paste to Here'!D712,"  &amp;  ",'Copy paste to Here'!E712))),"Empty Cell")</f>
        <v>Empty Cell</v>
      </c>
      <c r="B708" s="57">
        <f>'Copy paste to Here'!C712</f>
        <v>0</v>
      </c>
      <c r="C708" s="57"/>
      <c r="D708" s="58"/>
      <c r="E708" s="59"/>
      <c r="F708" s="59">
        <f t="shared" si="31"/>
        <v>0</v>
      </c>
      <c r="G708" s="60">
        <f t="shared" si="32"/>
        <v>0</v>
      </c>
      <c r="H708" s="63">
        <f t="shared" si="33"/>
        <v>0</v>
      </c>
    </row>
    <row r="709" spans="1:8" s="62" customFormat="1" hidden="1">
      <c r="A709" s="56" t="str">
        <f>IF((LEN('Copy paste to Here'!G713))&gt;5,((CONCATENATE('Copy paste to Here'!G713," &amp; ",'Copy paste to Here'!D713,"  &amp;  ",'Copy paste to Here'!E713))),"Empty Cell")</f>
        <v>Empty Cell</v>
      </c>
      <c r="B709" s="57">
        <f>'Copy paste to Here'!C713</f>
        <v>0</v>
      </c>
      <c r="C709" s="57"/>
      <c r="D709" s="58"/>
      <c r="E709" s="59"/>
      <c r="F709" s="59">
        <f t="shared" si="31"/>
        <v>0</v>
      </c>
      <c r="G709" s="60">
        <f t="shared" si="32"/>
        <v>0</v>
      </c>
      <c r="H709" s="63">
        <f t="shared" si="33"/>
        <v>0</v>
      </c>
    </row>
    <row r="710" spans="1:8" s="62" customFormat="1" hidden="1">
      <c r="A710" s="56" t="str">
        <f>IF((LEN('Copy paste to Here'!G714))&gt;5,((CONCATENATE('Copy paste to Here'!G714," &amp; ",'Copy paste to Here'!D714,"  &amp;  ",'Copy paste to Here'!E714))),"Empty Cell")</f>
        <v>Empty Cell</v>
      </c>
      <c r="B710" s="57">
        <f>'Copy paste to Here'!C714</f>
        <v>0</v>
      </c>
      <c r="C710" s="57"/>
      <c r="D710" s="58"/>
      <c r="E710" s="59"/>
      <c r="F710" s="59">
        <f t="shared" si="31"/>
        <v>0</v>
      </c>
      <c r="G710" s="60">
        <f t="shared" si="32"/>
        <v>0</v>
      </c>
      <c r="H710" s="63">
        <f t="shared" si="33"/>
        <v>0</v>
      </c>
    </row>
    <row r="711" spans="1:8" s="62" customFormat="1" hidden="1">
      <c r="A711" s="56" t="str">
        <f>IF((LEN('Copy paste to Here'!G715))&gt;5,((CONCATENATE('Copy paste to Here'!G715," &amp; ",'Copy paste to Here'!D715,"  &amp;  ",'Copy paste to Here'!E715))),"Empty Cell")</f>
        <v>Empty Cell</v>
      </c>
      <c r="B711" s="57">
        <f>'Copy paste to Here'!C715</f>
        <v>0</v>
      </c>
      <c r="C711" s="57"/>
      <c r="D711" s="58"/>
      <c r="E711" s="59"/>
      <c r="F711" s="59">
        <f t="shared" si="31"/>
        <v>0</v>
      </c>
      <c r="G711" s="60">
        <f t="shared" si="32"/>
        <v>0</v>
      </c>
      <c r="H711" s="63">
        <f t="shared" si="33"/>
        <v>0</v>
      </c>
    </row>
    <row r="712" spans="1:8" s="62" customFormat="1" hidden="1">
      <c r="A712" s="56" t="str">
        <f>IF((LEN('Copy paste to Here'!G716))&gt;5,((CONCATENATE('Copy paste to Here'!G716," &amp; ",'Copy paste to Here'!D716,"  &amp;  ",'Copy paste to Here'!E716))),"Empty Cell")</f>
        <v>Empty Cell</v>
      </c>
      <c r="B712" s="57">
        <f>'Copy paste to Here'!C716</f>
        <v>0</v>
      </c>
      <c r="C712" s="57"/>
      <c r="D712" s="58"/>
      <c r="E712" s="59"/>
      <c r="F712" s="59">
        <f t="shared" si="31"/>
        <v>0</v>
      </c>
      <c r="G712" s="60">
        <f t="shared" si="32"/>
        <v>0</v>
      </c>
      <c r="H712" s="63">
        <f t="shared" si="33"/>
        <v>0</v>
      </c>
    </row>
    <row r="713" spans="1:8" s="62" customFormat="1" hidden="1">
      <c r="A713" s="56" t="str">
        <f>IF((LEN('Copy paste to Here'!G717))&gt;5,((CONCATENATE('Copy paste to Here'!G717," &amp; ",'Copy paste to Here'!D717,"  &amp;  ",'Copy paste to Here'!E717))),"Empty Cell")</f>
        <v>Empty Cell</v>
      </c>
      <c r="B713" s="57">
        <f>'Copy paste to Here'!C717</f>
        <v>0</v>
      </c>
      <c r="C713" s="57"/>
      <c r="D713" s="58"/>
      <c r="E713" s="59"/>
      <c r="F713" s="59">
        <f t="shared" si="31"/>
        <v>0</v>
      </c>
      <c r="G713" s="60">
        <f t="shared" si="32"/>
        <v>0</v>
      </c>
      <c r="H713" s="63">
        <f t="shared" si="33"/>
        <v>0</v>
      </c>
    </row>
    <row r="714" spans="1:8" s="62" customFormat="1" hidden="1">
      <c r="A714" s="56" t="str">
        <f>IF((LEN('Copy paste to Here'!G718))&gt;5,((CONCATENATE('Copy paste to Here'!G718," &amp; ",'Copy paste to Here'!D718,"  &amp;  ",'Copy paste to Here'!E718))),"Empty Cell")</f>
        <v>Empty Cell</v>
      </c>
      <c r="B714" s="57">
        <f>'Copy paste to Here'!C718</f>
        <v>0</v>
      </c>
      <c r="C714" s="57"/>
      <c r="D714" s="58"/>
      <c r="E714" s="59"/>
      <c r="F714" s="59">
        <f t="shared" si="31"/>
        <v>0</v>
      </c>
      <c r="G714" s="60">
        <f t="shared" si="32"/>
        <v>0</v>
      </c>
      <c r="H714" s="63">
        <f t="shared" si="33"/>
        <v>0</v>
      </c>
    </row>
    <row r="715" spans="1:8" s="62" customFormat="1" hidden="1">
      <c r="A715" s="56" t="str">
        <f>IF((LEN('Copy paste to Here'!G719))&gt;5,((CONCATENATE('Copy paste to Here'!G719," &amp; ",'Copy paste to Here'!D719,"  &amp;  ",'Copy paste to Here'!E719))),"Empty Cell")</f>
        <v>Empty Cell</v>
      </c>
      <c r="B715" s="57">
        <f>'Copy paste to Here'!C719</f>
        <v>0</v>
      </c>
      <c r="C715" s="57"/>
      <c r="D715" s="58"/>
      <c r="E715" s="59"/>
      <c r="F715" s="59">
        <f t="shared" si="31"/>
        <v>0</v>
      </c>
      <c r="G715" s="60">
        <f t="shared" si="32"/>
        <v>0</v>
      </c>
      <c r="H715" s="63">
        <f t="shared" si="33"/>
        <v>0</v>
      </c>
    </row>
    <row r="716" spans="1:8" s="62" customFormat="1" hidden="1">
      <c r="A716" s="56" t="str">
        <f>IF((LEN('Copy paste to Here'!G720))&gt;5,((CONCATENATE('Copy paste to Here'!G720," &amp; ",'Copy paste to Here'!D720,"  &amp;  ",'Copy paste to Here'!E720))),"Empty Cell")</f>
        <v>Empty Cell</v>
      </c>
      <c r="B716" s="57">
        <f>'Copy paste to Here'!C720</f>
        <v>0</v>
      </c>
      <c r="C716" s="57"/>
      <c r="D716" s="58"/>
      <c r="E716" s="59"/>
      <c r="F716" s="59">
        <f t="shared" si="31"/>
        <v>0</v>
      </c>
      <c r="G716" s="60">
        <f t="shared" si="32"/>
        <v>0</v>
      </c>
      <c r="H716" s="63">
        <f t="shared" si="33"/>
        <v>0</v>
      </c>
    </row>
    <row r="717" spans="1:8" s="62" customFormat="1" hidden="1">
      <c r="A717" s="56" t="str">
        <f>IF((LEN('Copy paste to Here'!G721))&gt;5,((CONCATENATE('Copy paste to Here'!G721," &amp; ",'Copy paste to Here'!D721,"  &amp;  ",'Copy paste to Here'!E721))),"Empty Cell")</f>
        <v>Empty Cell</v>
      </c>
      <c r="B717" s="57">
        <f>'Copy paste to Here'!C721</f>
        <v>0</v>
      </c>
      <c r="C717" s="57"/>
      <c r="D717" s="58"/>
      <c r="E717" s="59"/>
      <c r="F717" s="59">
        <f t="shared" si="31"/>
        <v>0</v>
      </c>
      <c r="G717" s="60">
        <f t="shared" si="32"/>
        <v>0</v>
      </c>
      <c r="H717" s="63">
        <f t="shared" si="33"/>
        <v>0</v>
      </c>
    </row>
    <row r="718" spans="1:8" s="62" customFormat="1" hidden="1">
      <c r="A718" s="56" t="str">
        <f>IF((LEN('Copy paste to Here'!G722))&gt;5,((CONCATENATE('Copy paste to Here'!G722," &amp; ",'Copy paste to Here'!D722,"  &amp;  ",'Copy paste to Here'!E722))),"Empty Cell")</f>
        <v>Empty Cell</v>
      </c>
      <c r="B718" s="57">
        <f>'Copy paste to Here'!C722</f>
        <v>0</v>
      </c>
      <c r="C718" s="57"/>
      <c r="D718" s="58"/>
      <c r="E718" s="59"/>
      <c r="F718" s="59">
        <f t="shared" si="31"/>
        <v>0</v>
      </c>
      <c r="G718" s="60">
        <f t="shared" si="32"/>
        <v>0</v>
      </c>
      <c r="H718" s="63">
        <f t="shared" si="33"/>
        <v>0</v>
      </c>
    </row>
    <row r="719" spans="1:8" s="62" customFormat="1" hidden="1">
      <c r="A719" s="56" t="str">
        <f>IF((LEN('Copy paste to Here'!G723))&gt;5,((CONCATENATE('Copy paste to Here'!G723," &amp; ",'Copy paste to Here'!D723,"  &amp;  ",'Copy paste to Here'!E723))),"Empty Cell")</f>
        <v>Empty Cell</v>
      </c>
      <c r="B719" s="57">
        <f>'Copy paste to Here'!C723</f>
        <v>0</v>
      </c>
      <c r="C719" s="57"/>
      <c r="D719" s="58"/>
      <c r="E719" s="59"/>
      <c r="F719" s="59">
        <f t="shared" si="31"/>
        <v>0</v>
      </c>
      <c r="G719" s="60">
        <f t="shared" si="32"/>
        <v>0</v>
      </c>
      <c r="H719" s="63">
        <f t="shared" si="33"/>
        <v>0</v>
      </c>
    </row>
    <row r="720" spans="1:8" s="62" customFormat="1" hidden="1">
      <c r="A720" s="56" t="str">
        <f>IF((LEN('Copy paste to Here'!G724))&gt;5,((CONCATENATE('Copy paste to Here'!G724," &amp; ",'Copy paste to Here'!D724,"  &amp;  ",'Copy paste to Here'!E724))),"Empty Cell")</f>
        <v>Empty Cell</v>
      </c>
      <c r="B720" s="57">
        <f>'Copy paste to Here'!C724</f>
        <v>0</v>
      </c>
      <c r="C720" s="57"/>
      <c r="D720" s="58"/>
      <c r="E720" s="59"/>
      <c r="F720" s="59">
        <f t="shared" si="31"/>
        <v>0</v>
      </c>
      <c r="G720" s="60">
        <f t="shared" si="32"/>
        <v>0</v>
      </c>
      <c r="H720" s="63">
        <f t="shared" si="33"/>
        <v>0</v>
      </c>
    </row>
    <row r="721" spans="1:8" s="62" customFormat="1" hidden="1">
      <c r="A721" s="56" t="str">
        <f>IF((LEN('Copy paste to Here'!G725))&gt;5,((CONCATENATE('Copy paste to Here'!G725," &amp; ",'Copy paste to Here'!D725,"  &amp;  ",'Copy paste to Here'!E725))),"Empty Cell")</f>
        <v>Empty Cell</v>
      </c>
      <c r="B721" s="57">
        <f>'Copy paste to Here'!C725</f>
        <v>0</v>
      </c>
      <c r="C721" s="57"/>
      <c r="D721" s="58"/>
      <c r="E721" s="59"/>
      <c r="F721" s="59">
        <f t="shared" si="31"/>
        <v>0</v>
      </c>
      <c r="G721" s="60">
        <f t="shared" si="32"/>
        <v>0</v>
      </c>
      <c r="H721" s="63">
        <f t="shared" si="33"/>
        <v>0</v>
      </c>
    </row>
    <row r="722" spans="1:8" s="62" customFormat="1" hidden="1">
      <c r="A722" s="56" t="str">
        <f>IF((LEN('Copy paste to Here'!G726))&gt;5,((CONCATENATE('Copy paste to Here'!G726," &amp; ",'Copy paste to Here'!D726,"  &amp;  ",'Copy paste to Here'!E726))),"Empty Cell")</f>
        <v>Empty Cell</v>
      </c>
      <c r="B722" s="57">
        <f>'Copy paste to Here'!C726</f>
        <v>0</v>
      </c>
      <c r="C722" s="57"/>
      <c r="D722" s="58"/>
      <c r="E722" s="59"/>
      <c r="F722" s="59">
        <f t="shared" si="31"/>
        <v>0</v>
      </c>
      <c r="G722" s="60">
        <f t="shared" si="32"/>
        <v>0</v>
      </c>
      <c r="H722" s="63">
        <f t="shared" si="33"/>
        <v>0</v>
      </c>
    </row>
    <row r="723" spans="1:8" s="62" customFormat="1" hidden="1">
      <c r="A723" s="56" t="str">
        <f>IF((LEN('Copy paste to Here'!G727))&gt;5,((CONCATENATE('Copy paste to Here'!G727," &amp; ",'Copy paste to Here'!D727,"  &amp;  ",'Copy paste to Here'!E727))),"Empty Cell")</f>
        <v>Empty Cell</v>
      </c>
      <c r="B723" s="57">
        <f>'Copy paste to Here'!C727</f>
        <v>0</v>
      </c>
      <c r="C723" s="57"/>
      <c r="D723" s="58"/>
      <c r="E723" s="59"/>
      <c r="F723" s="59">
        <f t="shared" ref="F723:F786" si="34">D723*E723</f>
        <v>0</v>
      </c>
      <c r="G723" s="60">
        <f t="shared" ref="G723:G786" si="35">E723*$E$14</f>
        <v>0</v>
      </c>
      <c r="H723" s="63">
        <f t="shared" ref="H723:H786" si="36">D723*G723</f>
        <v>0</v>
      </c>
    </row>
    <row r="724" spans="1:8" s="62" customFormat="1" hidden="1">
      <c r="A724" s="56" t="str">
        <f>IF((LEN('Copy paste to Here'!G728))&gt;5,((CONCATENATE('Copy paste to Here'!G728," &amp; ",'Copy paste to Here'!D728,"  &amp;  ",'Copy paste to Here'!E728))),"Empty Cell")</f>
        <v>Empty Cell</v>
      </c>
      <c r="B724" s="57">
        <f>'Copy paste to Here'!C728</f>
        <v>0</v>
      </c>
      <c r="C724" s="57"/>
      <c r="D724" s="58"/>
      <c r="E724" s="59"/>
      <c r="F724" s="59">
        <f t="shared" si="34"/>
        <v>0</v>
      </c>
      <c r="G724" s="60">
        <f t="shared" si="35"/>
        <v>0</v>
      </c>
      <c r="H724" s="63">
        <f t="shared" si="36"/>
        <v>0</v>
      </c>
    </row>
    <row r="725" spans="1:8" s="62" customFormat="1" hidden="1">
      <c r="A725" s="56" t="str">
        <f>IF((LEN('Copy paste to Here'!G729))&gt;5,((CONCATENATE('Copy paste to Here'!G729," &amp; ",'Copy paste to Here'!D729,"  &amp;  ",'Copy paste to Here'!E729))),"Empty Cell")</f>
        <v>Empty Cell</v>
      </c>
      <c r="B725" s="57">
        <f>'Copy paste to Here'!C729</f>
        <v>0</v>
      </c>
      <c r="C725" s="57"/>
      <c r="D725" s="58"/>
      <c r="E725" s="59"/>
      <c r="F725" s="59">
        <f t="shared" si="34"/>
        <v>0</v>
      </c>
      <c r="G725" s="60">
        <f t="shared" si="35"/>
        <v>0</v>
      </c>
      <c r="H725" s="63">
        <f t="shared" si="36"/>
        <v>0</v>
      </c>
    </row>
    <row r="726" spans="1:8" s="62" customFormat="1" hidden="1">
      <c r="A726" s="56" t="str">
        <f>IF((LEN('Copy paste to Here'!G730))&gt;5,((CONCATENATE('Copy paste to Here'!G730," &amp; ",'Copy paste to Here'!D730,"  &amp;  ",'Copy paste to Here'!E730))),"Empty Cell")</f>
        <v>Empty Cell</v>
      </c>
      <c r="B726" s="57">
        <f>'Copy paste to Here'!C730</f>
        <v>0</v>
      </c>
      <c r="C726" s="57"/>
      <c r="D726" s="58"/>
      <c r="E726" s="59"/>
      <c r="F726" s="59">
        <f t="shared" si="34"/>
        <v>0</v>
      </c>
      <c r="G726" s="60">
        <f t="shared" si="35"/>
        <v>0</v>
      </c>
      <c r="H726" s="63">
        <f t="shared" si="36"/>
        <v>0</v>
      </c>
    </row>
    <row r="727" spans="1:8" s="62" customFormat="1" hidden="1">
      <c r="A727" s="56" t="str">
        <f>IF((LEN('Copy paste to Here'!G731))&gt;5,((CONCATENATE('Copy paste to Here'!G731," &amp; ",'Copy paste to Here'!D731,"  &amp;  ",'Copy paste to Here'!E731))),"Empty Cell")</f>
        <v>Empty Cell</v>
      </c>
      <c r="B727" s="57">
        <f>'Copy paste to Here'!C731</f>
        <v>0</v>
      </c>
      <c r="C727" s="57"/>
      <c r="D727" s="58"/>
      <c r="E727" s="59"/>
      <c r="F727" s="59">
        <f t="shared" si="34"/>
        <v>0</v>
      </c>
      <c r="G727" s="60">
        <f t="shared" si="35"/>
        <v>0</v>
      </c>
      <c r="H727" s="63">
        <f t="shared" si="36"/>
        <v>0</v>
      </c>
    </row>
    <row r="728" spans="1:8" s="62" customFormat="1" hidden="1">
      <c r="A728" s="56" t="str">
        <f>IF((LEN('Copy paste to Here'!G732))&gt;5,((CONCATENATE('Copy paste to Here'!G732," &amp; ",'Copy paste to Here'!D732,"  &amp;  ",'Copy paste to Here'!E732))),"Empty Cell")</f>
        <v>Empty Cell</v>
      </c>
      <c r="B728" s="57">
        <f>'Copy paste to Here'!C732</f>
        <v>0</v>
      </c>
      <c r="C728" s="57"/>
      <c r="D728" s="58"/>
      <c r="E728" s="59"/>
      <c r="F728" s="59">
        <f t="shared" si="34"/>
        <v>0</v>
      </c>
      <c r="G728" s="60">
        <f t="shared" si="35"/>
        <v>0</v>
      </c>
      <c r="H728" s="63">
        <f t="shared" si="36"/>
        <v>0</v>
      </c>
    </row>
    <row r="729" spans="1:8" s="62" customFormat="1" hidden="1">
      <c r="A729" s="56" t="str">
        <f>IF((LEN('Copy paste to Here'!G733))&gt;5,((CONCATENATE('Copy paste to Here'!G733," &amp; ",'Copy paste to Here'!D733,"  &amp;  ",'Copy paste to Here'!E733))),"Empty Cell")</f>
        <v>Empty Cell</v>
      </c>
      <c r="B729" s="57">
        <f>'Copy paste to Here'!C733</f>
        <v>0</v>
      </c>
      <c r="C729" s="57"/>
      <c r="D729" s="58"/>
      <c r="E729" s="59"/>
      <c r="F729" s="59">
        <f t="shared" si="34"/>
        <v>0</v>
      </c>
      <c r="G729" s="60">
        <f t="shared" si="35"/>
        <v>0</v>
      </c>
      <c r="H729" s="63">
        <f t="shared" si="36"/>
        <v>0</v>
      </c>
    </row>
    <row r="730" spans="1:8" s="62" customFormat="1" hidden="1">
      <c r="A730" s="56" t="str">
        <f>IF((LEN('Copy paste to Here'!G734))&gt;5,((CONCATENATE('Copy paste to Here'!G734," &amp; ",'Copy paste to Here'!D734,"  &amp;  ",'Copy paste to Here'!E734))),"Empty Cell")</f>
        <v>Empty Cell</v>
      </c>
      <c r="B730" s="57">
        <f>'Copy paste to Here'!C734</f>
        <v>0</v>
      </c>
      <c r="C730" s="57"/>
      <c r="D730" s="58"/>
      <c r="E730" s="59"/>
      <c r="F730" s="59">
        <f t="shared" si="34"/>
        <v>0</v>
      </c>
      <c r="G730" s="60">
        <f t="shared" si="35"/>
        <v>0</v>
      </c>
      <c r="H730" s="63">
        <f t="shared" si="36"/>
        <v>0</v>
      </c>
    </row>
    <row r="731" spans="1:8" s="62" customFormat="1" hidden="1">
      <c r="A731" s="56" t="str">
        <f>IF((LEN('Copy paste to Here'!G735))&gt;5,((CONCATENATE('Copy paste to Here'!G735," &amp; ",'Copy paste to Here'!D735,"  &amp;  ",'Copy paste to Here'!E735))),"Empty Cell")</f>
        <v>Empty Cell</v>
      </c>
      <c r="B731" s="57">
        <f>'Copy paste to Here'!C735</f>
        <v>0</v>
      </c>
      <c r="C731" s="57"/>
      <c r="D731" s="58"/>
      <c r="E731" s="59"/>
      <c r="F731" s="59">
        <f t="shared" si="34"/>
        <v>0</v>
      </c>
      <c r="G731" s="60">
        <f t="shared" si="35"/>
        <v>0</v>
      </c>
      <c r="H731" s="63">
        <f t="shared" si="36"/>
        <v>0</v>
      </c>
    </row>
    <row r="732" spans="1:8" s="62" customFormat="1" hidden="1">
      <c r="A732" s="56" t="str">
        <f>IF((LEN('Copy paste to Here'!G736))&gt;5,((CONCATENATE('Copy paste to Here'!G736," &amp; ",'Copy paste to Here'!D736,"  &amp;  ",'Copy paste to Here'!E736))),"Empty Cell")</f>
        <v>Empty Cell</v>
      </c>
      <c r="B732" s="57">
        <f>'Copy paste to Here'!C736</f>
        <v>0</v>
      </c>
      <c r="C732" s="57"/>
      <c r="D732" s="58"/>
      <c r="E732" s="59"/>
      <c r="F732" s="59">
        <f t="shared" si="34"/>
        <v>0</v>
      </c>
      <c r="G732" s="60">
        <f t="shared" si="35"/>
        <v>0</v>
      </c>
      <c r="H732" s="63">
        <f t="shared" si="36"/>
        <v>0</v>
      </c>
    </row>
    <row r="733" spans="1:8" s="62" customFormat="1" hidden="1">
      <c r="A733" s="56" t="str">
        <f>IF((LEN('Copy paste to Here'!G737))&gt;5,((CONCATENATE('Copy paste to Here'!G737," &amp; ",'Copy paste to Here'!D737,"  &amp;  ",'Copy paste to Here'!E737))),"Empty Cell")</f>
        <v>Empty Cell</v>
      </c>
      <c r="B733" s="57">
        <f>'Copy paste to Here'!C737</f>
        <v>0</v>
      </c>
      <c r="C733" s="57"/>
      <c r="D733" s="58"/>
      <c r="E733" s="59"/>
      <c r="F733" s="59">
        <f t="shared" si="34"/>
        <v>0</v>
      </c>
      <c r="G733" s="60">
        <f t="shared" si="35"/>
        <v>0</v>
      </c>
      <c r="H733" s="63">
        <f t="shared" si="36"/>
        <v>0</v>
      </c>
    </row>
    <row r="734" spans="1:8" s="62" customFormat="1" hidden="1">
      <c r="A734" s="56" t="str">
        <f>IF((LEN('Copy paste to Here'!G738))&gt;5,((CONCATENATE('Copy paste to Here'!G738," &amp; ",'Copy paste to Here'!D738,"  &amp;  ",'Copy paste to Here'!E738))),"Empty Cell")</f>
        <v>Empty Cell</v>
      </c>
      <c r="B734" s="57">
        <f>'Copy paste to Here'!C738</f>
        <v>0</v>
      </c>
      <c r="C734" s="57"/>
      <c r="D734" s="58"/>
      <c r="E734" s="59"/>
      <c r="F734" s="59">
        <f t="shared" si="34"/>
        <v>0</v>
      </c>
      <c r="G734" s="60">
        <f t="shared" si="35"/>
        <v>0</v>
      </c>
      <c r="H734" s="63">
        <f t="shared" si="36"/>
        <v>0</v>
      </c>
    </row>
    <row r="735" spans="1:8" s="62" customFormat="1" hidden="1">
      <c r="A735" s="56" t="str">
        <f>IF((LEN('Copy paste to Here'!G739))&gt;5,((CONCATENATE('Copy paste to Here'!G739," &amp; ",'Copy paste to Here'!D739,"  &amp;  ",'Copy paste to Here'!E739))),"Empty Cell")</f>
        <v>Empty Cell</v>
      </c>
      <c r="B735" s="57">
        <f>'Copy paste to Here'!C739</f>
        <v>0</v>
      </c>
      <c r="C735" s="57"/>
      <c r="D735" s="58"/>
      <c r="E735" s="59"/>
      <c r="F735" s="59">
        <f t="shared" si="34"/>
        <v>0</v>
      </c>
      <c r="G735" s="60">
        <f t="shared" si="35"/>
        <v>0</v>
      </c>
      <c r="H735" s="63">
        <f t="shared" si="36"/>
        <v>0</v>
      </c>
    </row>
    <row r="736" spans="1:8" s="62" customFormat="1" hidden="1">
      <c r="A736" s="56" t="str">
        <f>IF((LEN('Copy paste to Here'!G740))&gt;5,((CONCATENATE('Copy paste to Here'!G740," &amp; ",'Copy paste to Here'!D740,"  &amp;  ",'Copy paste to Here'!E740))),"Empty Cell")</f>
        <v>Empty Cell</v>
      </c>
      <c r="B736" s="57">
        <f>'Copy paste to Here'!C740</f>
        <v>0</v>
      </c>
      <c r="C736" s="57"/>
      <c r="D736" s="58"/>
      <c r="E736" s="59"/>
      <c r="F736" s="59">
        <f t="shared" si="34"/>
        <v>0</v>
      </c>
      <c r="G736" s="60">
        <f t="shared" si="35"/>
        <v>0</v>
      </c>
      <c r="H736" s="63">
        <f t="shared" si="36"/>
        <v>0</v>
      </c>
    </row>
    <row r="737" spans="1:8" s="62" customFormat="1" hidden="1">
      <c r="A737" s="56" t="str">
        <f>IF((LEN('Copy paste to Here'!G741))&gt;5,((CONCATENATE('Copy paste to Here'!G741," &amp; ",'Copy paste to Here'!D741,"  &amp;  ",'Copy paste to Here'!E741))),"Empty Cell")</f>
        <v>Empty Cell</v>
      </c>
      <c r="B737" s="57">
        <f>'Copy paste to Here'!C741</f>
        <v>0</v>
      </c>
      <c r="C737" s="57"/>
      <c r="D737" s="58"/>
      <c r="E737" s="59"/>
      <c r="F737" s="59">
        <f t="shared" si="34"/>
        <v>0</v>
      </c>
      <c r="G737" s="60">
        <f t="shared" si="35"/>
        <v>0</v>
      </c>
      <c r="H737" s="63">
        <f t="shared" si="36"/>
        <v>0</v>
      </c>
    </row>
    <row r="738" spans="1:8" s="62" customFormat="1" hidden="1">
      <c r="A738" s="56" t="str">
        <f>IF((LEN('Copy paste to Here'!G742))&gt;5,((CONCATENATE('Copy paste to Here'!G742," &amp; ",'Copy paste to Here'!D742,"  &amp;  ",'Copy paste to Here'!E742))),"Empty Cell")</f>
        <v>Empty Cell</v>
      </c>
      <c r="B738" s="57">
        <f>'Copy paste to Here'!C742</f>
        <v>0</v>
      </c>
      <c r="C738" s="57"/>
      <c r="D738" s="58"/>
      <c r="E738" s="59"/>
      <c r="F738" s="59">
        <f t="shared" si="34"/>
        <v>0</v>
      </c>
      <c r="G738" s="60">
        <f t="shared" si="35"/>
        <v>0</v>
      </c>
      <c r="H738" s="63">
        <f t="shared" si="36"/>
        <v>0</v>
      </c>
    </row>
    <row r="739" spans="1:8" s="62" customFormat="1" hidden="1">
      <c r="A739" s="56" t="str">
        <f>IF((LEN('Copy paste to Here'!G743))&gt;5,((CONCATENATE('Copy paste to Here'!G743," &amp; ",'Copy paste to Here'!D743,"  &amp;  ",'Copy paste to Here'!E743))),"Empty Cell")</f>
        <v>Empty Cell</v>
      </c>
      <c r="B739" s="57">
        <f>'Copy paste to Here'!C743</f>
        <v>0</v>
      </c>
      <c r="C739" s="57"/>
      <c r="D739" s="58"/>
      <c r="E739" s="59"/>
      <c r="F739" s="59">
        <f t="shared" si="34"/>
        <v>0</v>
      </c>
      <c r="G739" s="60">
        <f t="shared" si="35"/>
        <v>0</v>
      </c>
      <c r="H739" s="63">
        <f t="shared" si="36"/>
        <v>0</v>
      </c>
    </row>
    <row r="740" spans="1:8" s="62" customFormat="1" hidden="1">
      <c r="A740" s="56" t="str">
        <f>IF((LEN('Copy paste to Here'!G744))&gt;5,((CONCATENATE('Copy paste to Here'!G744," &amp; ",'Copy paste to Here'!D744,"  &amp;  ",'Copy paste to Here'!E744))),"Empty Cell")</f>
        <v>Empty Cell</v>
      </c>
      <c r="B740" s="57">
        <f>'Copy paste to Here'!C744</f>
        <v>0</v>
      </c>
      <c r="C740" s="57"/>
      <c r="D740" s="58"/>
      <c r="E740" s="59"/>
      <c r="F740" s="59">
        <f t="shared" si="34"/>
        <v>0</v>
      </c>
      <c r="G740" s="60">
        <f t="shared" si="35"/>
        <v>0</v>
      </c>
      <c r="H740" s="63">
        <f t="shared" si="36"/>
        <v>0</v>
      </c>
    </row>
    <row r="741" spans="1:8" s="62" customFormat="1" hidden="1">
      <c r="A741" s="56" t="str">
        <f>IF((LEN('Copy paste to Here'!G745))&gt;5,((CONCATENATE('Copy paste to Here'!G745," &amp; ",'Copy paste to Here'!D745,"  &amp;  ",'Copy paste to Here'!E745))),"Empty Cell")</f>
        <v>Empty Cell</v>
      </c>
      <c r="B741" s="57">
        <f>'Copy paste to Here'!C745</f>
        <v>0</v>
      </c>
      <c r="C741" s="57"/>
      <c r="D741" s="58"/>
      <c r="E741" s="59"/>
      <c r="F741" s="59">
        <f t="shared" si="34"/>
        <v>0</v>
      </c>
      <c r="G741" s="60">
        <f t="shared" si="35"/>
        <v>0</v>
      </c>
      <c r="H741" s="63">
        <f t="shared" si="36"/>
        <v>0</v>
      </c>
    </row>
    <row r="742" spans="1:8" s="62" customFormat="1" hidden="1">
      <c r="A742" s="56" t="str">
        <f>IF((LEN('Copy paste to Here'!G746))&gt;5,((CONCATENATE('Copy paste to Here'!G746," &amp; ",'Copy paste to Here'!D746,"  &amp;  ",'Copy paste to Here'!E746))),"Empty Cell")</f>
        <v>Empty Cell</v>
      </c>
      <c r="B742" s="57">
        <f>'Copy paste to Here'!C746</f>
        <v>0</v>
      </c>
      <c r="C742" s="57"/>
      <c r="D742" s="58"/>
      <c r="E742" s="59"/>
      <c r="F742" s="59">
        <f t="shared" si="34"/>
        <v>0</v>
      </c>
      <c r="G742" s="60">
        <f t="shared" si="35"/>
        <v>0</v>
      </c>
      <c r="H742" s="63">
        <f t="shared" si="36"/>
        <v>0</v>
      </c>
    </row>
    <row r="743" spans="1:8" s="62" customFormat="1" hidden="1">
      <c r="A743" s="56" t="str">
        <f>IF((LEN('Copy paste to Here'!G747))&gt;5,((CONCATENATE('Copy paste to Here'!G747," &amp; ",'Copy paste to Here'!D747,"  &amp;  ",'Copy paste to Here'!E747))),"Empty Cell")</f>
        <v>Empty Cell</v>
      </c>
      <c r="B743" s="57">
        <f>'Copy paste to Here'!C747</f>
        <v>0</v>
      </c>
      <c r="C743" s="57"/>
      <c r="D743" s="58"/>
      <c r="E743" s="59"/>
      <c r="F743" s="59">
        <f t="shared" si="34"/>
        <v>0</v>
      </c>
      <c r="G743" s="60">
        <f t="shared" si="35"/>
        <v>0</v>
      </c>
      <c r="H743" s="63">
        <f t="shared" si="36"/>
        <v>0</v>
      </c>
    </row>
    <row r="744" spans="1:8" s="62" customFormat="1" hidden="1">
      <c r="A744" s="56" t="str">
        <f>IF((LEN('Copy paste to Here'!G748))&gt;5,((CONCATENATE('Copy paste to Here'!G748," &amp; ",'Copy paste to Here'!D748,"  &amp;  ",'Copy paste to Here'!E748))),"Empty Cell")</f>
        <v>Empty Cell</v>
      </c>
      <c r="B744" s="57">
        <f>'Copy paste to Here'!C748</f>
        <v>0</v>
      </c>
      <c r="C744" s="57"/>
      <c r="D744" s="58"/>
      <c r="E744" s="59"/>
      <c r="F744" s="59">
        <f t="shared" si="34"/>
        <v>0</v>
      </c>
      <c r="G744" s="60">
        <f t="shared" si="35"/>
        <v>0</v>
      </c>
      <c r="H744" s="63">
        <f t="shared" si="36"/>
        <v>0</v>
      </c>
    </row>
    <row r="745" spans="1:8" s="62" customFormat="1" hidden="1">
      <c r="A745" s="56" t="str">
        <f>IF((LEN('Copy paste to Here'!G749))&gt;5,((CONCATENATE('Copy paste to Here'!G749," &amp; ",'Copy paste to Here'!D749,"  &amp;  ",'Copy paste to Here'!E749))),"Empty Cell")</f>
        <v>Empty Cell</v>
      </c>
      <c r="B745" s="57">
        <f>'Copy paste to Here'!C749</f>
        <v>0</v>
      </c>
      <c r="C745" s="57"/>
      <c r="D745" s="58"/>
      <c r="E745" s="59"/>
      <c r="F745" s="59">
        <f t="shared" si="34"/>
        <v>0</v>
      </c>
      <c r="G745" s="60">
        <f t="shared" si="35"/>
        <v>0</v>
      </c>
      <c r="H745" s="63">
        <f t="shared" si="36"/>
        <v>0</v>
      </c>
    </row>
    <row r="746" spans="1:8" s="62" customFormat="1" hidden="1">
      <c r="A746" s="56" t="str">
        <f>IF((LEN('Copy paste to Here'!G750))&gt;5,((CONCATENATE('Copy paste to Here'!G750," &amp; ",'Copy paste to Here'!D750,"  &amp;  ",'Copy paste to Here'!E750))),"Empty Cell")</f>
        <v>Empty Cell</v>
      </c>
      <c r="B746" s="57">
        <f>'Copy paste to Here'!C750</f>
        <v>0</v>
      </c>
      <c r="C746" s="57"/>
      <c r="D746" s="58"/>
      <c r="E746" s="59"/>
      <c r="F746" s="59">
        <f t="shared" si="34"/>
        <v>0</v>
      </c>
      <c r="G746" s="60">
        <f t="shared" si="35"/>
        <v>0</v>
      </c>
      <c r="H746" s="63">
        <f t="shared" si="36"/>
        <v>0</v>
      </c>
    </row>
    <row r="747" spans="1:8" s="62" customFormat="1" hidden="1">
      <c r="A747" s="56" t="str">
        <f>IF((LEN('Copy paste to Here'!G751))&gt;5,((CONCATENATE('Copy paste to Here'!G751," &amp; ",'Copy paste to Here'!D751,"  &amp;  ",'Copy paste to Here'!E751))),"Empty Cell")</f>
        <v>Empty Cell</v>
      </c>
      <c r="B747" s="57">
        <f>'Copy paste to Here'!C751</f>
        <v>0</v>
      </c>
      <c r="C747" s="57"/>
      <c r="D747" s="58"/>
      <c r="E747" s="59"/>
      <c r="F747" s="59">
        <f t="shared" si="34"/>
        <v>0</v>
      </c>
      <c r="G747" s="60">
        <f t="shared" si="35"/>
        <v>0</v>
      </c>
      <c r="H747" s="63">
        <f t="shared" si="36"/>
        <v>0</v>
      </c>
    </row>
    <row r="748" spans="1:8" s="62" customFormat="1" hidden="1">
      <c r="A748" s="56" t="str">
        <f>IF((LEN('Copy paste to Here'!G752))&gt;5,((CONCATENATE('Copy paste to Here'!G752," &amp; ",'Copy paste to Here'!D752,"  &amp;  ",'Copy paste to Here'!E752))),"Empty Cell")</f>
        <v>Empty Cell</v>
      </c>
      <c r="B748" s="57">
        <f>'Copy paste to Here'!C752</f>
        <v>0</v>
      </c>
      <c r="C748" s="57"/>
      <c r="D748" s="58"/>
      <c r="E748" s="59"/>
      <c r="F748" s="59">
        <f t="shared" si="34"/>
        <v>0</v>
      </c>
      <c r="G748" s="60">
        <f t="shared" si="35"/>
        <v>0</v>
      </c>
      <c r="H748" s="63">
        <f t="shared" si="36"/>
        <v>0</v>
      </c>
    </row>
    <row r="749" spans="1:8" s="62" customFormat="1" hidden="1">
      <c r="A749" s="56" t="str">
        <f>IF((LEN('Copy paste to Here'!G753))&gt;5,((CONCATENATE('Copy paste to Here'!G753," &amp; ",'Copy paste to Here'!D753,"  &amp;  ",'Copy paste to Here'!E753))),"Empty Cell")</f>
        <v>Empty Cell</v>
      </c>
      <c r="B749" s="57">
        <f>'Copy paste to Here'!C753</f>
        <v>0</v>
      </c>
      <c r="C749" s="57"/>
      <c r="D749" s="58"/>
      <c r="E749" s="59"/>
      <c r="F749" s="59">
        <f t="shared" si="34"/>
        <v>0</v>
      </c>
      <c r="G749" s="60">
        <f t="shared" si="35"/>
        <v>0</v>
      </c>
      <c r="H749" s="63">
        <f t="shared" si="36"/>
        <v>0</v>
      </c>
    </row>
    <row r="750" spans="1:8" s="62" customFormat="1" hidden="1">
      <c r="A750" s="56" t="str">
        <f>IF((LEN('Copy paste to Here'!G754))&gt;5,((CONCATENATE('Copy paste to Here'!G754," &amp; ",'Copy paste to Here'!D754,"  &amp;  ",'Copy paste to Here'!E754))),"Empty Cell")</f>
        <v>Empty Cell</v>
      </c>
      <c r="B750" s="57">
        <f>'Copy paste to Here'!C754</f>
        <v>0</v>
      </c>
      <c r="C750" s="57"/>
      <c r="D750" s="58"/>
      <c r="E750" s="59"/>
      <c r="F750" s="59">
        <f t="shared" si="34"/>
        <v>0</v>
      </c>
      <c r="G750" s="60">
        <f t="shared" si="35"/>
        <v>0</v>
      </c>
      <c r="H750" s="63">
        <f t="shared" si="36"/>
        <v>0</v>
      </c>
    </row>
    <row r="751" spans="1:8" s="62" customFormat="1" hidden="1">
      <c r="A751" s="56" t="str">
        <f>IF((LEN('Copy paste to Here'!G755))&gt;5,((CONCATENATE('Copy paste to Here'!G755," &amp; ",'Copy paste to Here'!D755,"  &amp;  ",'Copy paste to Here'!E755))),"Empty Cell")</f>
        <v>Empty Cell</v>
      </c>
      <c r="B751" s="57">
        <f>'Copy paste to Here'!C755</f>
        <v>0</v>
      </c>
      <c r="C751" s="57"/>
      <c r="D751" s="58"/>
      <c r="E751" s="59"/>
      <c r="F751" s="59">
        <f t="shared" si="34"/>
        <v>0</v>
      </c>
      <c r="G751" s="60">
        <f t="shared" si="35"/>
        <v>0</v>
      </c>
      <c r="H751" s="63">
        <f t="shared" si="36"/>
        <v>0</v>
      </c>
    </row>
    <row r="752" spans="1:8" s="62" customFormat="1" hidden="1">
      <c r="A752" s="56" t="str">
        <f>IF((LEN('Copy paste to Here'!G756))&gt;5,((CONCATENATE('Copy paste to Here'!G756," &amp; ",'Copy paste to Here'!D756,"  &amp;  ",'Copy paste to Here'!E756))),"Empty Cell")</f>
        <v>Empty Cell</v>
      </c>
      <c r="B752" s="57">
        <f>'Copy paste to Here'!C756</f>
        <v>0</v>
      </c>
      <c r="C752" s="57"/>
      <c r="D752" s="58"/>
      <c r="E752" s="59"/>
      <c r="F752" s="59">
        <f t="shared" si="34"/>
        <v>0</v>
      </c>
      <c r="G752" s="60">
        <f t="shared" si="35"/>
        <v>0</v>
      </c>
      <c r="H752" s="63">
        <f t="shared" si="36"/>
        <v>0</v>
      </c>
    </row>
    <row r="753" spans="1:8" s="62" customFormat="1" hidden="1">
      <c r="A753" s="56" t="str">
        <f>IF((LEN('Copy paste to Here'!G757))&gt;5,((CONCATENATE('Copy paste to Here'!G757," &amp; ",'Copy paste to Here'!D757,"  &amp;  ",'Copy paste to Here'!E757))),"Empty Cell")</f>
        <v>Empty Cell</v>
      </c>
      <c r="B753" s="57">
        <f>'Copy paste to Here'!C757</f>
        <v>0</v>
      </c>
      <c r="C753" s="57"/>
      <c r="D753" s="58"/>
      <c r="E753" s="59"/>
      <c r="F753" s="59">
        <f t="shared" si="34"/>
        <v>0</v>
      </c>
      <c r="G753" s="60">
        <f t="shared" si="35"/>
        <v>0</v>
      </c>
      <c r="H753" s="63">
        <f t="shared" si="36"/>
        <v>0</v>
      </c>
    </row>
    <row r="754" spans="1:8" s="62" customFormat="1" hidden="1">
      <c r="A754" s="56" t="str">
        <f>IF((LEN('Copy paste to Here'!G758))&gt;5,((CONCATENATE('Copy paste to Here'!G758," &amp; ",'Copy paste to Here'!D758,"  &amp;  ",'Copy paste to Here'!E758))),"Empty Cell")</f>
        <v>Empty Cell</v>
      </c>
      <c r="B754" s="57">
        <f>'Copy paste to Here'!C758</f>
        <v>0</v>
      </c>
      <c r="C754" s="57"/>
      <c r="D754" s="58"/>
      <c r="E754" s="59"/>
      <c r="F754" s="59">
        <f t="shared" si="34"/>
        <v>0</v>
      </c>
      <c r="G754" s="60">
        <f t="shared" si="35"/>
        <v>0</v>
      </c>
      <c r="H754" s="63">
        <f t="shared" si="36"/>
        <v>0</v>
      </c>
    </row>
    <row r="755" spans="1:8" s="62" customFormat="1" hidden="1">
      <c r="A755" s="56" t="str">
        <f>IF((LEN('Copy paste to Here'!G759))&gt;5,((CONCATENATE('Copy paste to Here'!G759," &amp; ",'Copy paste to Here'!D759,"  &amp;  ",'Copy paste to Here'!E759))),"Empty Cell")</f>
        <v>Empty Cell</v>
      </c>
      <c r="B755" s="57">
        <f>'Copy paste to Here'!C759</f>
        <v>0</v>
      </c>
      <c r="C755" s="57"/>
      <c r="D755" s="58"/>
      <c r="E755" s="59"/>
      <c r="F755" s="59">
        <f t="shared" si="34"/>
        <v>0</v>
      </c>
      <c r="G755" s="60">
        <f t="shared" si="35"/>
        <v>0</v>
      </c>
      <c r="H755" s="63">
        <f t="shared" si="36"/>
        <v>0</v>
      </c>
    </row>
    <row r="756" spans="1:8" s="62" customFormat="1" hidden="1">
      <c r="A756" s="56" t="str">
        <f>IF((LEN('Copy paste to Here'!G760))&gt;5,((CONCATENATE('Copy paste to Here'!G760," &amp; ",'Copy paste to Here'!D760,"  &amp;  ",'Copy paste to Here'!E760))),"Empty Cell")</f>
        <v>Empty Cell</v>
      </c>
      <c r="B756" s="57">
        <f>'Copy paste to Here'!C760</f>
        <v>0</v>
      </c>
      <c r="C756" s="57"/>
      <c r="D756" s="58"/>
      <c r="E756" s="59"/>
      <c r="F756" s="59">
        <f t="shared" si="34"/>
        <v>0</v>
      </c>
      <c r="G756" s="60">
        <f t="shared" si="35"/>
        <v>0</v>
      </c>
      <c r="H756" s="63">
        <f t="shared" si="36"/>
        <v>0</v>
      </c>
    </row>
    <row r="757" spans="1:8" s="62" customFormat="1" hidden="1">
      <c r="A757" s="56" t="str">
        <f>IF((LEN('Copy paste to Here'!G761))&gt;5,((CONCATENATE('Copy paste to Here'!G761," &amp; ",'Copy paste to Here'!D761,"  &amp;  ",'Copy paste to Here'!E761))),"Empty Cell")</f>
        <v>Empty Cell</v>
      </c>
      <c r="B757" s="57">
        <f>'Copy paste to Here'!C761</f>
        <v>0</v>
      </c>
      <c r="C757" s="57"/>
      <c r="D757" s="58"/>
      <c r="E757" s="59"/>
      <c r="F757" s="59">
        <f t="shared" si="34"/>
        <v>0</v>
      </c>
      <c r="G757" s="60">
        <f t="shared" si="35"/>
        <v>0</v>
      </c>
      <c r="H757" s="63">
        <f t="shared" si="36"/>
        <v>0</v>
      </c>
    </row>
    <row r="758" spans="1:8" s="62" customFormat="1" hidden="1">
      <c r="A758" s="56" t="str">
        <f>IF((LEN('Copy paste to Here'!G762))&gt;5,((CONCATENATE('Copy paste to Here'!G762," &amp; ",'Copy paste to Here'!D762,"  &amp;  ",'Copy paste to Here'!E762))),"Empty Cell")</f>
        <v>Empty Cell</v>
      </c>
      <c r="B758" s="57">
        <f>'Copy paste to Here'!C762</f>
        <v>0</v>
      </c>
      <c r="C758" s="57"/>
      <c r="D758" s="58"/>
      <c r="E758" s="59"/>
      <c r="F758" s="59">
        <f t="shared" si="34"/>
        <v>0</v>
      </c>
      <c r="G758" s="60">
        <f t="shared" si="35"/>
        <v>0</v>
      </c>
      <c r="H758" s="63">
        <f t="shared" si="36"/>
        <v>0</v>
      </c>
    </row>
    <row r="759" spans="1:8" s="62" customFormat="1" hidden="1">
      <c r="A759" s="56" t="str">
        <f>IF((LEN('Copy paste to Here'!G763))&gt;5,((CONCATENATE('Copy paste to Here'!G763," &amp; ",'Copy paste to Here'!D763,"  &amp;  ",'Copy paste to Here'!E763))),"Empty Cell")</f>
        <v>Empty Cell</v>
      </c>
      <c r="B759" s="57">
        <f>'Copy paste to Here'!C763</f>
        <v>0</v>
      </c>
      <c r="C759" s="57"/>
      <c r="D759" s="58"/>
      <c r="E759" s="59"/>
      <c r="F759" s="59">
        <f t="shared" si="34"/>
        <v>0</v>
      </c>
      <c r="G759" s="60">
        <f t="shared" si="35"/>
        <v>0</v>
      </c>
      <c r="H759" s="63">
        <f t="shared" si="36"/>
        <v>0</v>
      </c>
    </row>
    <row r="760" spans="1:8" s="62" customFormat="1" hidden="1">
      <c r="A760" s="56" t="str">
        <f>IF((LEN('Copy paste to Here'!G764))&gt;5,((CONCATENATE('Copy paste to Here'!G764," &amp; ",'Copy paste to Here'!D764,"  &amp;  ",'Copy paste to Here'!E764))),"Empty Cell")</f>
        <v>Empty Cell</v>
      </c>
      <c r="B760" s="57">
        <f>'Copy paste to Here'!C764</f>
        <v>0</v>
      </c>
      <c r="C760" s="57"/>
      <c r="D760" s="58"/>
      <c r="E760" s="59"/>
      <c r="F760" s="59">
        <f t="shared" si="34"/>
        <v>0</v>
      </c>
      <c r="G760" s="60">
        <f t="shared" si="35"/>
        <v>0</v>
      </c>
      <c r="H760" s="63">
        <f t="shared" si="36"/>
        <v>0</v>
      </c>
    </row>
    <row r="761" spans="1:8" s="62" customFormat="1" hidden="1">
      <c r="A761" s="56" t="str">
        <f>IF((LEN('Copy paste to Here'!G765))&gt;5,((CONCATENATE('Copy paste to Here'!G765," &amp; ",'Copy paste to Here'!D765,"  &amp;  ",'Copy paste to Here'!E765))),"Empty Cell")</f>
        <v>Empty Cell</v>
      </c>
      <c r="B761" s="57">
        <f>'Copy paste to Here'!C765</f>
        <v>0</v>
      </c>
      <c r="C761" s="57"/>
      <c r="D761" s="58"/>
      <c r="E761" s="59"/>
      <c r="F761" s="59">
        <f t="shared" si="34"/>
        <v>0</v>
      </c>
      <c r="G761" s="60">
        <f t="shared" si="35"/>
        <v>0</v>
      </c>
      <c r="H761" s="63">
        <f t="shared" si="36"/>
        <v>0</v>
      </c>
    </row>
    <row r="762" spans="1:8" s="62" customFormat="1" hidden="1">
      <c r="A762" s="56" t="str">
        <f>IF((LEN('Copy paste to Here'!G766))&gt;5,((CONCATENATE('Copy paste to Here'!G766," &amp; ",'Copy paste to Here'!D766,"  &amp;  ",'Copy paste to Here'!E766))),"Empty Cell")</f>
        <v>Empty Cell</v>
      </c>
      <c r="B762" s="57">
        <f>'Copy paste to Here'!C766</f>
        <v>0</v>
      </c>
      <c r="C762" s="57"/>
      <c r="D762" s="58"/>
      <c r="E762" s="59"/>
      <c r="F762" s="59">
        <f t="shared" si="34"/>
        <v>0</v>
      </c>
      <c r="G762" s="60">
        <f t="shared" si="35"/>
        <v>0</v>
      </c>
      <c r="H762" s="63">
        <f t="shared" si="36"/>
        <v>0</v>
      </c>
    </row>
    <row r="763" spans="1:8" s="62" customFormat="1" hidden="1">
      <c r="A763" s="56" t="str">
        <f>IF((LEN('Copy paste to Here'!G767))&gt;5,((CONCATENATE('Copy paste to Here'!G767," &amp; ",'Copy paste to Here'!D767,"  &amp;  ",'Copy paste to Here'!E767))),"Empty Cell")</f>
        <v>Empty Cell</v>
      </c>
      <c r="B763" s="57">
        <f>'Copy paste to Here'!C767</f>
        <v>0</v>
      </c>
      <c r="C763" s="57"/>
      <c r="D763" s="58"/>
      <c r="E763" s="59"/>
      <c r="F763" s="59">
        <f t="shared" si="34"/>
        <v>0</v>
      </c>
      <c r="G763" s="60">
        <f t="shared" si="35"/>
        <v>0</v>
      </c>
      <c r="H763" s="63">
        <f t="shared" si="36"/>
        <v>0</v>
      </c>
    </row>
    <row r="764" spans="1:8" s="62" customFormat="1" hidden="1">
      <c r="A764" s="56" t="str">
        <f>IF((LEN('Copy paste to Here'!G768))&gt;5,((CONCATENATE('Copy paste to Here'!G768," &amp; ",'Copy paste to Here'!D768,"  &amp;  ",'Copy paste to Here'!E768))),"Empty Cell")</f>
        <v>Empty Cell</v>
      </c>
      <c r="B764" s="57">
        <f>'Copy paste to Here'!C768</f>
        <v>0</v>
      </c>
      <c r="C764" s="57"/>
      <c r="D764" s="58"/>
      <c r="E764" s="59"/>
      <c r="F764" s="59">
        <f t="shared" si="34"/>
        <v>0</v>
      </c>
      <c r="G764" s="60">
        <f t="shared" si="35"/>
        <v>0</v>
      </c>
      <c r="H764" s="63">
        <f t="shared" si="36"/>
        <v>0</v>
      </c>
    </row>
    <row r="765" spans="1:8" s="62" customFormat="1" hidden="1">
      <c r="A765" s="56" t="str">
        <f>IF((LEN('Copy paste to Here'!G769))&gt;5,((CONCATENATE('Copy paste to Here'!G769," &amp; ",'Copy paste to Here'!D769,"  &amp;  ",'Copy paste to Here'!E769))),"Empty Cell")</f>
        <v>Empty Cell</v>
      </c>
      <c r="B765" s="57">
        <f>'Copy paste to Here'!C769</f>
        <v>0</v>
      </c>
      <c r="C765" s="57"/>
      <c r="D765" s="58"/>
      <c r="E765" s="59"/>
      <c r="F765" s="59">
        <f t="shared" si="34"/>
        <v>0</v>
      </c>
      <c r="G765" s="60">
        <f t="shared" si="35"/>
        <v>0</v>
      </c>
      <c r="H765" s="63">
        <f t="shared" si="36"/>
        <v>0</v>
      </c>
    </row>
    <row r="766" spans="1:8" s="62" customFormat="1" hidden="1">
      <c r="A766" s="56" t="str">
        <f>IF((LEN('Copy paste to Here'!G770))&gt;5,((CONCATENATE('Copy paste to Here'!G770," &amp; ",'Copy paste to Here'!D770,"  &amp;  ",'Copy paste to Here'!E770))),"Empty Cell")</f>
        <v>Empty Cell</v>
      </c>
      <c r="B766" s="57">
        <f>'Copy paste to Here'!C770</f>
        <v>0</v>
      </c>
      <c r="C766" s="57"/>
      <c r="D766" s="58"/>
      <c r="E766" s="59"/>
      <c r="F766" s="59">
        <f t="shared" si="34"/>
        <v>0</v>
      </c>
      <c r="G766" s="60">
        <f t="shared" si="35"/>
        <v>0</v>
      </c>
      <c r="H766" s="63">
        <f t="shared" si="36"/>
        <v>0</v>
      </c>
    </row>
    <row r="767" spans="1:8" s="62" customFormat="1" hidden="1">
      <c r="A767" s="56" t="str">
        <f>IF((LEN('Copy paste to Here'!G771))&gt;5,((CONCATENATE('Copy paste to Here'!G771," &amp; ",'Copy paste to Here'!D771,"  &amp;  ",'Copy paste to Here'!E771))),"Empty Cell")</f>
        <v>Empty Cell</v>
      </c>
      <c r="B767" s="57">
        <f>'Copy paste to Here'!C771</f>
        <v>0</v>
      </c>
      <c r="C767" s="57"/>
      <c r="D767" s="58"/>
      <c r="E767" s="59"/>
      <c r="F767" s="59">
        <f t="shared" si="34"/>
        <v>0</v>
      </c>
      <c r="G767" s="60">
        <f t="shared" si="35"/>
        <v>0</v>
      </c>
      <c r="H767" s="63">
        <f t="shared" si="36"/>
        <v>0</v>
      </c>
    </row>
    <row r="768" spans="1:8" s="62" customFormat="1" hidden="1">
      <c r="A768" s="56" t="str">
        <f>IF((LEN('Copy paste to Here'!G772))&gt;5,((CONCATENATE('Copy paste to Here'!G772," &amp; ",'Copy paste to Here'!D772,"  &amp;  ",'Copy paste to Here'!E772))),"Empty Cell")</f>
        <v>Empty Cell</v>
      </c>
      <c r="B768" s="57">
        <f>'Copy paste to Here'!C772</f>
        <v>0</v>
      </c>
      <c r="C768" s="57"/>
      <c r="D768" s="58"/>
      <c r="E768" s="59"/>
      <c r="F768" s="59">
        <f t="shared" si="34"/>
        <v>0</v>
      </c>
      <c r="G768" s="60">
        <f t="shared" si="35"/>
        <v>0</v>
      </c>
      <c r="H768" s="63">
        <f t="shared" si="36"/>
        <v>0</v>
      </c>
    </row>
    <row r="769" spans="1:8" s="62" customFormat="1" hidden="1">
      <c r="A769" s="56" t="str">
        <f>IF((LEN('Copy paste to Here'!G773))&gt;5,((CONCATENATE('Copy paste to Here'!G773," &amp; ",'Copy paste to Here'!D773,"  &amp;  ",'Copy paste to Here'!E773))),"Empty Cell")</f>
        <v>Empty Cell</v>
      </c>
      <c r="B769" s="57">
        <f>'Copy paste to Here'!C773</f>
        <v>0</v>
      </c>
      <c r="C769" s="57"/>
      <c r="D769" s="58"/>
      <c r="E769" s="59"/>
      <c r="F769" s="59">
        <f t="shared" si="34"/>
        <v>0</v>
      </c>
      <c r="G769" s="60">
        <f t="shared" si="35"/>
        <v>0</v>
      </c>
      <c r="H769" s="63">
        <f t="shared" si="36"/>
        <v>0</v>
      </c>
    </row>
    <row r="770" spans="1:8" s="62" customFormat="1" hidden="1">
      <c r="A770" s="56" t="str">
        <f>IF((LEN('Copy paste to Here'!G774))&gt;5,((CONCATENATE('Copy paste to Here'!G774," &amp; ",'Copy paste to Here'!D774,"  &amp;  ",'Copy paste to Here'!E774))),"Empty Cell")</f>
        <v>Empty Cell</v>
      </c>
      <c r="B770" s="57">
        <f>'Copy paste to Here'!C774</f>
        <v>0</v>
      </c>
      <c r="C770" s="57"/>
      <c r="D770" s="58"/>
      <c r="E770" s="59"/>
      <c r="F770" s="59">
        <f t="shared" si="34"/>
        <v>0</v>
      </c>
      <c r="G770" s="60">
        <f t="shared" si="35"/>
        <v>0</v>
      </c>
      <c r="H770" s="63">
        <f t="shared" si="36"/>
        <v>0</v>
      </c>
    </row>
    <row r="771" spans="1:8" s="62" customFormat="1" hidden="1">
      <c r="A771" s="56" t="str">
        <f>IF((LEN('Copy paste to Here'!G775))&gt;5,((CONCATENATE('Copy paste to Here'!G775," &amp; ",'Copy paste to Here'!D775,"  &amp;  ",'Copy paste to Here'!E775))),"Empty Cell")</f>
        <v>Empty Cell</v>
      </c>
      <c r="B771" s="57">
        <f>'Copy paste to Here'!C775</f>
        <v>0</v>
      </c>
      <c r="C771" s="57"/>
      <c r="D771" s="58"/>
      <c r="E771" s="59"/>
      <c r="F771" s="59">
        <f t="shared" si="34"/>
        <v>0</v>
      </c>
      <c r="G771" s="60">
        <f t="shared" si="35"/>
        <v>0</v>
      </c>
      <c r="H771" s="63">
        <f t="shared" si="36"/>
        <v>0</v>
      </c>
    </row>
    <row r="772" spans="1:8" s="62" customFormat="1" hidden="1">
      <c r="A772" s="56" t="str">
        <f>IF((LEN('Copy paste to Here'!G776))&gt;5,((CONCATENATE('Copy paste to Here'!G776," &amp; ",'Copy paste to Here'!D776,"  &amp;  ",'Copy paste to Here'!E776))),"Empty Cell")</f>
        <v>Empty Cell</v>
      </c>
      <c r="B772" s="57">
        <f>'Copy paste to Here'!C776</f>
        <v>0</v>
      </c>
      <c r="C772" s="57"/>
      <c r="D772" s="58"/>
      <c r="E772" s="59"/>
      <c r="F772" s="59">
        <f t="shared" si="34"/>
        <v>0</v>
      </c>
      <c r="G772" s="60">
        <f t="shared" si="35"/>
        <v>0</v>
      </c>
      <c r="H772" s="63">
        <f t="shared" si="36"/>
        <v>0</v>
      </c>
    </row>
    <row r="773" spans="1:8" s="62" customFormat="1" hidden="1">
      <c r="A773" s="56" t="str">
        <f>IF((LEN('Copy paste to Here'!G777))&gt;5,((CONCATENATE('Copy paste to Here'!G777," &amp; ",'Copy paste to Here'!D777,"  &amp;  ",'Copy paste to Here'!E777))),"Empty Cell")</f>
        <v>Empty Cell</v>
      </c>
      <c r="B773" s="57">
        <f>'Copy paste to Here'!C777</f>
        <v>0</v>
      </c>
      <c r="C773" s="57"/>
      <c r="D773" s="58"/>
      <c r="E773" s="59"/>
      <c r="F773" s="59">
        <f t="shared" si="34"/>
        <v>0</v>
      </c>
      <c r="G773" s="60">
        <f t="shared" si="35"/>
        <v>0</v>
      </c>
      <c r="H773" s="63">
        <f t="shared" si="36"/>
        <v>0</v>
      </c>
    </row>
    <row r="774" spans="1:8" s="62" customFormat="1" hidden="1">
      <c r="A774" s="56" t="str">
        <f>IF((LEN('Copy paste to Here'!G778))&gt;5,((CONCATENATE('Copy paste to Here'!G778," &amp; ",'Copy paste to Here'!D778,"  &amp;  ",'Copy paste to Here'!E778))),"Empty Cell")</f>
        <v>Empty Cell</v>
      </c>
      <c r="B774" s="57">
        <f>'Copy paste to Here'!C778</f>
        <v>0</v>
      </c>
      <c r="C774" s="57"/>
      <c r="D774" s="58"/>
      <c r="E774" s="59"/>
      <c r="F774" s="59">
        <f t="shared" si="34"/>
        <v>0</v>
      </c>
      <c r="G774" s="60">
        <f t="shared" si="35"/>
        <v>0</v>
      </c>
      <c r="H774" s="63">
        <f t="shared" si="36"/>
        <v>0</v>
      </c>
    </row>
    <row r="775" spans="1:8" s="62" customFormat="1" hidden="1">
      <c r="A775" s="56" t="str">
        <f>IF((LEN('Copy paste to Here'!G779))&gt;5,((CONCATENATE('Copy paste to Here'!G779," &amp; ",'Copy paste to Here'!D779,"  &amp;  ",'Copy paste to Here'!E779))),"Empty Cell")</f>
        <v>Empty Cell</v>
      </c>
      <c r="B775" s="57">
        <f>'Copy paste to Here'!C779</f>
        <v>0</v>
      </c>
      <c r="C775" s="57"/>
      <c r="D775" s="58"/>
      <c r="E775" s="59"/>
      <c r="F775" s="59">
        <f t="shared" si="34"/>
        <v>0</v>
      </c>
      <c r="G775" s="60">
        <f t="shared" si="35"/>
        <v>0</v>
      </c>
      <c r="H775" s="63">
        <f t="shared" si="36"/>
        <v>0</v>
      </c>
    </row>
    <row r="776" spans="1:8" s="62" customFormat="1" hidden="1">
      <c r="A776" s="56" t="str">
        <f>IF((LEN('Copy paste to Here'!G780))&gt;5,((CONCATENATE('Copy paste to Here'!G780," &amp; ",'Copy paste to Here'!D780,"  &amp;  ",'Copy paste to Here'!E780))),"Empty Cell")</f>
        <v>Empty Cell</v>
      </c>
      <c r="B776" s="57">
        <f>'Copy paste to Here'!C780</f>
        <v>0</v>
      </c>
      <c r="C776" s="57"/>
      <c r="D776" s="58"/>
      <c r="E776" s="59"/>
      <c r="F776" s="59">
        <f t="shared" si="34"/>
        <v>0</v>
      </c>
      <c r="G776" s="60">
        <f t="shared" si="35"/>
        <v>0</v>
      </c>
      <c r="H776" s="63">
        <f t="shared" si="36"/>
        <v>0</v>
      </c>
    </row>
    <row r="777" spans="1:8" s="62" customFormat="1" hidden="1">
      <c r="A777" s="56" t="str">
        <f>IF((LEN('Copy paste to Here'!G781))&gt;5,((CONCATENATE('Copy paste to Here'!G781," &amp; ",'Copy paste to Here'!D781,"  &amp;  ",'Copy paste to Here'!E781))),"Empty Cell")</f>
        <v>Empty Cell</v>
      </c>
      <c r="B777" s="57">
        <f>'Copy paste to Here'!C781</f>
        <v>0</v>
      </c>
      <c r="C777" s="57"/>
      <c r="D777" s="58"/>
      <c r="E777" s="59"/>
      <c r="F777" s="59">
        <f t="shared" si="34"/>
        <v>0</v>
      </c>
      <c r="G777" s="60">
        <f t="shared" si="35"/>
        <v>0</v>
      </c>
      <c r="H777" s="63">
        <f t="shared" si="36"/>
        <v>0</v>
      </c>
    </row>
    <row r="778" spans="1:8" s="62" customFormat="1" hidden="1">
      <c r="A778" s="56" t="str">
        <f>IF((LEN('Copy paste to Here'!G782))&gt;5,((CONCATENATE('Copy paste to Here'!G782," &amp; ",'Copy paste to Here'!D782,"  &amp;  ",'Copy paste to Here'!E782))),"Empty Cell")</f>
        <v>Empty Cell</v>
      </c>
      <c r="B778" s="57">
        <f>'Copy paste to Here'!C782</f>
        <v>0</v>
      </c>
      <c r="C778" s="57"/>
      <c r="D778" s="58"/>
      <c r="E778" s="59"/>
      <c r="F778" s="59">
        <f t="shared" si="34"/>
        <v>0</v>
      </c>
      <c r="G778" s="60">
        <f t="shared" si="35"/>
        <v>0</v>
      </c>
      <c r="H778" s="63">
        <f t="shared" si="36"/>
        <v>0</v>
      </c>
    </row>
    <row r="779" spans="1:8" s="62" customFormat="1" hidden="1">
      <c r="A779" s="56" t="str">
        <f>IF((LEN('Copy paste to Here'!G783))&gt;5,((CONCATENATE('Copy paste to Here'!G783," &amp; ",'Copy paste to Here'!D783,"  &amp;  ",'Copy paste to Here'!E783))),"Empty Cell")</f>
        <v>Empty Cell</v>
      </c>
      <c r="B779" s="57">
        <f>'Copy paste to Here'!C783</f>
        <v>0</v>
      </c>
      <c r="C779" s="57"/>
      <c r="D779" s="58"/>
      <c r="E779" s="59"/>
      <c r="F779" s="59">
        <f t="shared" si="34"/>
        <v>0</v>
      </c>
      <c r="G779" s="60">
        <f t="shared" si="35"/>
        <v>0</v>
      </c>
      <c r="H779" s="63">
        <f t="shared" si="36"/>
        <v>0</v>
      </c>
    </row>
    <row r="780" spans="1:8" s="62" customFormat="1" hidden="1">
      <c r="A780" s="56" t="str">
        <f>IF((LEN('Copy paste to Here'!G784))&gt;5,((CONCATENATE('Copy paste to Here'!G784," &amp; ",'Copy paste to Here'!D784,"  &amp;  ",'Copy paste to Here'!E784))),"Empty Cell")</f>
        <v>Empty Cell</v>
      </c>
      <c r="B780" s="57">
        <f>'Copy paste to Here'!C784</f>
        <v>0</v>
      </c>
      <c r="C780" s="57"/>
      <c r="D780" s="58"/>
      <c r="E780" s="59"/>
      <c r="F780" s="59">
        <f t="shared" si="34"/>
        <v>0</v>
      </c>
      <c r="G780" s="60">
        <f t="shared" si="35"/>
        <v>0</v>
      </c>
      <c r="H780" s="63">
        <f t="shared" si="36"/>
        <v>0</v>
      </c>
    </row>
    <row r="781" spans="1:8" s="62" customFormat="1" hidden="1">
      <c r="A781" s="56" t="str">
        <f>IF((LEN('Copy paste to Here'!G785))&gt;5,((CONCATENATE('Copy paste to Here'!G785," &amp; ",'Copy paste to Here'!D785,"  &amp;  ",'Copy paste to Here'!E785))),"Empty Cell")</f>
        <v>Empty Cell</v>
      </c>
      <c r="B781" s="57">
        <f>'Copy paste to Here'!C785</f>
        <v>0</v>
      </c>
      <c r="C781" s="57"/>
      <c r="D781" s="58"/>
      <c r="E781" s="59"/>
      <c r="F781" s="59">
        <f t="shared" si="34"/>
        <v>0</v>
      </c>
      <c r="G781" s="60">
        <f t="shared" si="35"/>
        <v>0</v>
      </c>
      <c r="H781" s="63">
        <f t="shared" si="36"/>
        <v>0</v>
      </c>
    </row>
    <row r="782" spans="1:8" s="62" customFormat="1" hidden="1">
      <c r="A782" s="56" t="str">
        <f>IF((LEN('Copy paste to Here'!G786))&gt;5,((CONCATENATE('Copy paste to Here'!G786," &amp; ",'Copy paste to Here'!D786,"  &amp;  ",'Copy paste to Here'!E786))),"Empty Cell")</f>
        <v>Empty Cell</v>
      </c>
      <c r="B782" s="57">
        <f>'Copy paste to Here'!C786</f>
        <v>0</v>
      </c>
      <c r="C782" s="57"/>
      <c r="D782" s="58"/>
      <c r="E782" s="59"/>
      <c r="F782" s="59">
        <f t="shared" si="34"/>
        <v>0</v>
      </c>
      <c r="G782" s="60">
        <f t="shared" si="35"/>
        <v>0</v>
      </c>
      <c r="H782" s="63">
        <f t="shared" si="36"/>
        <v>0</v>
      </c>
    </row>
    <row r="783" spans="1:8" s="62" customFormat="1" hidden="1">
      <c r="A783" s="56" t="str">
        <f>IF((LEN('Copy paste to Here'!G787))&gt;5,((CONCATENATE('Copy paste to Here'!G787," &amp; ",'Copy paste to Here'!D787,"  &amp;  ",'Copy paste to Here'!E787))),"Empty Cell")</f>
        <v>Empty Cell</v>
      </c>
      <c r="B783" s="57">
        <f>'Copy paste to Here'!C787</f>
        <v>0</v>
      </c>
      <c r="C783" s="57"/>
      <c r="D783" s="58"/>
      <c r="E783" s="59"/>
      <c r="F783" s="59">
        <f t="shared" si="34"/>
        <v>0</v>
      </c>
      <c r="G783" s="60">
        <f t="shared" si="35"/>
        <v>0</v>
      </c>
      <c r="H783" s="63">
        <f t="shared" si="36"/>
        <v>0</v>
      </c>
    </row>
    <row r="784" spans="1:8" s="62" customFormat="1" hidden="1">
      <c r="A784" s="56" t="str">
        <f>IF((LEN('Copy paste to Here'!G788))&gt;5,((CONCATENATE('Copy paste to Here'!G788," &amp; ",'Copy paste to Here'!D788,"  &amp;  ",'Copy paste to Here'!E788))),"Empty Cell")</f>
        <v>Empty Cell</v>
      </c>
      <c r="B784" s="57">
        <f>'Copy paste to Here'!C788</f>
        <v>0</v>
      </c>
      <c r="C784" s="57"/>
      <c r="D784" s="58"/>
      <c r="E784" s="59"/>
      <c r="F784" s="59">
        <f t="shared" si="34"/>
        <v>0</v>
      </c>
      <c r="G784" s="60">
        <f t="shared" si="35"/>
        <v>0</v>
      </c>
      <c r="H784" s="63">
        <f t="shared" si="36"/>
        <v>0</v>
      </c>
    </row>
    <row r="785" spans="1:8" s="62" customFormat="1" hidden="1">
      <c r="A785" s="56" t="str">
        <f>IF((LEN('Copy paste to Here'!G789))&gt;5,((CONCATENATE('Copy paste to Here'!G789," &amp; ",'Copy paste to Here'!D789,"  &amp;  ",'Copy paste to Here'!E789))),"Empty Cell")</f>
        <v>Empty Cell</v>
      </c>
      <c r="B785" s="57">
        <f>'Copy paste to Here'!C789</f>
        <v>0</v>
      </c>
      <c r="C785" s="57"/>
      <c r="D785" s="58"/>
      <c r="E785" s="59"/>
      <c r="F785" s="59">
        <f t="shared" si="34"/>
        <v>0</v>
      </c>
      <c r="G785" s="60">
        <f t="shared" si="35"/>
        <v>0</v>
      </c>
      <c r="H785" s="63">
        <f t="shared" si="36"/>
        <v>0</v>
      </c>
    </row>
    <row r="786" spans="1:8" s="62" customFormat="1" hidden="1">
      <c r="A786" s="56" t="str">
        <f>IF((LEN('Copy paste to Here'!G790))&gt;5,((CONCATENATE('Copy paste to Here'!G790," &amp; ",'Copy paste to Here'!D790,"  &amp;  ",'Copy paste to Here'!E790))),"Empty Cell")</f>
        <v>Empty Cell</v>
      </c>
      <c r="B786" s="57">
        <f>'Copy paste to Here'!C790</f>
        <v>0</v>
      </c>
      <c r="C786" s="57"/>
      <c r="D786" s="58"/>
      <c r="E786" s="59"/>
      <c r="F786" s="59">
        <f t="shared" si="34"/>
        <v>0</v>
      </c>
      <c r="G786" s="60">
        <f t="shared" si="35"/>
        <v>0</v>
      </c>
      <c r="H786" s="63">
        <f t="shared" si="36"/>
        <v>0</v>
      </c>
    </row>
    <row r="787" spans="1:8" s="62" customFormat="1" hidden="1">
      <c r="A787" s="56" t="str">
        <f>IF((LEN('Copy paste to Here'!G791))&gt;5,((CONCATENATE('Copy paste to Here'!G791," &amp; ",'Copy paste to Here'!D791,"  &amp;  ",'Copy paste to Here'!E791))),"Empty Cell")</f>
        <v>Empty Cell</v>
      </c>
      <c r="B787" s="57">
        <f>'Copy paste to Here'!C791</f>
        <v>0</v>
      </c>
      <c r="C787" s="57"/>
      <c r="D787" s="58"/>
      <c r="E787" s="59"/>
      <c r="F787" s="59">
        <f t="shared" ref="F787:F850" si="37">D787*E787</f>
        <v>0</v>
      </c>
      <c r="G787" s="60">
        <f t="shared" ref="G787:G850" si="38">E787*$E$14</f>
        <v>0</v>
      </c>
      <c r="H787" s="63">
        <f t="shared" ref="H787:H850" si="39">D787*G787</f>
        <v>0</v>
      </c>
    </row>
    <row r="788" spans="1:8" s="62" customFormat="1" hidden="1">
      <c r="A788" s="56" t="str">
        <f>IF((LEN('Copy paste to Here'!G792))&gt;5,((CONCATENATE('Copy paste to Here'!G792," &amp; ",'Copy paste to Here'!D792,"  &amp;  ",'Copy paste to Here'!E792))),"Empty Cell")</f>
        <v>Empty Cell</v>
      </c>
      <c r="B788" s="57">
        <f>'Copy paste to Here'!C792</f>
        <v>0</v>
      </c>
      <c r="C788" s="57"/>
      <c r="D788" s="58"/>
      <c r="E788" s="59"/>
      <c r="F788" s="59">
        <f t="shared" si="37"/>
        <v>0</v>
      </c>
      <c r="G788" s="60">
        <f t="shared" si="38"/>
        <v>0</v>
      </c>
      <c r="H788" s="63">
        <f t="shared" si="39"/>
        <v>0</v>
      </c>
    </row>
    <row r="789" spans="1:8" s="62" customFormat="1" hidden="1">
      <c r="A789" s="56" t="str">
        <f>IF((LEN('Copy paste to Here'!G793))&gt;5,((CONCATENATE('Copy paste to Here'!G793," &amp; ",'Copy paste to Here'!D793,"  &amp;  ",'Copy paste to Here'!E793))),"Empty Cell")</f>
        <v>Empty Cell</v>
      </c>
      <c r="B789" s="57">
        <f>'Copy paste to Here'!C793</f>
        <v>0</v>
      </c>
      <c r="C789" s="57"/>
      <c r="D789" s="58"/>
      <c r="E789" s="59"/>
      <c r="F789" s="59">
        <f t="shared" si="37"/>
        <v>0</v>
      </c>
      <c r="G789" s="60">
        <f t="shared" si="38"/>
        <v>0</v>
      </c>
      <c r="H789" s="63">
        <f t="shared" si="39"/>
        <v>0</v>
      </c>
    </row>
    <row r="790" spans="1:8" s="62" customFormat="1" hidden="1">
      <c r="A790" s="56" t="str">
        <f>IF((LEN('Copy paste to Here'!G794))&gt;5,((CONCATENATE('Copy paste to Here'!G794," &amp; ",'Copy paste to Here'!D794,"  &amp;  ",'Copy paste to Here'!E794))),"Empty Cell")</f>
        <v>Empty Cell</v>
      </c>
      <c r="B790" s="57">
        <f>'Copy paste to Here'!C794</f>
        <v>0</v>
      </c>
      <c r="C790" s="57"/>
      <c r="D790" s="58"/>
      <c r="E790" s="59"/>
      <c r="F790" s="59">
        <f t="shared" si="37"/>
        <v>0</v>
      </c>
      <c r="G790" s="60">
        <f t="shared" si="38"/>
        <v>0</v>
      </c>
      <c r="H790" s="63">
        <f t="shared" si="39"/>
        <v>0</v>
      </c>
    </row>
    <row r="791" spans="1:8" s="62" customFormat="1" hidden="1">
      <c r="A791" s="56" t="str">
        <f>IF((LEN('Copy paste to Here'!G795))&gt;5,((CONCATENATE('Copy paste to Here'!G795," &amp; ",'Copy paste to Here'!D795,"  &amp;  ",'Copy paste to Here'!E795))),"Empty Cell")</f>
        <v>Empty Cell</v>
      </c>
      <c r="B791" s="57">
        <f>'Copy paste to Here'!C795</f>
        <v>0</v>
      </c>
      <c r="C791" s="57"/>
      <c r="D791" s="58"/>
      <c r="E791" s="59"/>
      <c r="F791" s="59">
        <f t="shared" si="37"/>
        <v>0</v>
      </c>
      <c r="G791" s="60">
        <f t="shared" si="38"/>
        <v>0</v>
      </c>
      <c r="H791" s="63">
        <f t="shared" si="39"/>
        <v>0</v>
      </c>
    </row>
    <row r="792" spans="1:8" s="62" customFormat="1" hidden="1">
      <c r="A792" s="56" t="str">
        <f>IF((LEN('Copy paste to Here'!G796))&gt;5,((CONCATENATE('Copy paste to Here'!G796," &amp; ",'Copy paste to Here'!D796,"  &amp;  ",'Copy paste to Here'!E796))),"Empty Cell")</f>
        <v>Empty Cell</v>
      </c>
      <c r="B792" s="57">
        <f>'Copy paste to Here'!C796</f>
        <v>0</v>
      </c>
      <c r="C792" s="57"/>
      <c r="D792" s="58"/>
      <c r="E792" s="59"/>
      <c r="F792" s="59">
        <f t="shared" si="37"/>
        <v>0</v>
      </c>
      <c r="G792" s="60">
        <f t="shared" si="38"/>
        <v>0</v>
      </c>
      <c r="H792" s="63">
        <f t="shared" si="39"/>
        <v>0</v>
      </c>
    </row>
    <row r="793" spans="1:8" s="62" customFormat="1" hidden="1">
      <c r="A793" s="56" t="str">
        <f>IF((LEN('Copy paste to Here'!G797))&gt;5,((CONCATENATE('Copy paste to Here'!G797," &amp; ",'Copy paste to Here'!D797,"  &amp;  ",'Copy paste to Here'!E797))),"Empty Cell")</f>
        <v>Empty Cell</v>
      </c>
      <c r="B793" s="57">
        <f>'Copy paste to Here'!C797</f>
        <v>0</v>
      </c>
      <c r="C793" s="57"/>
      <c r="D793" s="58"/>
      <c r="E793" s="59"/>
      <c r="F793" s="59">
        <f t="shared" si="37"/>
        <v>0</v>
      </c>
      <c r="G793" s="60">
        <f t="shared" si="38"/>
        <v>0</v>
      </c>
      <c r="H793" s="63">
        <f t="shared" si="39"/>
        <v>0</v>
      </c>
    </row>
    <row r="794" spans="1:8" s="62" customFormat="1" hidden="1">
      <c r="A794" s="56" t="str">
        <f>IF((LEN('Copy paste to Here'!G798))&gt;5,((CONCATENATE('Copy paste to Here'!G798," &amp; ",'Copy paste to Here'!D798,"  &amp;  ",'Copy paste to Here'!E798))),"Empty Cell")</f>
        <v>Empty Cell</v>
      </c>
      <c r="B794" s="57">
        <f>'Copy paste to Here'!C798</f>
        <v>0</v>
      </c>
      <c r="C794" s="57"/>
      <c r="D794" s="58"/>
      <c r="E794" s="59"/>
      <c r="F794" s="59">
        <f t="shared" si="37"/>
        <v>0</v>
      </c>
      <c r="G794" s="60">
        <f t="shared" si="38"/>
        <v>0</v>
      </c>
      <c r="H794" s="63">
        <f t="shared" si="39"/>
        <v>0</v>
      </c>
    </row>
    <row r="795" spans="1:8" s="62" customFormat="1" hidden="1">
      <c r="A795" s="56" t="str">
        <f>IF((LEN('Copy paste to Here'!G799))&gt;5,((CONCATENATE('Copy paste to Here'!G799," &amp; ",'Copy paste to Here'!D799,"  &amp;  ",'Copy paste to Here'!E799))),"Empty Cell")</f>
        <v>Empty Cell</v>
      </c>
      <c r="B795" s="57">
        <f>'Copy paste to Here'!C799</f>
        <v>0</v>
      </c>
      <c r="C795" s="57"/>
      <c r="D795" s="58"/>
      <c r="E795" s="59"/>
      <c r="F795" s="59">
        <f t="shared" si="37"/>
        <v>0</v>
      </c>
      <c r="G795" s="60">
        <f t="shared" si="38"/>
        <v>0</v>
      </c>
      <c r="H795" s="63">
        <f t="shared" si="39"/>
        <v>0</v>
      </c>
    </row>
    <row r="796" spans="1:8" s="62" customFormat="1" hidden="1">
      <c r="A796" s="56" t="str">
        <f>IF((LEN('Copy paste to Here'!G800))&gt;5,((CONCATENATE('Copy paste to Here'!G800," &amp; ",'Copy paste to Here'!D800,"  &amp;  ",'Copy paste to Here'!E800))),"Empty Cell")</f>
        <v>Empty Cell</v>
      </c>
      <c r="B796" s="57">
        <f>'Copy paste to Here'!C800</f>
        <v>0</v>
      </c>
      <c r="C796" s="57"/>
      <c r="D796" s="58"/>
      <c r="E796" s="59"/>
      <c r="F796" s="59">
        <f t="shared" si="37"/>
        <v>0</v>
      </c>
      <c r="G796" s="60">
        <f t="shared" si="38"/>
        <v>0</v>
      </c>
      <c r="H796" s="63">
        <f t="shared" si="39"/>
        <v>0</v>
      </c>
    </row>
    <row r="797" spans="1:8" s="62" customFormat="1" hidden="1">
      <c r="A797" s="56" t="str">
        <f>IF((LEN('Copy paste to Here'!G801))&gt;5,((CONCATENATE('Copy paste to Here'!G801," &amp; ",'Copy paste to Here'!D801,"  &amp;  ",'Copy paste to Here'!E801))),"Empty Cell")</f>
        <v>Empty Cell</v>
      </c>
      <c r="B797" s="57">
        <f>'Copy paste to Here'!C801</f>
        <v>0</v>
      </c>
      <c r="C797" s="57"/>
      <c r="D797" s="58"/>
      <c r="E797" s="59"/>
      <c r="F797" s="59">
        <f t="shared" si="37"/>
        <v>0</v>
      </c>
      <c r="G797" s="60">
        <f t="shared" si="38"/>
        <v>0</v>
      </c>
      <c r="H797" s="63">
        <f t="shared" si="39"/>
        <v>0</v>
      </c>
    </row>
    <row r="798" spans="1:8" s="62" customFormat="1" hidden="1">
      <c r="A798" s="56" t="str">
        <f>IF((LEN('Copy paste to Here'!G802))&gt;5,((CONCATENATE('Copy paste to Here'!G802," &amp; ",'Copy paste to Here'!D802,"  &amp;  ",'Copy paste to Here'!E802))),"Empty Cell")</f>
        <v>Empty Cell</v>
      </c>
      <c r="B798" s="57">
        <f>'Copy paste to Here'!C802</f>
        <v>0</v>
      </c>
      <c r="C798" s="57"/>
      <c r="D798" s="58"/>
      <c r="E798" s="59"/>
      <c r="F798" s="59">
        <f t="shared" si="37"/>
        <v>0</v>
      </c>
      <c r="G798" s="60">
        <f t="shared" si="38"/>
        <v>0</v>
      </c>
      <c r="H798" s="63">
        <f t="shared" si="39"/>
        <v>0</v>
      </c>
    </row>
    <row r="799" spans="1:8" s="62" customFormat="1" hidden="1">
      <c r="A799" s="56" t="str">
        <f>IF((LEN('Copy paste to Here'!G803))&gt;5,((CONCATENATE('Copy paste to Here'!G803," &amp; ",'Copy paste to Here'!D803,"  &amp;  ",'Copy paste to Here'!E803))),"Empty Cell")</f>
        <v>Empty Cell</v>
      </c>
      <c r="B799" s="57">
        <f>'Copy paste to Here'!C803</f>
        <v>0</v>
      </c>
      <c r="C799" s="57"/>
      <c r="D799" s="58"/>
      <c r="E799" s="59"/>
      <c r="F799" s="59">
        <f t="shared" si="37"/>
        <v>0</v>
      </c>
      <c r="G799" s="60">
        <f t="shared" si="38"/>
        <v>0</v>
      </c>
      <c r="H799" s="63">
        <f t="shared" si="39"/>
        <v>0</v>
      </c>
    </row>
    <row r="800" spans="1:8" s="62" customFormat="1" hidden="1">
      <c r="A800" s="56" t="str">
        <f>IF((LEN('Copy paste to Here'!G804))&gt;5,((CONCATENATE('Copy paste to Here'!G804," &amp; ",'Copy paste to Here'!D804,"  &amp;  ",'Copy paste to Here'!E804))),"Empty Cell")</f>
        <v>Empty Cell</v>
      </c>
      <c r="B800" s="57">
        <f>'Copy paste to Here'!C804</f>
        <v>0</v>
      </c>
      <c r="C800" s="57"/>
      <c r="D800" s="58"/>
      <c r="E800" s="59"/>
      <c r="F800" s="59">
        <f t="shared" si="37"/>
        <v>0</v>
      </c>
      <c r="G800" s="60">
        <f t="shared" si="38"/>
        <v>0</v>
      </c>
      <c r="H800" s="63">
        <f t="shared" si="39"/>
        <v>0</v>
      </c>
    </row>
    <row r="801" spans="1:8" s="62" customFormat="1" hidden="1">
      <c r="A801" s="56" t="str">
        <f>IF((LEN('Copy paste to Here'!G805))&gt;5,((CONCATENATE('Copy paste to Here'!G805," &amp; ",'Copy paste to Here'!D805,"  &amp;  ",'Copy paste to Here'!E805))),"Empty Cell")</f>
        <v>Empty Cell</v>
      </c>
      <c r="B801" s="57">
        <f>'Copy paste to Here'!C805</f>
        <v>0</v>
      </c>
      <c r="C801" s="57"/>
      <c r="D801" s="58"/>
      <c r="E801" s="59"/>
      <c r="F801" s="59">
        <f t="shared" si="37"/>
        <v>0</v>
      </c>
      <c r="G801" s="60">
        <f t="shared" si="38"/>
        <v>0</v>
      </c>
      <c r="H801" s="63">
        <f t="shared" si="39"/>
        <v>0</v>
      </c>
    </row>
    <row r="802" spans="1:8" s="62" customFormat="1" hidden="1">
      <c r="A802" s="56" t="str">
        <f>IF((LEN('Copy paste to Here'!G806))&gt;5,((CONCATENATE('Copy paste to Here'!G806," &amp; ",'Copy paste to Here'!D806,"  &amp;  ",'Copy paste to Here'!E806))),"Empty Cell")</f>
        <v>Empty Cell</v>
      </c>
      <c r="B802" s="57">
        <f>'Copy paste to Here'!C806</f>
        <v>0</v>
      </c>
      <c r="C802" s="57"/>
      <c r="D802" s="58"/>
      <c r="E802" s="59"/>
      <c r="F802" s="59">
        <f t="shared" si="37"/>
        <v>0</v>
      </c>
      <c r="G802" s="60">
        <f t="shared" si="38"/>
        <v>0</v>
      </c>
      <c r="H802" s="63">
        <f t="shared" si="39"/>
        <v>0</v>
      </c>
    </row>
    <row r="803" spans="1:8" s="62" customFormat="1" hidden="1">
      <c r="A803" s="56" t="str">
        <f>IF((LEN('Copy paste to Here'!G807))&gt;5,((CONCATENATE('Copy paste to Here'!G807," &amp; ",'Copy paste to Here'!D807,"  &amp;  ",'Copy paste to Here'!E807))),"Empty Cell")</f>
        <v>Empty Cell</v>
      </c>
      <c r="B803" s="57">
        <f>'Copy paste to Here'!C807</f>
        <v>0</v>
      </c>
      <c r="C803" s="57"/>
      <c r="D803" s="58"/>
      <c r="E803" s="59"/>
      <c r="F803" s="59">
        <f t="shared" si="37"/>
        <v>0</v>
      </c>
      <c r="G803" s="60">
        <f t="shared" si="38"/>
        <v>0</v>
      </c>
      <c r="H803" s="63">
        <f t="shared" si="39"/>
        <v>0</v>
      </c>
    </row>
    <row r="804" spans="1:8" s="62" customFormat="1" hidden="1">
      <c r="A804" s="56" t="str">
        <f>IF((LEN('Copy paste to Here'!G808))&gt;5,((CONCATENATE('Copy paste to Here'!G808," &amp; ",'Copy paste to Here'!D808,"  &amp;  ",'Copy paste to Here'!E808))),"Empty Cell")</f>
        <v>Empty Cell</v>
      </c>
      <c r="B804" s="57">
        <f>'Copy paste to Here'!C808</f>
        <v>0</v>
      </c>
      <c r="C804" s="57"/>
      <c r="D804" s="58"/>
      <c r="E804" s="59"/>
      <c r="F804" s="59">
        <f t="shared" si="37"/>
        <v>0</v>
      </c>
      <c r="G804" s="60">
        <f t="shared" si="38"/>
        <v>0</v>
      </c>
      <c r="H804" s="63">
        <f t="shared" si="39"/>
        <v>0</v>
      </c>
    </row>
    <row r="805" spans="1:8" s="62" customFormat="1" hidden="1">
      <c r="A805" s="56" t="str">
        <f>IF((LEN('Copy paste to Here'!G809))&gt;5,((CONCATENATE('Copy paste to Here'!G809," &amp; ",'Copy paste to Here'!D809,"  &amp;  ",'Copy paste to Here'!E809))),"Empty Cell")</f>
        <v>Empty Cell</v>
      </c>
      <c r="B805" s="57">
        <f>'Copy paste to Here'!C809</f>
        <v>0</v>
      </c>
      <c r="C805" s="57"/>
      <c r="D805" s="58"/>
      <c r="E805" s="59"/>
      <c r="F805" s="59">
        <f t="shared" si="37"/>
        <v>0</v>
      </c>
      <c r="G805" s="60">
        <f t="shared" si="38"/>
        <v>0</v>
      </c>
      <c r="H805" s="63">
        <f t="shared" si="39"/>
        <v>0</v>
      </c>
    </row>
    <row r="806" spans="1:8" s="62" customFormat="1" hidden="1">
      <c r="A806" s="56" t="str">
        <f>IF((LEN('Copy paste to Here'!G810))&gt;5,((CONCATENATE('Copy paste to Here'!G810," &amp; ",'Copy paste to Here'!D810,"  &amp;  ",'Copy paste to Here'!E810))),"Empty Cell")</f>
        <v>Empty Cell</v>
      </c>
      <c r="B806" s="57">
        <f>'Copy paste to Here'!C810</f>
        <v>0</v>
      </c>
      <c r="C806" s="57"/>
      <c r="D806" s="58"/>
      <c r="E806" s="59"/>
      <c r="F806" s="59">
        <f t="shared" si="37"/>
        <v>0</v>
      </c>
      <c r="G806" s="60">
        <f t="shared" si="38"/>
        <v>0</v>
      </c>
      <c r="H806" s="63">
        <f t="shared" si="39"/>
        <v>0</v>
      </c>
    </row>
    <row r="807" spans="1:8" s="62" customFormat="1" hidden="1">
      <c r="A807" s="56" t="str">
        <f>IF((LEN('Copy paste to Here'!G811))&gt;5,((CONCATENATE('Copy paste to Here'!G811," &amp; ",'Copy paste to Here'!D811,"  &amp;  ",'Copy paste to Here'!E811))),"Empty Cell")</f>
        <v>Empty Cell</v>
      </c>
      <c r="B807" s="57">
        <f>'Copy paste to Here'!C811</f>
        <v>0</v>
      </c>
      <c r="C807" s="57"/>
      <c r="D807" s="58"/>
      <c r="E807" s="59"/>
      <c r="F807" s="59">
        <f t="shared" si="37"/>
        <v>0</v>
      </c>
      <c r="G807" s="60">
        <f t="shared" si="38"/>
        <v>0</v>
      </c>
      <c r="H807" s="63">
        <f t="shared" si="39"/>
        <v>0</v>
      </c>
    </row>
    <row r="808" spans="1:8" s="62" customFormat="1" hidden="1">
      <c r="A808" s="56" t="str">
        <f>IF((LEN('Copy paste to Here'!G812))&gt;5,((CONCATENATE('Copy paste to Here'!G812," &amp; ",'Copy paste to Here'!D812,"  &amp;  ",'Copy paste to Here'!E812))),"Empty Cell")</f>
        <v>Empty Cell</v>
      </c>
      <c r="B808" s="57">
        <f>'Copy paste to Here'!C812</f>
        <v>0</v>
      </c>
      <c r="C808" s="57"/>
      <c r="D808" s="58"/>
      <c r="E808" s="59"/>
      <c r="F808" s="59">
        <f t="shared" si="37"/>
        <v>0</v>
      </c>
      <c r="G808" s="60">
        <f t="shared" si="38"/>
        <v>0</v>
      </c>
      <c r="H808" s="63">
        <f t="shared" si="39"/>
        <v>0</v>
      </c>
    </row>
    <row r="809" spans="1:8" s="62" customFormat="1" hidden="1">
      <c r="A809" s="56" t="str">
        <f>IF((LEN('Copy paste to Here'!G813))&gt;5,((CONCATENATE('Copy paste to Here'!G813," &amp; ",'Copy paste to Here'!D813,"  &amp;  ",'Copy paste to Here'!E813))),"Empty Cell")</f>
        <v>Empty Cell</v>
      </c>
      <c r="B809" s="57">
        <f>'Copy paste to Here'!C813</f>
        <v>0</v>
      </c>
      <c r="C809" s="57"/>
      <c r="D809" s="58"/>
      <c r="E809" s="59"/>
      <c r="F809" s="59">
        <f t="shared" si="37"/>
        <v>0</v>
      </c>
      <c r="G809" s="60">
        <f t="shared" si="38"/>
        <v>0</v>
      </c>
      <c r="H809" s="63">
        <f t="shared" si="39"/>
        <v>0</v>
      </c>
    </row>
    <row r="810" spans="1:8" s="62" customFormat="1" hidden="1">
      <c r="A810" s="56" t="str">
        <f>IF((LEN('Copy paste to Here'!G814))&gt;5,((CONCATENATE('Copy paste to Here'!G814," &amp; ",'Copy paste to Here'!D814,"  &amp;  ",'Copy paste to Here'!E814))),"Empty Cell")</f>
        <v>Empty Cell</v>
      </c>
      <c r="B810" s="57">
        <f>'Copy paste to Here'!C814</f>
        <v>0</v>
      </c>
      <c r="C810" s="57"/>
      <c r="D810" s="58"/>
      <c r="E810" s="59"/>
      <c r="F810" s="59">
        <f t="shared" si="37"/>
        <v>0</v>
      </c>
      <c r="G810" s="60">
        <f t="shared" si="38"/>
        <v>0</v>
      </c>
      <c r="H810" s="63">
        <f t="shared" si="39"/>
        <v>0</v>
      </c>
    </row>
    <row r="811" spans="1:8" s="62" customFormat="1" hidden="1">
      <c r="A811" s="56" t="str">
        <f>IF((LEN('Copy paste to Here'!G815))&gt;5,((CONCATENATE('Copy paste to Here'!G815," &amp; ",'Copy paste to Here'!D815,"  &amp;  ",'Copy paste to Here'!E815))),"Empty Cell")</f>
        <v>Empty Cell</v>
      </c>
      <c r="B811" s="57">
        <f>'Copy paste to Here'!C815</f>
        <v>0</v>
      </c>
      <c r="C811" s="57"/>
      <c r="D811" s="58"/>
      <c r="E811" s="59"/>
      <c r="F811" s="59">
        <f t="shared" si="37"/>
        <v>0</v>
      </c>
      <c r="G811" s="60">
        <f t="shared" si="38"/>
        <v>0</v>
      </c>
      <c r="H811" s="63">
        <f t="shared" si="39"/>
        <v>0</v>
      </c>
    </row>
    <row r="812" spans="1:8" s="62" customFormat="1" hidden="1">
      <c r="A812" s="56" t="str">
        <f>IF((LEN('Copy paste to Here'!G816))&gt;5,((CONCATENATE('Copy paste to Here'!G816," &amp; ",'Copy paste to Here'!D816,"  &amp;  ",'Copy paste to Here'!E816))),"Empty Cell")</f>
        <v>Empty Cell</v>
      </c>
      <c r="B812" s="57">
        <f>'Copy paste to Here'!C816</f>
        <v>0</v>
      </c>
      <c r="C812" s="57"/>
      <c r="D812" s="58"/>
      <c r="E812" s="59"/>
      <c r="F812" s="59">
        <f t="shared" si="37"/>
        <v>0</v>
      </c>
      <c r="G812" s="60">
        <f t="shared" si="38"/>
        <v>0</v>
      </c>
      <c r="H812" s="63">
        <f t="shared" si="39"/>
        <v>0</v>
      </c>
    </row>
    <row r="813" spans="1:8" s="62" customFormat="1" hidden="1">
      <c r="A813" s="56" t="str">
        <f>IF((LEN('Copy paste to Here'!G817))&gt;5,((CONCATENATE('Copy paste to Here'!G817," &amp; ",'Copy paste to Here'!D817,"  &amp;  ",'Copy paste to Here'!E817))),"Empty Cell")</f>
        <v>Empty Cell</v>
      </c>
      <c r="B813" s="57">
        <f>'Copy paste to Here'!C817</f>
        <v>0</v>
      </c>
      <c r="C813" s="57"/>
      <c r="D813" s="58"/>
      <c r="E813" s="59"/>
      <c r="F813" s="59">
        <f t="shared" si="37"/>
        <v>0</v>
      </c>
      <c r="G813" s="60">
        <f t="shared" si="38"/>
        <v>0</v>
      </c>
      <c r="H813" s="63">
        <f t="shared" si="39"/>
        <v>0</v>
      </c>
    </row>
    <row r="814" spans="1:8" s="62" customFormat="1" hidden="1">
      <c r="A814" s="56" t="str">
        <f>IF((LEN('Copy paste to Here'!G818))&gt;5,((CONCATENATE('Copy paste to Here'!G818," &amp; ",'Copy paste to Here'!D818,"  &amp;  ",'Copy paste to Here'!E818))),"Empty Cell")</f>
        <v>Empty Cell</v>
      </c>
      <c r="B814" s="57">
        <f>'Copy paste to Here'!C818</f>
        <v>0</v>
      </c>
      <c r="C814" s="57"/>
      <c r="D814" s="58"/>
      <c r="E814" s="59"/>
      <c r="F814" s="59">
        <f t="shared" si="37"/>
        <v>0</v>
      </c>
      <c r="G814" s="60">
        <f t="shared" si="38"/>
        <v>0</v>
      </c>
      <c r="H814" s="63">
        <f t="shared" si="39"/>
        <v>0</v>
      </c>
    </row>
    <row r="815" spans="1:8" s="62" customFormat="1" hidden="1">
      <c r="A815" s="56" t="str">
        <f>IF((LEN('Copy paste to Here'!G819))&gt;5,((CONCATENATE('Copy paste to Here'!G819," &amp; ",'Copy paste to Here'!D819,"  &amp;  ",'Copy paste to Here'!E819))),"Empty Cell")</f>
        <v>Empty Cell</v>
      </c>
      <c r="B815" s="57">
        <f>'Copy paste to Here'!C819</f>
        <v>0</v>
      </c>
      <c r="C815" s="57"/>
      <c r="D815" s="58"/>
      <c r="E815" s="59"/>
      <c r="F815" s="59">
        <f t="shared" si="37"/>
        <v>0</v>
      </c>
      <c r="G815" s="60">
        <f t="shared" si="38"/>
        <v>0</v>
      </c>
      <c r="H815" s="63">
        <f t="shared" si="39"/>
        <v>0</v>
      </c>
    </row>
    <row r="816" spans="1:8" s="62" customFormat="1" hidden="1">
      <c r="A816" s="56" t="str">
        <f>IF((LEN('Copy paste to Here'!G820))&gt;5,((CONCATENATE('Copy paste to Here'!G820," &amp; ",'Copy paste to Here'!D820,"  &amp;  ",'Copy paste to Here'!E820))),"Empty Cell")</f>
        <v>Empty Cell</v>
      </c>
      <c r="B816" s="57">
        <f>'Copy paste to Here'!C820</f>
        <v>0</v>
      </c>
      <c r="C816" s="57"/>
      <c r="D816" s="58"/>
      <c r="E816" s="59"/>
      <c r="F816" s="59">
        <f t="shared" si="37"/>
        <v>0</v>
      </c>
      <c r="G816" s="60">
        <f t="shared" si="38"/>
        <v>0</v>
      </c>
      <c r="H816" s="63">
        <f t="shared" si="39"/>
        <v>0</v>
      </c>
    </row>
    <row r="817" spans="1:8" s="62" customFormat="1" hidden="1">
      <c r="A817" s="56" t="str">
        <f>IF((LEN('Copy paste to Here'!G821))&gt;5,((CONCATENATE('Copy paste to Here'!G821," &amp; ",'Copy paste to Here'!D821,"  &amp;  ",'Copy paste to Here'!E821))),"Empty Cell")</f>
        <v>Empty Cell</v>
      </c>
      <c r="B817" s="57">
        <f>'Copy paste to Here'!C821</f>
        <v>0</v>
      </c>
      <c r="C817" s="57"/>
      <c r="D817" s="58"/>
      <c r="E817" s="59"/>
      <c r="F817" s="59">
        <f t="shared" si="37"/>
        <v>0</v>
      </c>
      <c r="G817" s="60">
        <f t="shared" si="38"/>
        <v>0</v>
      </c>
      <c r="H817" s="63">
        <f t="shared" si="39"/>
        <v>0</v>
      </c>
    </row>
    <row r="818" spans="1:8" s="62" customFormat="1" hidden="1">
      <c r="A818" s="56" t="str">
        <f>IF((LEN('Copy paste to Here'!G822))&gt;5,((CONCATENATE('Copy paste to Here'!G822," &amp; ",'Copy paste to Here'!D822,"  &amp;  ",'Copy paste to Here'!E822))),"Empty Cell")</f>
        <v>Empty Cell</v>
      </c>
      <c r="B818" s="57">
        <f>'Copy paste to Here'!C822</f>
        <v>0</v>
      </c>
      <c r="C818" s="57"/>
      <c r="D818" s="58"/>
      <c r="E818" s="59"/>
      <c r="F818" s="59">
        <f t="shared" si="37"/>
        <v>0</v>
      </c>
      <c r="G818" s="60">
        <f t="shared" si="38"/>
        <v>0</v>
      </c>
      <c r="H818" s="63">
        <f t="shared" si="39"/>
        <v>0</v>
      </c>
    </row>
    <row r="819" spans="1:8" s="62" customFormat="1" hidden="1">
      <c r="A819" s="56" t="str">
        <f>IF((LEN('Copy paste to Here'!G823))&gt;5,((CONCATENATE('Copy paste to Here'!G823," &amp; ",'Copy paste to Here'!D823,"  &amp;  ",'Copy paste to Here'!E823))),"Empty Cell")</f>
        <v>Empty Cell</v>
      </c>
      <c r="B819" s="57">
        <f>'Copy paste to Here'!C823</f>
        <v>0</v>
      </c>
      <c r="C819" s="57"/>
      <c r="D819" s="58"/>
      <c r="E819" s="59"/>
      <c r="F819" s="59">
        <f t="shared" si="37"/>
        <v>0</v>
      </c>
      <c r="G819" s="60">
        <f t="shared" si="38"/>
        <v>0</v>
      </c>
      <c r="H819" s="63">
        <f t="shared" si="39"/>
        <v>0</v>
      </c>
    </row>
    <row r="820" spans="1:8" s="62" customFormat="1" hidden="1">
      <c r="A820" s="56" t="str">
        <f>IF((LEN('Copy paste to Here'!G824))&gt;5,((CONCATENATE('Copy paste to Here'!G824," &amp; ",'Copy paste to Here'!D824,"  &amp;  ",'Copy paste to Here'!E824))),"Empty Cell")</f>
        <v>Empty Cell</v>
      </c>
      <c r="B820" s="57">
        <f>'Copy paste to Here'!C824</f>
        <v>0</v>
      </c>
      <c r="C820" s="57"/>
      <c r="D820" s="58"/>
      <c r="E820" s="59"/>
      <c r="F820" s="59">
        <f t="shared" si="37"/>
        <v>0</v>
      </c>
      <c r="G820" s="60">
        <f t="shared" si="38"/>
        <v>0</v>
      </c>
      <c r="H820" s="63">
        <f t="shared" si="39"/>
        <v>0</v>
      </c>
    </row>
    <row r="821" spans="1:8" s="62" customFormat="1" hidden="1">
      <c r="A821" s="56" t="str">
        <f>IF((LEN('Copy paste to Here'!G825))&gt;5,((CONCATENATE('Copy paste to Here'!G825," &amp; ",'Copy paste to Here'!D825,"  &amp;  ",'Copy paste to Here'!E825))),"Empty Cell")</f>
        <v>Empty Cell</v>
      </c>
      <c r="B821" s="57">
        <f>'Copy paste to Here'!C825</f>
        <v>0</v>
      </c>
      <c r="C821" s="57"/>
      <c r="D821" s="58"/>
      <c r="E821" s="59"/>
      <c r="F821" s="59">
        <f t="shared" si="37"/>
        <v>0</v>
      </c>
      <c r="G821" s="60">
        <f t="shared" si="38"/>
        <v>0</v>
      </c>
      <c r="H821" s="63">
        <f t="shared" si="39"/>
        <v>0</v>
      </c>
    </row>
    <row r="822" spans="1:8" s="62" customFormat="1" hidden="1">
      <c r="A822" s="56" t="str">
        <f>IF((LEN('Copy paste to Here'!G826))&gt;5,((CONCATENATE('Copy paste to Here'!G826," &amp; ",'Copy paste to Here'!D826,"  &amp;  ",'Copy paste to Here'!E826))),"Empty Cell")</f>
        <v>Empty Cell</v>
      </c>
      <c r="B822" s="57">
        <f>'Copy paste to Here'!C826</f>
        <v>0</v>
      </c>
      <c r="C822" s="57"/>
      <c r="D822" s="58"/>
      <c r="E822" s="59"/>
      <c r="F822" s="59">
        <f t="shared" si="37"/>
        <v>0</v>
      </c>
      <c r="G822" s="60">
        <f t="shared" si="38"/>
        <v>0</v>
      </c>
      <c r="H822" s="63">
        <f t="shared" si="39"/>
        <v>0</v>
      </c>
    </row>
    <row r="823" spans="1:8" s="62" customFormat="1" hidden="1">
      <c r="A823" s="56" t="str">
        <f>IF((LEN('Copy paste to Here'!G827))&gt;5,((CONCATENATE('Copy paste to Here'!G827," &amp; ",'Copy paste to Here'!D827,"  &amp;  ",'Copy paste to Here'!E827))),"Empty Cell")</f>
        <v>Empty Cell</v>
      </c>
      <c r="B823" s="57">
        <f>'Copy paste to Here'!C827</f>
        <v>0</v>
      </c>
      <c r="C823" s="57"/>
      <c r="D823" s="58"/>
      <c r="E823" s="59"/>
      <c r="F823" s="59">
        <f t="shared" si="37"/>
        <v>0</v>
      </c>
      <c r="G823" s="60">
        <f t="shared" si="38"/>
        <v>0</v>
      </c>
      <c r="H823" s="63">
        <f t="shared" si="39"/>
        <v>0</v>
      </c>
    </row>
    <row r="824" spans="1:8" s="62" customFormat="1" hidden="1">
      <c r="A824" s="56" t="str">
        <f>IF((LEN('Copy paste to Here'!G828))&gt;5,((CONCATENATE('Copy paste to Here'!G828," &amp; ",'Copy paste to Here'!D828,"  &amp;  ",'Copy paste to Here'!E828))),"Empty Cell")</f>
        <v>Empty Cell</v>
      </c>
      <c r="B824" s="57">
        <f>'Copy paste to Here'!C828</f>
        <v>0</v>
      </c>
      <c r="C824" s="57"/>
      <c r="D824" s="58"/>
      <c r="E824" s="59"/>
      <c r="F824" s="59">
        <f t="shared" si="37"/>
        <v>0</v>
      </c>
      <c r="G824" s="60">
        <f t="shared" si="38"/>
        <v>0</v>
      </c>
      <c r="H824" s="63">
        <f t="shared" si="39"/>
        <v>0</v>
      </c>
    </row>
    <row r="825" spans="1:8" s="62" customFormat="1" hidden="1">
      <c r="A825" s="56" t="str">
        <f>IF((LEN('Copy paste to Here'!G829))&gt;5,((CONCATENATE('Copy paste to Here'!G829," &amp; ",'Copy paste to Here'!D829,"  &amp;  ",'Copy paste to Here'!E829))),"Empty Cell")</f>
        <v>Empty Cell</v>
      </c>
      <c r="B825" s="57">
        <f>'Copy paste to Here'!C829</f>
        <v>0</v>
      </c>
      <c r="C825" s="57"/>
      <c r="D825" s="58"/>
      <c r="E825" s="59"/>
      <c r="F825" s="59">
        <f t="shared" si="37"/>
        <v>0</v>
      </c>
      <c r="G825" s="60">
        <f t="shared" si="38"/>
        <v>0</v>
      </c>
      <c r="H825" s="63">
        <f t="shared" si="39"/>
        <v>0</v>
      </c>
    </row>
    <row r="826" spans="1:8" s="62" customFormat="1" hidden="1">
      <c r="A826" s="56" t="str">
        <f>IF((LEN('Copy paste to Here'!G830))&gt;5,((CONCATENATE('Copy paste to Here'!G830," &amp; ",'Copy paste to Here'!D830,"  &amp;  ",'Copy paste to Here'!E830))),"Empty Cell")</f>
        <v>Empty Cell</v>
      </c>
      <c r="B826" s="57">
        <f>'Copy paste to Here'!C830</f>
        <v>0</v>
      </c>
      <c r="C826" s="57"/>
      <c r="D826" s="58"/>
      <c r="E826" s="59"/>
      <c r="F826" s="59">
        <f t="shared" si="37"/>
        <v>0</v>
      </c>
      <c r="G826" s="60">
        <f t="shared" si="38"/>
        <v>0</v>
      </c>
      <c r="H826" s="63">
        <f t="shared" si="39"/>
        <v>0</v>
      </c>
    </row>
    <row r="827" spans="1:8" s="62" customFormat="1" hidden="1">
      <c r="A827" s="56" t="str">
        <f>IF((LEN('Copy paste to Here'!G831))&gt;5,((CONCATENATE('Copy paste to Here'!G831," &amp; ",'Copy paste to Here'!D831,"  &amp;  ",'Copy paste to Here'!E831))),"Empty Cell")</f>
        <v>Empty Cell</v>
      </c>
      <c r="B827" s="57">
        <f>'Copy paste to Here'!C831</f>
        <v>0</v>
      </c>
      <c r="C827" s="57"/>
      <c r="D827" s="58"/>
      <c r="E827" s="59"/>
      <c r="F827" s="59">
        <f t="shared" si="37"/>
        <v>0</v>
      </c>
      <c r="G827" s="60">
        <f t="shared" si="38"/>
        <v>0</v>
      </c>
      <c r="H827" s="63">
        <f t="shared" si="39"/>
        <v>0</v>
      </c>
    </row>
    <row r="828" spans="1:8" s="62" customFormat="1" hidden="1">
      <c r="A828" s="56" t="str">
        <f>IF((LEN('Copy paste to Here'!G832))&gt;5,((CONCATENATE('Copy paste to Here'!G832," &amp; ",'Copy paste to Here'!D832,"  &amp;  ",'Copy paste to Here'!E832))),"Empty Cell")</f>
        <v>Empty Cell</v>
      </c>
      <c r="B828" s="57">
        <f>'Copy paste to Here'!C832</f>
        <v>0</v>
      </c>
      <c r="C828" s="57"/>
      <c r="D828" s="58"/>
      <c r="E828" s="59"/>
      <c r="F828" s="59">
        <f t="shared" si="37"/>
        <v>0</v>
      </c>
      <c r="G828" s="60">
        <f t="shared" si="38"/>
        <v>0</v>
      </c>
      <c r="H828" s="63">
        <f t="shared" si="39"/>
        <v>0</v>
      </c>
    </row>
    <row r="829" spans="1:8" s="62" customFormat="1" hidden="1">
      <c r="A829" s="56" t="str">
        <f>IF((LEN('Copy paste to Here'!G833))&gt;5,((CONCATENATE('Copy paste to Here'!G833," &amp; ",'Copy paste to Here'!D833,"  &amp;  ",'Copy paste to Here'!E833))),"Empty Cell")</f>
        <v>Empty Cell</v>
      </c>
      <c r="B829" s="57">
        <f>'Copy paste to Here'!C833</f>
        <v>0</v>
      </c>
      <c r="C829" s="57"/>
      <c r="D829" s="58"/>
      <c r="E829" s="59"/>
      <c r="F829" s="59">
        <f t="shared" si="37"/>
        <v>0</v>
      </c>
      <c r="G829" s="60">
        <f t="shared" si="38"/>
        <v>0</v>
      </c>
      <c r="H829" s="63">
        <f t="shared" si="39"/>
        <v>0</v>
      </c>
    </row>
    <row r="830" spans="1:8" s="62" customFormat="1" hidden="1">
      <c r="A830" s="56" t="str">
        <f>IF((LEN('Copy paste to Here'!G834))&gt;5,((CONCATENATE('Copy paste to Here'!G834," &amp; ",'Copy paste to Here'!D834,"  &amp;  ",'Copy paste to Here'!E834))),"Empty Cell")</f>
        <v>Empty Cell</v>
      </c>
      <c r="B830" s="57">
        <f>'Copy paste to Here'!C834</f>
        <v>0</v>
      </c>
      <c r="C830" s="57"/>
      <c r="D830" s="58"/>
      <c r="E830" s="59"/>
      <c r="F830" s="59">
        <f t="shared" si="37"/>
        <v>0</v>
      </c>
      <c r="G830" s="60">
        <f t="shared" si="38"/>
        <v>0</v>
      </c>
      <c r="H830" s="63">
        <f t="shared" si="39"/>
        <v>0</v>
      </c>
    </row>
    <row r="831" spans="1:8" s="62" customFormat="1" hidden="1">
      <c r="A831" s="56" t="str">
        <f>IF((LEN('Copy paste to Here'!G835))&gt;5,((CONCATENATE('Copy paste to Here'!G835," &amp; ",'Copy paste to Here'!D835,"  &amp;  ",'Copy paste to Here'!E835))),"Empty Cell")</f>
        <v>Empty Cell</v>
      </c>
      <c r="B831" s="57">
        <f>'Copy paste to Here'!C835</f>
        <v>0</v>
      </c>
      <c r="C831" s="57"/>
      <c r="D831" s="58"/>
      <c r="E831" s="59"/>
      <c r="F831" s="59">
        <f t="shared" si="37"/>
        <v>0</v>
      </c>
      <c r="G831" s="60">
        <f t="shared" si="38"/>
        <v>0</v>
      </c>
      <c r="H831" s="63">
        <f t="shared" si="39"/>
        <v>0</v>
      </c>
    </row>
    <row r="832" spans="1:8" s="62" customFormat="1" hidden="1">
      <c r="A832" s="56" t="str">
        <f>IF((LEN('Copy paste to Here'!G836))&gt;5,((CONCATENATE('Copy paste to Here'!G836," &amp; ",'Copy paste to Here'!D836,"  &amp;  ",'Copy paste to Here'!E836))),"Empty Cell")</f>
        <v>Empty Cell</v>
      </c>
      <c r="B832" s="57">
        <f>'Copy paste to Here'!C836</f>
        <v>0</v>
      </c>
      <c r="C832" s="57"/>
      <c r="D832" s="58"/>
      <c r="E832" s="59"/>
      <c r="F832" s="59">
        <f t="shared" si="37"/>
        <v>0</v>
      </c>
      <c r="G832" s="60">
        <f t="shared" si="38"/>
        <v>0</v>
      </c>
      <c r="H832" s="63">
        <f t="shared" si="39"/>
        <v>0</v>
      </c>
    </row>
    <row r="833" spans="1:8" s="62" customFormat="1" hidden="1">
      <c r="A833" s="56" t="str">
        <f>IF((LEN('Copy paste to Here'!G837))&gt;5,((CONCATENATE('Copy paste to Here'!G837," &amp; ",'Copy paste to Here'!D837,"  &amp;  ",'Copy paste to Here'!E837))),"Empty Cell")</f>
        <v>Empty Cell</v>
      </c>
      <c r="B833" s="57">
        <f>'Copy paste to Here'!C837</f>
        <v>0</v>
      </c>
      <c r="C833" s="57"/>
      <c r="D833" s="58"/>
      <c r="E833" s="59"/>
      <c r="F833" s="59">
        <f t="shared" si="37"/>
        <v>0</v>
      </c>
      <c r="G833" s="60">
        <f t="shared" si="38"/>
        <v>0</v>
      </c>
      <c r="H833" s="63">
        <f t="shared" si="39"/>
        <v>0</v>
      </c>
    </row>
    <row r="834" spans="1:8" s="62" customFormat="1" hidden="1">
      <c r="A834" s="56" t="str">
        <f>IF((LEN('Copy paste to Here'!G838))&gt;5,((CONCATENATE('Copy paste to Here'!G838," &amp; ",'Copy paste to Here'!D838,"  &amp;  ",'Copy paste to Here'!E838))),"Empty Cell")</f>
        <v>Empty Cell</v>
      </c>
      <c r="B834" s="57">
        <f>'Copy paste to Here'!C838</f>
        <v>0</v>
      </c>
      <c r="C834" s="57"/>
      <c r="D834" s="58"/>
      <c r="E834" s="59"/>
      <c r="F834" s="59">
        <f t="shared" si="37"/>
        <v>0</v>
      </c>
      <c r="G834" s="60">
        <f t="shared" si="38"/>
        <v>0</v>
      </c>
      <c r="H834" s="63">
        <f t="shared" si="39"/>
        <v>0</v>
      </c>
    </row>
    <row r="835" spans="1:8" s="62" customFormat="1" hidden="1">
      <c r="A835" s="56" t="str">
        <f>IF((LEN('Copy paste to Here'!G839))&gt;5,((CONCATENATE('Copy paste to Here'!G839," &amp; ",'Copy paste to Here'!D839,"  &amp;  ",'Copy paste to Here'!E839))),"Empty Cell")</f>
        <v>Empty Cell</v>
      </c>
      <c r="B835" s="57">
        <f>'Copy paste to Here'!C839</f>
        <v>0</v>
      </c>
      <c r="C835" s="57"/>
      <c r="D835" s="58"/>
      <c r="E835" s="59"/>
      <c r="F835" s="59">
        <f t="shared" si="37"/>
        <v>0</v>
      </c>
      <c r="G835" s="60">
        <f t="shared" si="38"/>
        <v>0</v>
      </c>
      <c r="H835" s="63">
        <f t="shared" si="39"/>
        <v>0</v>
      </c>
    </row>
    <row r="836" spans="1:8" s="62" customFormat="1" hidden="1">
      <c r="A836" s="56" t="str">
        <f>IF((LEN('Copy paste to Here'!G840))&gt;5,((CONCATENATE('Copy paste to Here'!G840," &amp; ",'Copy paste to Here'!D840,"  &amp;  ",'Copy paste to Here'!E840))),"Empty Cell")</f>
        <v>Empty Cell</v>
      </c>
      <c r="B836" s="57">
        <f>'Copy paste to Here'!C840</f>
        <v>0</v>
      </c>
      <c r="C836" s="57"/>
      <c r="D836" s="58"/>
      <c r="E836" s="59"/>
      <c r="F836" s="59">
        <f t="shared" si="37"/>
        <v>0</v>
      </c>
      <c r="G836" s="60">
        <f t="shared" si="38"/>
        <v>0</v>
      </c>
      <c r="H836" s="63">
        <f t="shared" si="39"/>
        <v>0</v>
      </c>
    </row>
    <row r="837" spans="1:8" s="62" customFormat="1" hidden="1">
      <c r="A837" s="56" t="str">
        <f>IF((LEN('Copy paste to Here'!G841))&gt;5,((CONCATENATE('Copy paste to Here'!G841," &amp; ",'Copy paste to Here'!D841,"  &amp;  ",'Copy paste to Here'!E841))),"Empty Cell")</f>
        <v>Empty Cell</v>
      </c>
      <c r="B837" s="57">
        <f>'Copy paste to Here'!C841</f>
        <v>0</v>
      </c>
      <c r="C837" s="57"/>
      <c r="D837" s="58"/>
      <c r="E837" s="59"/>
      <c r="F837" s="59">
        <f t="shared" si="37"/>
        <v>0</v>
      </c>
      <c r="G837" s="60">
        <f t="shared" si="38"/>
        <v>0</v>
      </c>
      <c r="H837" s="63">
        <f t="shared" si="39"/>
        <v>0</v>
      </c>
    </row>
    <row r="838" spans="1:8" s="62" customFormat="1" hidden="1">
      <c r="A838" s="56" t="str">
        <f>IF((LEN('Copy paste to Here'!G842))&gt;5,((CONCATENATE('Copy paste to Here'!G842," &amp; ",'Copy paste to Here'!D842,"  &amp;  ",'Copy paste to Here'!E842))),"Empty Cell")</f>
        <v>Empty Cell</v>
      </c>
      <c r="B838" s="57">
        <f>'Copy paste to Here'!C842</f>
        <v>0</v>
      </c>
      <c r="C838" s="57"/>
      <c r="D838" s="58"/>
      <c r="E838" s="59"/>
      <c r="F838" s="59">
        <f t="shared" si="37"/>
        <v>0</v>
      </c>
      <c r="G838" s="60">
        <f t="shared" si="38"/>
        <v>0</v>
      </c>
      <c r="H838" s="63">
        <f t="shared" si="39"/>
        <v>0</v>
      </c>
    </row>
    <row r="839" spans="1:8" s="62" customFormat="1" hidden="1">
      <c r="A839" s="56" t="str">
        <f>IF((LEN('Copy paste to Here'!G843))&gt;5,((CONCATENATE('Copy paste to Here'!G843," &amp; ",'Copy paste to Here'!D843,"  &amp;  ",'Copy paste to Here'!E843))),"Empty Cell")</f>
        <v>Empty Cell</v>
      </c>
      <c r="B839" s="57">
        <f>'Copy paste to Here'!C843</f>
        <v>0</v>
      </c>
      <c r="C839" s="57"/>
      <c r="D839" s="58"/>
      <c r="E839" s="59"/>
      <c r="F839" s="59">
        <f t="shared" si="37"/>
        <v>0</v>
      </c>
      <c r="G839" s="60">
        <f t="shared" si="38"/>
        <v>0</v>
      </c>
      <c r="H839" s="63">
        <f t="shared" si="39"/>
        <v>0</v>
      </c>
    </row>
    <row r="840" spans="1:8" s="62" customFormat="1" hidden="1">
      <c r="A840" s="56" t="str">
        <f>IF((LEN('Copy paste to Here'!G844))&gt;5,((CONCATENATE('Copy paste to Here'!G844," &amp; ",'Copy paste to Here'!D844,"  &amp;  ",'Copy paste to Here'!E844))),"Empty Cell")</f>
        <v>Empty Cell</v>
      </c>
      <c r="B840" s="57">
        <f>'Copy paste to Here'!C844</f>
        <v>0</v>
      </c>
      <c r="C840" s="57"/>
      <c r="D840" s="58"/>
      <c r="E840" s="59"/>
      <c r="F840" s="59">
        <f t="shared" si="37"/>
        <v>0</v>
      </c>
      <c r="G840" s="60">
        <f t="shared" si="38"/>
        <v>0</v>
      </c>
      <c r="H840" s="63">
        <f t="shared" si="39"/>
        <v>0</v>
      </c>
    </row>
    <row r="841" spans="1:8" s="62" customFormat="1" hidden="1">
      <c r="A841" s="56" t="str">
        <f>IF((LEN('Copy paste to Here'!G845))&gt;5,((CONCATENATE('Copy paste to Here'!G845," &amp; ",'Copy paste to Here'!D845,"  &amp;  ",'Copy paste to Here'!E845))),"Empty Cell")</f>
        <v>Empty Cell</v>
      </c>
      <c r="B841" s="57">
        <f>'Copy paste to Here'!C845</f>
        <v>0</v>
      </c>
      <c r="C841" s="57"/>
      <c r="D841" s="58"/>
      <c r="E841" s="59"/>
      <c r="F841" s="59">
        <f t="shared" si="37"/>
        <v>0</v>
      </c>
      <c r="G841" s="60">
        <f t="shared" si="38"/>
        <v>0</v>
      </c>
      <c r="H841" s="63">
        <f t="shared" si="39"/>
        <v>0</v>
      </c>
    </row>
    <row r="842" spans="1:8" s="62" customFormat="1" hidden="1">
      <c r="A842" s="56" t="str">
        <f>IF((LEN('Copy paste to Here'!G846))&gt;5,((CONCATENATE('Copy paste to Here'!G846," &amp; ",'Copy paste to Here'!D846,"  &amp;  ",'Copy paste to Here'!E846))),"Empty Cell")</f>
        <v>Empty Cell</v>
      </c>
      <c r="B842" s="57">
        <f>'Copy paste to Here'!C846</f>
        <v>0</v>
      </c>
      <c r="C842" s="57"/>
      <c r="D842" s="58"/>
      <c r="E842" s="59"/>
      <c r="F842" s="59">
        <f t="shared" si="37"/>
        <v>0</v>
      </c>
      <c r="G842" s="60">
        <f t="shared" si="38"/>
        <v>0</v>
      </c>
      <c r="H842" s="63">
        <f t="shared" si="39"/>
        <v>0</v>
      </c>
    </row>
    <row r="843" spans="1:8" s="62" customFormat="1" hidden="1">
      <c r="A843" s="56" t="str">
        <f>IF((LEN('Copy paste to Here'!G847))&gt;5,((CONCATENATE('Copy paste to Here'!G847," &amp; ",'Copy paste to Here'!D847,"  &amp;  ",'Copy paste to Here'!E847))),"Empty Cell")</f>
        <v>Empty Cell</v>
      </c>
      <c r="B843" s="57">
        <f>'Copy paste to Here'!C847</f>
        <v>0</v>
      </c>
      <c r="C843" s="57"/>
      <c r="D843" s="58"/>
      <c r="E843" s="59"/>
      <c r="F843" s="59">
        <f t="shared" si="37"/>
        <v>0</v>
      </c>
      <c r="G843" s="60">
        <f t="shared" si="38"/>
        <v>0</v>
      </c>
      <c r="H843" s="63">
        <f t="shared" si="39"/>
        <v>0</v>
      </c>
    </row>
    <row r="844" spans="1:8" s="62" customFormat="1" hidden="1">
      <c r="A844" s="56" t="str">
        <f>IF((LEN('Copy paste to Here'!G848))&gt;5,((CONCATENATE('Copy paste to Here'!G848," &amp; ",'Copy paste to Here'!D848,"  &amp;  ",'Copy paste to Here'!E848))),"Empty Cell")</f>
        <v>Empty Cell</v>
      </c>
      <c r="B844" s="57">
        <f>'Copy paste to Here'!C848</f>
        <v>0</v>
      </c>
      <c r="C844" s="57"/>
      <c r="D844" s="58"/>
      <c r="E844" s="59"/>
      <c r="F844" s="59">
        <f t="shared" si="37"/>
        <v>0</v>
      </c>
      <c r="G844" s="60">
        <f t="shared" si="38"/>
        <v>0</v>
      </c>
      <c r="H844" s="63">
        <f t="shared" si="39"/>
        <v>0</v>
      </c>
    </row>
    <row r="845" spans="1:8" s="62" customFormat="1" hidden="1">
      <c r="A845" s="56" t="str">
        <f>IF((LEN('Copy paste to Here'!G849))&gt;5,((CONCATENATE('Copy paste to Here'!G849," &amp; ",'Copy paste to Here'!D849,"  &amp;  ",'Copy paste to Here'!E849))),"Empty Cell")</f>
        <v>Empty Cell</v>
      </c>
      <c r="B845" s="57">
        <f>'Copy paste to Here'!C849</f>
        <v>0</v>
      </c>
      <c r="C845" s="57"/>
      <c r="D845" s="58"/>
      <c r="E845" s="59"/>
      <c r="F845" s="59">
        <f t="shared" si="37"/>
        <v>0</v>
      </c>
      <c r="G845" s="60">
        <f t="shared" si="38"/>
        <v>0</v>
      </c>
      <c r="H845" s="63">
        <f t="shared" si="39"/>
        <v>0</v>
      </c>
    </row>
    <row r="846" spans="1:8" s="62" customFormat="1" hidden="1">
      <c r="A846" s="56" t="str">
        <f>IF((LEN('Copy paste to Here'!G850))&gt;5,((CONCATENATE('Copy paste to Here'!G850," &amp; ",'Copy paste to Here'!D850,"  &amp;  ",'Copy paste to Here'!E850))),"Empty Cell")</f>
        <v>Empty Cell</v>
      </c>
      <c r="B846" s="57">
        <f>'Copy paste to Here'!C850</f>
        <v>0</v>
      </c>
      <c r="C846" s="57"/>
      <c r="D846" s="58"/>
      <c r="E846" s="59"/>
      <c r="F846" s="59">
        <f t="shared" si="37"/>
        <v>0</v>
      </c>
      <c r="G846" s="60">
        <f t="shared" si="38"/>
        <v>0</v>
      </c>
      <c r="H846" s="63">
        <f t="shared" si="39"/>
        <v>0</v>
      </c>
    </row>
    <row r="847" spans="1:8" s="62" customFormat="1" hidden="1">
      <c r="A847" s="56" t="str">
        <f>IF((LEN('Copy paste to Here'!G851))&gt;5,((CONCATENATE('Copy paste to Here'!G851," &amp; ",'Copy paste to Here'!D851,"  &amp;  ",'Copy paste to Here'!E851))),"Empty Cell")</f>
        <v>Empty Cell</v>
      </c>
      <c r="B847" s="57">
        <f>'Copy paste to Here'!C851</f>
        <v>0</v>
      </c>
      <c r="C847" s="57"/>
      <c r="D847" s="58"/>
      <c r="E847" s="59"/>
      <c r="F847" s="59">
        <f t="shared" si="37"/>
        <v>0</v>
      </c>
      <c r="G847" s="60">
        <f t="shared" si="38"/>
        <v>0</v>
      </c>
      <c r="H847" s="63">
        <f t="shared" si="39"/>
        <v>0</v>
      </c>
    </row>
    <row r="848" spans="1:8" s="62" customFormat="1" hidden="1">
      <c r="A848" s="56" t="str">
        <f>IF((LEN('Copy paste to Here'!G852))&gt;5,((CONCATENATE('Copy paste to Here'!G852," &amp; ",'Copy paste to Here'!D852,"  &amp;  ",'Copy paste to Here'!E852))),"Empty Cell")</f>
        <v>Empty Cell</v>
      </c>
      <c r="B848" s="57">
        <f>'Copy paste to Here'!C852</f>
        <v>0</v>
      </c>
      <c r="C848" s="57"/>
      <c r="D848" s="58"/>
      <c r="E848" s="59"/>
      <c r="F848" s="59">
        <f t="shared" si="37"/>
        <v>0</v>
      </c>
      <c r="G848" s="60">
        <f t="shared" si="38"/>
        <v>0</v>
      </c>
      <c r="H848" s="63">
        <f t="shared" si="39"/>
        <v>0</v>
      </c>
    </row>
    <row r="849" spans="1:8" s="62" customFormat="1" hidden="1">
      <c r="A849" s="56" t="str">
        <f>IF((LEN('Copy paste to Here'!G853))&gt;5,((CONCATENATE('Copy paste to Here'!G853," &amp; ",'Copy paste to Here'!D853,"  &amp;  ",'Copy paste to Here'!E853))),"Empty Cell")</f>
        <v>Empty Cell</v>
      </c>
      <c r="B849" s="57">
        <f>'Copy paste to Here'!C853</f>
        <v>0</v>
      </c>
      <c r="C849" s="57"/>
      <c r="D849" s="58"/>
      <c r="E849" s="59"/>
      <c r="F849" s="59">
        <f t="shared" si="37"/>
        <v>0</v>
      </c>
      <c r="G849" s="60">
        <f t="shared" si="38"/>
        <v>0</v>
      </c>
      <c r="H849" s="63">
        <f t="shared" si="39"/>
        <v>0</v>
      </c>
    </row>
    <row r="850" spans="1:8" s="62" customFormat="1" hidden="1">
      <c r="A850" s="56" t="str">
        <f>IF((LEN('Copy paste to Here'!G854))&gt;5,((CONCATENATE('Copy paste to Here'!G854," &amp; ",'Copy paste to Here'!D854,"  &amp;  ",'Copy paste to Here'!E854))),"Empty Cell")</f>
        <v>Empty Cell</v>
      </c>
      <c r="B850" s="57">
        <f>'Copy paste to Here'!C854</f>
        <v>0</v>
      </c>
      <c r="C850" s="57"/>
      <c r="D850" s="58"/>
      <c r="E850" s="59"/>
      <c r="F850" s="59">
        <f t="shared" si="37"/>
        <v>0</v>
      </c>
      <c r="G850" s="60">
        <f t="shared" si="38"/>
        <v>0</v>
      </c>
      <c r="H850" s="63">
        <f t="shared" si="39"/>
        <v>0</v>
      </c>
    </row>
    <row r="851" spans="1:8" s="62" customFormat="1" hidden="1">
      <c r="A851" s="56" t="str">
        <f>IF((LEN('Copy paste to Here'!G855))&gt;5,((CONCATENATE('Copy paste to Here'!G855," &amp; ",'Copy paste to Here'!D855,"  &amp;  ",'Copy paste to Here'!E855))),"Empty Cell")</f>
        <v>Empty Cell</v>
      </c>
      <c r="B851" s="57">
        <f>'Copy paste to Here'!C855</f>
        <v>0</v>
      </c>
      <c r="C851" s="57"/>
      <c r="D851" s="58"/>
      <c r="E851" s="59"/>
      <c r="F851" s="59">
        <f t="shared" ref="F851:F914" si="40">D851*E851</f>
        <v>0</v>
      </c>
      <c r="G851" s="60">
        <f t="shared" ref="G851:G914" si="41">E851*$E$14</f>
        <v>0</v>
      </c>
      <c r="H851" s="63">
        <f t="shared" ref="H851:H914" si="42">D851*G851</f>
        <v>0</v>
      </c>
    </row>
    <row r="852" spans="1:8" s="62" customFormat="1" hidden="1">
      <c r="A852" s="56" t="str">
        <f>IF((LEN('Copy paste to Here'!G856))&gt;5,((CONCATENATE('Copy paste to Here'!G856," &amp; ",'Copy paste to Here'!D856,"  &amp;  ",'Copy paste to Here'!E856))),"Empty Cell")</f>
        <v>Empty Cell</v>
      </c>
      <c r="B852" s="57">
        <f>'Copy paste to Here'!C856</f>
        <v>0</v>
      </c>
      <c r="C852" s="57"/>
      <c r="D852" s="58"/>
      <c r="E852" s="59"/>
      <c r="F852" s="59">
        <f t="shared" si="40"/>
        <v>0</v>
      </c>
      <c r="G852" s="60">
        <f t="shared" si="41"/>
        <v>0</v>
      </c>
      <c r="H852" s="63">
        <f t="shared" si="42"/>
        <v>0</v>
      </c>
    </row>
    <row r="853" spans="1:8" s="62" customFormat="1" hidden="1">
      <c r="A853" s="56" t="str">
        <f>IF((LEN('Copy paste to Here'!G857))&gt;5,((CONCATENATE('Copy paste to Here'!G857," &amp; ",'Copy paste to Here'!D857,"  &amp;  ",'Copy paste to Here'!E857))),"Empty Cell")</f>
        <v>Empty Cell</v>
      </c>
      <c r="B853" s="57">
        <f>'Copy paste to Here'!C857</f>
        <v>0</v>
      </c>
      <c r="C853" s="57"/>
      <c r="D853" s="58"/>
      <c r="E853" s="59"/>
      <c r="F853" s="59">
        <f t="shared" si="40"/>
        <v>0</v>
      </c>
      <c r="G853" s="60">
        <f t="shared" si="41"/>
        <v>0</v>
      </c>
      <c r="H853" s="63">
        <f t="shared" si="42"/>
        <v>0</v>
      </c>
    </row>
    <row r="854" spans="1:8" s="62" customFormat="1" hidden="1">
      <c r="A854" s="56" t="str">
        <f>IF((LEN('Copy paste to Here'!G858))&gt;5,((CONCATENATE('Copy paste to Here'!G858," &amp; ",'Copy paste to Here'!D858,"  &amp;  ",'Copy paste to Here'!E858))),"Empty Cell")</f>
        <v>Empty Cell</v>
      </c>
      <c r="B854" s="57">
        <f>'Copy paste to Here'!C858</f>
        <v>0</v>
      </c>
      <c r="C854" s="57"/>
      <c r="D854" s="58"/>
      <c r="E854" s="59"/>
      <c r="F854" s="59">
        <f t="shared" si="40"/>
        <v>0</v>
      </c>
      <c r="G854" s="60">
        <f t="shared" si="41"/>
        <v>0</v>
      </c>
      <c r="H854" s="63">
        <f t="shared" si="42"/>
        <v>0</v>
      </c>
    </row>
    <row r="855" spans="1:8" s="62" customFormat="1" hidden="1">
      <c r="A855" s="56" t="str">
        <f>IF((LEN('Copy paste to Here'!G859))&gt;5,((CONCATENATE('Copy paste to Here'!G859," &amp; ",'Copy paste to Here'!D859,"  &amp;  ",'Copy paste to Here'!E859))),"Empty Cell")</f>
        <v>Empty Cell</v>
      </c>
      <c r="B855" s="57">
        <f>'Copy paste to Here'!C859</f>
        <v>0</v>
      </c>
      <c r="C855" s="57"/>
      <c r="D855" s="58"/>
      <c r="E855" s="59"/>
      <c r="F855" s="59">
        <f t="shared" si="40"/>
        <v>0</v>
      </c>
      <c r="G855" s="60">
        <f t="shared" si="41"/>
        <v>0</v>
      </c>
      <c r="H855" s="63">
        <f t="shared" si="42"/>
        <v>0</v>
      </c>
    </row>
    <row r="856" spans="1:8" s="62" customFormat="1" hidden="1">
      <c r="A856" s="56" t="str">
        <f>IF((LEN('Copy paste to Here'!G860))&gt;5,((CONCATENATE('Copy paste to Here'!G860," &amp; ",'Copy paste to Here'!D860,"  &amp;  ",'Copy paste to Here'!E860))),"Empty Cell")</f>
        <v>Empty Cell</v>
      </c>
      <c r="B856" s="57">
        <f>'Copy paste to Here'!C860</f>
        <v>0</v>
      </c>
      <c r="C856" s="57"/>
      <c r="D856" s="58"/>
      <c r="E856" s="59"/>
      <c r="F856" s="59">
        <f t="shared" si="40"/>
        <v>0</v>
      </c>
      <c r="G856" s="60">
        <f t="shared" si="41"/>
        <v>0</v>
      </c>
      <c r="H856" s="63">
        <f t="shared" si="42"/>
        <v>0</v>
      </c>
    </row>
    <row r="857" spans="1:8" s="62" customFormat="1" hidden="1">
      <c r="A857" s="56" t="str">
        <f>IF((LEN('Copy paste to Here'!G861))&gt;5,((CONCATENATE('Copy paste to Here'!G861," &amp; ",'Copy paste to Here'!D861,"  &amp;  ",'Copy paste to Here'!E861))),"Empty Cell")</f>
        <v>Empty Cell</v>
      </c>
      <c r="B857" s="57">
        <f>'Copy paste to Here'!C861</f>
        <v>0</v>
      </c>
      <c r="C857" s="57"/>
      <c r="D857" s="58"/>
      <c r="E857" s="59"/>
      <c r="F857" s="59">
        <f t="shared" si="40"/>
        <v>0</v>
      </c>
      <c r="G857" s="60">
        <f t="shared" si="41"/>
        <v>0</v>
      </c>
      <c r="H857" s="63">
        <f t="shared" si="42"/>
        <v>0</v>
      </c>
    </row>
    <row r="858" spans="1:8" s="62" customFormat="1" hidden="1">
      <c r="A858" s="56" t="str">
        <f>IF((LEN('Copy paste to Here'!G862))&gt;5,((CONCATENATE('Copy paste to Here'!G862," &amp; ",'Copy paste to Here'!D862,"  &amp;  ",'Copy paste to Here'!E862))),"Empty Cell")</f>
        <v>Empty Cell</v>
      </c>
      <c r="B858" s="57">
        <f>'Copy paste to Here'!C862</f>
        <v>0</v>
      </c>
      <c r="C858" s="57"/>
      <c r="D858" s="58"/>
      <c r="E858" s="59"/>
      <c r="F858" s="59">
        <f t="shared" si="40"/>
        <v>0</v>
      </c>
      <c r="G858" s="60">
        <f t="shared" si="41"/>
        <v>0</v>
      </c>
      <c r="H858" s="63">
        <f t="shared" si="42"/>
        <v>0</v>
      </c>
    </row>
    <row r="859" spans="1:8" s="62" customFormat="1" hidden="1">
      <c r="A859" s="56" t="str">
        <f>IF((LEN('Copy paste to Here'!G863))&gt;5,((CONCATENATE('Copy paste to Here'!G863," &amp; ",'Copy paste to Here'!D863,"  &amp;  ",'Copy paste to Here'!E863))),"Empty Cell")</f>
        <v>Empty Cell</v>
      </c>
      <c r="B859" s="57">
        <f>'Copy paste to Here'!C863</f>
        <v>0</v>
      </c>
      <c r="C859" s="57"/>
      <c r="D859" s="58"/>
      <c r="E859" s="59"/>
      <c r="F859" s="59">
        <f t="shared" si="40"/>
        <v>0</v>
      </c>
      <c r="G859" s="60">
        <f t="shared" si="41"/>
        <v>0</v>
      </c>
      <c r="H859" s="63">
        <f t="shared" si="42"/>
        <v>0</v>
      </c>
    </row>
    <row r="860" spans="1:8" s="62" customFormat="1" hidden="1">
      <c r="A860" s="56" t="str">
        <f>IF((LEN('Copy paste to Here'!G864))&gt;5,((CONCATENATE('Copy paste to Here'!G864," &amp; ",'Copy paste to Here'!D864,"  &amp;  ",'Copy paste to Here'!E864))),"Empty Cell")</f>
        <v>Empty Cell</v>
      </c>
      <c r="B860" s="57">
        <f>'Copy paste to Here'!C864</f>
        <v>0</v>
      </c>
      <c r="C860" s="57"/>
      <c r="D860" s="58"/>
      <c r="E860" s="59"/>
      <c r="F860" s="59">
        <f t="shared" si="40"/>
        <v>0</v>
      </c>
      <c r="G860" s="60">
        <f t="shared" si="41"/>
        <v>0</v>
      </c>
      <c r="H860" s="63">
        <f t="shared" si="42"/>
        <v>0</v>
      </c>
    </row>
    <row r="861" spans="1:8" s="62" customFormat="1" hidden="1">
      <c r="A861" s="56" t="str">
        <f>IF((LEN('Copy paste to Here'!G865))&gt;5,((CONCATENATE('Copy paste to Here'!G865," &amp; ",'Copy paste to Here'!D865,"  &amp;  ",'Copy paste to Here'!E865))),"Empty Cell")</f>
        <v>Empty Cell</v>
      </c>
      <c r="B861" s="57">
        <f>'Copy paste to Here'!C865</f>
        <v>0</v>
      </c>
      <c r="C861" s="57"/>
      <c r="D861" s="58"/>
      <c r="E861" s="59"/>
      <c r="F861" s="59">
        <f t="shared" si="40"/>
        <v>0</v>
      </c>
      <c r="G861" s="60">
        <f t="shared" si="41"/>
        <v>0</v>
      </c>
      <c r="H861" s="63">
        <f t="shared" si="42"/>
        <v>0</v>
      </c>
    </row>
    <row r="862" spans="1:8" s="62" customFormat="1" hidden="1">
      <c r="A862" s="56" t="str">
        <f>IF((LEN('Copy paste to Here'!G866))&gt;5,((CONCATENATE('Copy paste to Here'!G866," &amp; ",'Copy paste to Here'!D866,"  &amp;  ",'Copy paste to Here'!E866))),"Empty Cell")</f>
        <v>Empty Cell</v>
      </c>
      <c r="B862" s="57">
        <f>'Copy paste to Here'!C866</f>
        <v>0</v>
      </c>
      <c r="C862" s="57"/>
      <c r="D862" s="58"/>
      <c r="E862" s="59"/>
      <c r="F862" s="59">
        <f t="shared" si="40"/>
        <v>0</v>
      </c>
      <c r="G862" s="60">
        <f t="shared" si="41"/>
        <v>0</v>
      </c>
      <c r="H862" s="63">
        <f t="shared" si="42"/>
        <v>0</v>
      </c>
    </row>
    <row r="863" spans="1:8" s="62" customFormat="1" hidden="1">
      <c r="A863" s="56" t="str">
        <f>IF((LEN('Copy paste to Here'!G867))&gt;5,((CONCATENATE('Copy paste to Here'!G867," &amp; ",'Copy paste to Here'!D867,"  &amp;  ",'Copy paste to Here'!E867))),"Empty Cell")</f>
        <v>Empty Cell</v>
      </c>
      <c r="B863" s="57">
        <f>'Copy paste to Here'!C867</f>
        <v>0</v>
      </c>
      <c r="C863" s="57"/>
      <c r="D863" s="58"/>
      <c r="E863" s="59"/>
      <c r="F863" s="59">
        <f t="shared" si="40"/>
        <v>0</v>
      </c>
      <c r="G863" s="60">
        <f t="shared" si="41"/>
        <v>0</v>
      </c>
      <c r="H863" s="63">
        <f t="shared" si="42"/>
        <v>0</v>
      </c>
    </row>
    <row r="864" spans="1:8" s="62" customFormat="1" hidden="1">
      <c r="A864" s="56" t="str">
        <f>IF((LEN('Copy paste to Here'!G868))&gt;5,((CONCATENATE('Copy paste to Here'!G868," &amp; ",'Copy paste to Here'!D868,"  &amp;  ",'Copy paste to Here'!E868))),"Empty Cell")</f>
        <v>Empty Cell</v>
      </c>
      <c r="B864" s="57">
        <f>'Copy paste to Here'!C868</f>
        <v>0</v>
      </c>
      <c r="C864" s="57"/>
      <c r="D864" s="58"/>
      <c r="E864" s="59"/>
      <c r="F864" s="59">
        <f t="shared" si="40"/>
        <v>0</v>
      </c>
      <c r="G864" s="60">
        <f t="shared" si="41"/>
        <v>0</v>
      </c>
      <c r="H864" s="63">
        <f t="shared" si="42"/>
        <v>0</v>
      </c>
    </row>
    <row r="865" spans="1:8" s="62" customFormat="1" hidden="1">
      <c r="A865" s="56" t="str">
        <f>IF((LEN('Copy paste to Here'!G869))&gt;5,((CONCATENATE('Copy paste to Here'!G869," &amp; ",'Copy paste to Here'!D869,"  &amp;  ",'Copy paste to Here'!E869))),"Empty Cell")</f>
        <v>Empty Cell</v>
      </c>
      <c r="B865" s="57">
        <f>'Copy paste to Here'!C869</f>
        <v>0</v>
      </c>
      <c r="C865" s="57"/>
      <c r="D865" s="58"/>
      <c r="E865" s="59"/>
      <c r="F865" s="59">
        <f t="shared" si="40"/>
        <v>0</v>
      </c>
      <c r="G865" s="60">
        <f t="shared" si="41"/>
        <v>0</v>
      </c>
      <c r="H865" s="63">
        <f t="shared" si="42"/>
        <v>0</v>
      </c>
    </row>
    <row r="866" spans="1:8" s="62" customFormat="1" hidden="1">
      <c r="A866" s="56" t="str">
        <f>IF((LEN('Copy paste to Here'!G870))&gt;5,((CONCATENATE('Copy paste to Here'!G870," &amp; ",'Copy paste to Here'!D870,"  &amp;  ",'Copy paste to Here'!E870))),"Empty Cell")</f>
        <v>Empty Cell</v>
      </c>
      <c r="B866" s="57">
        <f>'Copy paste to Here'!C870</f>
        <v>0</v>
      </c>
      <c r="C866" s="57"/>
      <c r="D866" s="58"/>
      <c r="E866" s="59"/>
      <c r="F866" s="59">
        <f t="shared" si="40"/>
        <v>0</v>
      </c>
      <c r="G866" s="60">
        <f t="shared" si="41"/>
        <v>0</v>
      </c>
      <c r="H866" s="63">
        <f t="shared" si="42"/>
        <v>0</v>
      </c>
    </row>
    <row r="867" spans="1:8" s="62" customFormat="1" hidden="1">
      <c r="A867" s="56" t="str">
        <f>IF((LEN('Copy paste to Here'!G871))&gt;5,((CONCATENATE('Copy paste to Here'!G871," &amp; ",'Copy paste to Here'!D871,"  &amp;  ",'Copy paste to Here'!E871))),"Empty Cell")</f>
        <v>Empty Cell</v>
      </c>
      <c r="B867" s="57">
        <f>'Copy paste to Here'!C871</f>
        <v>0</v>
      </c>
      <c r="C867" s="57"/>
      <c r="D867" s="58"/>
      <c r="E867" s="59"/>
      <c r="F867" s="59">
        <f t="shared" si="40"/>
        <v>0</v>
      </c>
      <c r="G867" s="60">
        <f t="shared" si="41"/>
        <v>0</v>
      </c>
      <c r="H867" s="63">
        <f t="shared" si="42"/>
        <v>0</v>
      </c>
    </row>
    <row r="868" spans="1:8" s="62" customFormat="1" hidden="1">
      <c r="A868" s="56" t="str">
        <f>IF((LEN('Copy paste to Here'!G872))&gt;5,((CONCATENATE('Copy paste to Here'!G872," &amp; ",'Copy paste to Here'!D872,"  &amp;  ",'Copy paste to Here'!E872))),"Empty Cell")</f>
        <v>Empty Cell</v>
      </c>
      <c r="B868" s="57">
        <f>'Copy paste to Here'!C872</f>
        <v>0</v>
      </c>
      <c r="C868" s="57"/>
      <c r="D868" s="58"/>
      <c r="E868" s="59"/>
      <c r="F868" s="59">
        <f t="shared" si="40"/>
        <v>0</v>
      </c>
      <c r="G868" s="60">
        <f t="shared" si="41"/>
        <v>0</v>
      </c>
      <c r="H868" s="63">
        <f t="shared" si="42"/>
        <v>0</v>
      </c>
    </row>
    <row r="869" spans="1:8" s="62" customFormat="1" hidden="1">
      <c r="A869" s="56" t="str">
        <f>IF((LEN('Copy paste to Here'!G873))&gt;5,((CONCATENATE('Copy paste to Here'!G873," &amp; ",'Copy paste to Here'!D873,"  &amp;  ",'Copy paste to Here'!E873))),"Empty Cell")</f>
        <v>Empty Cell</v>
      </c>
      <c r="B869" s="57">
        <f>'Copy paste to Here'!C873</f>
        <v>0</v>
      </c>
      <c r="C869" s="57"/>
      <c r="D869" s="58"/>
      <c r="E869" s="59"/>
      <c r="F869" s="59">
        <f t="shared" si="40"/>
        <v>0</v>
      </c>
      <c r="G869" s="60">
        <f t="shared" si="41"/>
        <v>0</v>
      </c>
      <c r="H869" s="63">
        <f t="shared" si="42"/>
        <v>0</v>
      </c>
    </row>
    <row r="870" spans="1:8" s="62" customFormat="1" hidden="1">
      <c r="A870" s="56" t="str">
        <f>IF((LEN('Copy paste to Here'!G874))&gt;5,((CONCATENATE('Copy paste to Here'!G874," &amp; ",'Copy paste to Here'!D874,"  &amp;  ",'Copy paste to Here'!E874))),"Empty Cell")</f>
        <v>Empty Cell</v>
      </c>
      <c r="B870" s="57">
        <f>'Copy paste to Here'!C874</f>
        <v>0</v>
      </c>
      <c r="C870" s="57"/>
      <c r="D870" s="58"/>
      <c r="E870" s="59"/>
      <c r="F870" s="59">
        <f t="shared" si="40"/>
        <v>0</v>
      </c>
      <c r="G870" s="60">
        <f t="shared" si="41"/>
        <v>0</v>
      </c>
      <c r="H870" s="63">
        <f t="shared" si="42"/>
        <v>0</v>
      </c>
    </row>
    <row r="871" spans="1:8" s="62" customFormat="1" hidden="1">
      <c r="A871" s="56" t="str">
        <f>IF((LEN('Copy paste to Here'!G875))&gt;5,((CONCATENATE('Copy paste to Here'!G875," &amp; ",'Copy paste to Here'!D875,"  &amp;  ",'Copy paste to Here'!E875))),"Empty Cell")</f>
        <v>Empty Cell</v>
      </c>
      <c r="B871" s="57">
        <f>'Copy paste to Here'!C875</f>
        <v>0</v>
      </c>
      <c r="C871" s="57"/>
      <c r="D871" s="58"/>
      <c r="E871" s="59"/>
      <c r="F871" s="59">
        <f t="shared" si="40"/>
        <v>0</v>
      </c>
      <c r="G871" s="60">
        <f t="shared" si="41"/>
        <v>0</v>
      </c>
      <c r="H871" s="63">
        <f t="shared" si="42"/>
        <v>0</v>
      </c>
    </row>
    <row r="872" spans="1:8" s="62" customFormat="1" hidden="1">
      <c r="A872" s="56" t="str">
        <f>IF((LEN('Copy paste to Here'!G876))&gt;5,((CONCATENATE('Copy paste to Here'!G876," &amp; ",'Copy paste to Here'!D876,"  &amp;  ",'Copy paste to Here'!E876))),"Empty Cell")</f>
        <v>Empty Cell</v>
      </c>
      <c r="B872" s="57">
        <f>'Copy paste to Here'!C876</f>
        <v>0</v>
      </c>
      <c r="C872" s="57"/>
      <c r="D872" s="58"/>
      <c r="E872" s="59"/>
      <c r="F872" s="59">
        <f t="shared" si="40"/>
        <v>0</v>
      </c>
      <c r="G872" s="60">
        <f t="shared" si="41"/>
        <v>0</v>
      </c>
      <c r="H872" s="63">
        <f t="shared" si="42"/>
        <v>0</v>
      </c>
    </row>
    <row r="873" spans="1:8" s="62" customFormat="1" hidden="1">
      <c r="A873" s="56" t="str">
        <f>IF((LEN('Copy paste to Here'!G877))&gt;5,((CONCATENATE('Copy paste to Here'!G877," &amp; ",'Copy paste to Here'!D877,"  &amp;  ",'Copy paste to Here'!E877))),"Empty Cell")</f>
        <v>Empty Cell</v>
      </c>
      <c r="B873" s="57">
        <f>'Copy paste to Here'!C877</f>
        <v>0</v>
      </c>
      <c r="C873" s="57"/>
      <c r="D873" s="58"/>
      <c r="E873" s="59"/>
      <c r="F873" s="59">
        <f t="shared" si="40"/>
        <v>0</v>
      </c>
      <c r="G873" s="60">
        <f t="shared" si="41"/>
        <v>0</v>
      </c>
      <c r="H873" s="63">
        <f t="shared" si="42"/>
        <v>0</v>
      </c>
    </row>
    <row r="874" spans="1:8" s="62" customFormat="1" hidden="1">
      <c r="A874" s="56" t="str">
        <f>IF((LEN('Copy paste to Here'!G878))&gt;5,((CONCATENATE('Copy paste to Here'!G878," &amp; ",'Copy paste to Here'!D878,"  &amp;  ",'Copy paste to Here'!E878))),"Empty Cell")</f>
        <v>Empty Cell</v>
      </c>
      <c r="B874" s="57">
        <f>'Copy paste to Here'!C878</f>
        <v>0</v>
      </c>
      <c r="C874" s="57"/>
      <c r="D874" s="58"/>
      <c r="E874" s="59"/>
      <c r="F874" s="59">
        <f t="shared" si="40"/>
        <v>0</v>
      </c>
      <c r="G874" s="60">
        <f t="shared" si="41"/>
        <v>0</v>
      </c>
      <c r="H874" s="63">
        <f t="shared" si="42"/>
        <v>0</v>
      </c>
    </row>
    <row r="875" spans="1:8" s="62" customFormat="1" hidden="1">
      <c r="A875" s="56" t="str">
        <f>IF((LEN('Copy paste to Here'!G879))&gt;5,((CONCATENATE('Copy paste to Here'!G879," &amp; ",'Copy paste to Here'!D879,"  &amp;  ",'Copy paste to Here'!E879))),"Empty Cell")</f>
        <v>Empty Cell</v>
      </c>
      <c r="B875" s="57">
        <f>'Copy paste to Here'!C879</f>
        <v>0</v>
      </c>
      <c r="C875" s="57"/>
      <c r="D875" s="58"/>
      <c r="E875" s="59"/>
      <c r="F875" s="59">
        <f t="shared" si="40"/>
        <v>0</v>
      </c>
      <c r="G875" s="60">
        <f t="shared" si="41"/>
        <v>0</v>
      </c>
      <c r="H875" s="63">
        <f t="shared" si="42"/>
        <v>0</v>
      </c>
    </row>
    <row r="876" spans="1:8" s="62" customFormat="1" hidden="1">
      <c r="A876" s="56" t="str">
        <f>IF((LEN('Copy paste to Here'!G880))&gt;5,((CONCATENATE('Copy paste to Here'!G880," &amp; ",'Copy paste to Here'!D880,"  &amp;  ",'Copy paste to Here'!E880))),"Empty Cell")</f>
        <v>Empty Cell</v>
      </c>
      <c r="B876" s="57">
        <f>'Copy paste to Here'!C880</f>
        <v>0</v>
      </c>
      <c r="C876" s="57"/>
      <c r="D876" s="58"/>
      <c r="E876" s="59"/>
      <c r="F876" s="59">
        <f t="shared" si="40"/>
        <v>0</v>
      </c>
      <c r="G876" s="60">
        <f t="shared" si="41"/>
        <v>0</v>
      </c>
      <c r="H876" s="63">
        <f t="shared" si="42"/>
        <v>0</v>
      </c>
    </row>
    <row r="877" spans="1:8" s="62" customFormat="1" hidden="1">
      <c r="A877" s="56" t="str">
        <f>IF((LEN('Copy paste to Here'!G881))&gt;5,((CONCATENATE('Copy paste to Here'!G881," &amp; ",'Copy paste to Here'!D881,"  &amp;  ",'Copy paste to Here'!E881))),"Empty Cell")</f>
        <v>Empty Cell</v>
      </c>
      <c r="B877" s="57">
        <f>'Copy paste to Here'!C881</f>
        <v>0</v>
      </c>
      <c r="C877" s="57"/>
      <c r="D877" s="58"/>
      <c r="E877" s="59"/>
      <c r="F877" s="59">
        <f t="shared" si="40"/>
        <v>0</v>
      </c>
      <c r="G877" s="60">
        <f t="shared" si="41"/>
        <v>0</v>
      </c>
      <c r="H877" s="63">
        <f t="shared" si="42"/>
        <v>0</v>
      </c>
    </row>
    <row r="878" spans="1:8" s="62" customFormat="1" hidden="1">
      <c r="A878" s="56" t="str">
        <f>IF((LEN('Copy paste to Here'!G882))&gt;5,((CONCATENATE('Copy paste to Here'!G882," &amp; ",'Copy paste to Here'!D882,"  &amp;  ",'Copy paste to Here'!E882))),"Empty Cell")</f>
        <v>Empty Cell</v>
      </c>
      <c r="B878" s="57">
        <f>'Copy paste to Here'!C882</f>
        <v>0</v>
      </c>
      <c r="C878" s="57"/>
      <c r="D878" s="58"/>
      <c r="E878" s="59"/>
      <c r="F878" s="59">
        <f t="shared" si="40"/>
        <v>0</v>
      </c>
      <c r="G878" s="60">
        <f t="shared" si="41"/>
        <v>0</v>
      </c>
      <c r="H878" s="63">
        <f t="shared" si="42"/>
        <v>0</v>
      </c>
    </row>
    <row r="879" spans="1:8" s="62" customFormat="1" hidden="1">
      <c r="A879" s="56" t="str">
        <f>IF((LEN('Copy paste to Here'!G883))&gt;5,((CONCATENATE('Copy paste to Here'!G883," &amp; ",'Copy paste to Here'!D883,"  &amp;  ",'Copy paste to Here'!E883))),"Empty Cell")</f>
        <v>Empty Cell</v>
      </c>
      <c r="B879" s="57">
        <f>'Copy paste to Here'!C883</f>
        <v>0</v>
      </c>
      <c r="C879" s="57"/>
      <c r="D879" s="58"/>
      <c r="E879" s="59"/>
      <c r="F879" s="59">
        <f t="shared" si="40"/>
        <v>0</v>
      </c>
      <c r="G879" s="60">
        <f t="shared" si="41"/>
        <v>0</v>
      </c>
      <c r="H879" s="63">
        <f t="shared" si="42"/>
        <v>0</v>
      </c>
    </row>
    <row r="880" spans="1:8" s="62" customFormat="1" hidden="1">
      <c r="A880" s="56" t="str">
        <f>IF((LEN('Copy paste to Here'!G884))&gt;5,((CONCATENATE('Copy paste to Here'!G884," &amp; ",'Copy paste to Here'!D884,"  &amp;  ",'Copy paste to Here'!E884))),"Empty Cell")</f>
        <v>Empty Cell</v>
      </c>
      <c r="B880" s="57">
        <f>'Copy paste to Here'!C884</f>
        <v>0</v>
      </c>
      <c r="C880" s="57"/>
      <c r="D880" s="58"/>
      <c r="E880" s="59"/>
      <c r="F880" s="59">
        <f t="shared" si="40"/>
        <v>0</v>
      </c>
      <c r="G880" s="60">
        <f t="shared" si="41"/>
        <v>0</v>
      </c>
      <c r="H880" s="63">
        <f t="shared" si="42"/>
        <v>0</v>
      </c>
    </row>
    <row r="881" spans="1:8" s="62" customFormat="1" hidden="1">
      <c r="A881" s="56" t="str">
        <f>IF((LEN('Copy paste to Here'!G885))&gt;5,((CONCATENATE('Copy paste to Here'!G885," &amp; ",'Copy paste to Here'!D885,"  &amp;  ",'Copy paste to Here'!E885))),"Empty Cell")</f>
        <v>Empty Cell</v>
      </c>
      <c r="B881" s="57">
        <f>'Copy paste to Here'!C885</f>
        <v>0</v>
      </c>
      <c r="C881" s="57"/>
      <c r="D881" s="58"/>
      <c r="E881" s="59"/>
      <c r="F881" s="59">
        <f t="shared" si="40"/>
        <v>0</v>
      </c>
      <c r="G881" s="60">
        <f t="shared" si="41"/>
        <v>0</v>
      </c>
      <c r="H881" s="63">
        <f t="shared" si="42"/>
        <v>0</v>
      </c>
    </row>
    <row r="882" spans="1:8" s="62" customFormat="1" hidden="1">
      <c r="A882" s="56" t="str">
        <f>IF((LEN('Copy paste to Here'!G886))&gt;5,((CONCATENATE('Copy paste to Here'!G886," &amp; ",'Copy paste to Here'!D886,"  &amp;  ",'Copy paste to Here'!E886))),"Empty Cell")</f>
        <v>Empty Cell</v>
      </c>
      <c r="B882" s="57">
        <f>'Copy paste to Here'!C886</f>
        <v>0</v>
      </c>
      <c r="C882" s="57"/>
      <c r="D882" s="58"/>
      <c r="E882" s="59"/>
      <c r="F882" s="59">
        <f t="shared" si="40"/>
        <v>0</v>
      </c>
      <c r="G882" s="60">
        <f t="shared" si="41"/>
        <v>0</v>
      </c>
      <c r="H882" s="63">
        <f t="shared" si="42"/>
        <v>0</v>
      </c>
    </row>
    <row r="883" spans="1:8" s="62" customFormat="1" hidden="1">
      <c r="A883" s="56" t="str">
        <f>IF((LEN('Copy paste to Here'!G887))&gt;5,((CONCATENATE('Copy paste to Here'!G887," &amp; ",'Copy paste to Here'!D887,"  &amp;  ",'Copy paste to Here'!E887))),"Empty Cell")</f>
        <v>Empty Cell</v>
      </c>
      <c r="B883" s="57">
        <f>'Copy paste to Here'!C887</f>
        <v>0</v>
      </c>
      <c r="C883" s="57"/>
      <c r="D883" s="58"/>
      <c r="E883" s="59"/>
      <c r="F883" s="59">
        <f t="shared" si="40"/>
        <v>0</v>
      </c>
      <c r="G883" s="60">
        <f t="shared" si="41"/>
        <v>0</v>
      </c>
      <c r="H883" s="63">
        <f t="shared" si="42"/>
        <v>0</v>
      </c>
    </row>
    <row r="884" spans="1:8" s="62" customFormat="1" hidden="1">
      <c r="A884" s="56" t="str">
        <f>IF((LEN('Copy paste to Here'!G888))&gt;5,((CONCATENATE('Copy paste to Here'!G888," &amp; ",'Copy paste to Here'!D888,"  &amp;  ",'Copy paste to Here'!E888))),"Empty Cell")</f>
        <v>Empty Cell</v>
      </c>
      <c r="B884" s="57">
        <f>'Copy paste to Here'!C888</f>
        <v>0</v>
      </c>
      <c r="C884" s="57"/>
      <c r="D884" s="58"/>
      <c r="E884" s="59"/>
      <c r="F884" s="59">
        <f t="shared" si="40"/>
        <v>0</v>
      </c>
      <c r="G884" s="60">
        <f t="shared" si="41"/>
        <v>0</v>
      </c>
      <c r="H884" s="63">
        <f t="shared" si="42"/>
        <v>0</v>
      </c>
    </row>
    <row r="885" spans="1:8" s="62" customFormat="1" hidden="1">
      <c r="A885" s="56" t="str">
        <f>IF((LEN('Copy paste to Here'!G889))&gt;5,((CONCATENATE('Copy paste to Here'!G889," &amp; ",'Copy paste to Here'!D889,"  &amp;  ",'Copy paste to Here'!E889))),"Empty Cell")</f>
        <v>Empty Cell</v>
      </c>
      <c r="B885" s="57">
        <f>'Copy paste to Here'!C889</f>
        <v>0</v>
      </c>
      <c r="C885" s="57"/>
      <c r="D885" s="58"/>
      <c r="E885" s="59"/>
      <c r="F885" s="59">
        <f t="shared" si="40"/>
        <v>0</v>
      </c>
      <c r="G885" s="60">
        <f t="shared" si="41"/>
        <v>0</v>
      </c>
      <c r="H885" s="63">
        <f t="shared" si="42"/>
        <v>0</v>
      </c>
    </row>
    <row r="886" spans="1:8" s="62" customFormat="1" hidden="1">
      <c r="A886" s="56" t="str">
        <f>IF((LEN('Copy paste to Here'!G890))&gt;5,((CONCATENATE('Copy paste to Here'!G890," &amp; ",'Copy paste to Here'!D890,"  &amp;  ",'Copy paste to Here'!E890))),"Empty Cell")</f>
        <v>Empty Cell</v>
      </c>
      <c r="B886" s="57">
        <f>'Copy paste to Here'!C890</f>
        <v>0</v>
      </c>
      <c r="C886" s="57"/>
      <c r="D886" s="58"/>
      <c r="E886" s="59"/>
      <c r="F886" s="59">
        <f t="shared" si="40"/>
        <v>0</v>
      </c>
      <c r="G886" s="60">
        <f t="shared" si="41"/>
        <v>0</v>
      </c>
      <c r="H886" s="63">
        <f t="shared" si="42"/>
        <v>0</v>
      </c>
    </row>
    <row r="887" spans="1:8" s="62" customFormat="1" hidden="1">
      <c r="A887" s="56" t="str">
        <f>IF((LEN('Copy paste to Here'!G891))&gt;5,((CONCATENATE('Copy paste to Here'!G891," &amp; ",'Copy paste to Here'!D891,"  &amp;  ",'Copy paste to Here'!E891))),"Empty Cell")</f>
        <v>Empty Cell</v>
      </c>
      <c r="B887" s="57">
        <f>'Copy paste to Here'!C891</f>
        <v>0</v>
      </c>
      <c r="C887" s="57"/>
      <c r="D887" s="58"/>
      <c r="E887" s="59"/>
      <c r="F887" s="59">
        <f t="shared" si="40"/>
        <v>0</v>
      </c>
      <c r="G887" s="60">
        <f t="shared" si="41"/>
        <v>0</v>
      </c>
      <c r="H887" s="63">
        <f t="shared" si="42"/>
        <v>0</v>
      </c>
    </row>
    <row r="888" spans="1:8" s="62" customFormat="1" hidden="1">
      <c r="A888" s="56" t="str">
        <f>IF((LEN('Copy paste to Here'!G892))&gt;5,((CONCATENATE('Copy paste to Here'!G892," &amp; ",'Copy paste to Here'!D892,"  &amp;  ",'Copy paste to Here'!E892))),"Empty Cell")</f>
        <v>Empty Cell</v>
      </c>
      <c r="B888" s="57">
        <f>'Copy paste to Here'!C892</f>
        <v>0</v>
      </c>
      <c r="C888" s="57"/>
      <c r="D888" s="58"/>
      <c r="E888" s="59"/>
      <c r="F888" s="59">
        <f t="shared" si="40"/>
        <v>0</v>
      </c>
      <c r="G888" s="60">
        <f t="shared" si="41"/>
        <v>0</v>
      </c>
      <c r="H888" s="63">
        <f t="shared" si="42"/>
        <v>0</v>
      </c>
    </row>
    <row r="889" spans="1:8" s="62" customFormat="1" hidden="1">
      <c r="A889" s="56" t="str">
        <f>IF((LEN('Copy paste to Here'!G893))&gt;5,((CONCATENATE('Copy paste to Here'!G893," &amp; ",'Copy paste to Here'!D893,"  &amp;  ",'Copy paste to Here'!E893))),"Empty Cell")</f>
        <v>Empty Cell</v>
      </c>
      <c r="B889" s="57">
        <f>'Copy paste to Here'!C893</f>
        <v>0</v>
      </c>
      <c r="C889" s="57"/>
      <c r="D889" s="58"/>
      <c r="E889" s="59"/>
      <c r="F889" s="59">
        <f t="shared" si="40"/>
        <v>0</v>
      </c>
      <c r="G889" s="60">
        <f t="shared" si="41"/>
        <v>0</v>
      </c>
      <c r="H889" s="63">
        <f t="shared" si="42"/>
        <v>0</v>
      </c>
    </row>
    <row r="890" spans="1:8" s="62" customFormat="1" hidden="1">
      <c r="A890" s="56" t="str">
        <f>IF((LEN('Copy paste to Here'!G894))&gt;5,((CONCATENATE('Copy paste to Here'!G894," &amp; ",'Copy paste to Here'!D894,"  &amp;  ",'Copy paste to Here'!E894))),"Empty Cell")</f>
        <v>Empty Cell</v>
      </c>
      <c r="B890" s="57">
        <f>'Copy paste to Here'!C894</f>
        <v>0</v>
      </c>
      <c r="C890" s="57"/>
      <c r="D890" s="58"/>
      <c r="E890" s="59"/>
      <c r="F890" s="59">
        <f t="shared" si="40"/>
        <v>0</v>
      </c>
      <c r="G890" s="60">
        <f t="shared" si="41"/>
        <v>0</v>
      </c>
      <c r="H890" s="63">
        <f t="shared" si="42"/>
        <v>0</v>
      </c>
    </row>
    <row r="891" spans="1:8" s="62" customFormat="1" hidden="1">
      <c r="A891" s="56" t="str">
        <f>IF((LEN('Copy paste to Here'!G895))&gt;5,((CONCATENATE('Copy paste to Here'!G895," &amp; ",'Copy paste to Here'!D895,"  &amp;  ",'Copy paste to Here'!E895))),"Empty Cell")</f>
        <v>Empty Cell</v>
      </c>
      <c r="B891" s="57">
        <f>'Copy paste to Here'!C895</f>
        <v>0</v>
      </c>
      <c r="C891" s="57"/>
      <c r="D891" s="58"/>
      <c r="E891" s="59"/>
      <c r="F891" s="59">
        <f t="shared" si="40"/>
        <v>0</v>
      </c>
      <c r="G891" s="60">
        <f t="shared" si="41"/>
        <v>0</v>
      </c>
      <c r="H891" s="63">
        <f t="shared" si="42"/>
        <v>0</v>
      </c>
    </row>
    <row r="892" spans="1:8" s="62" customFormat="1" hidden="1">
      <c r="A892" s="56" t="str">
        <f>IF((LEN('Copy paste to Here'!G896))&gt;5,((CONCATENATE('Copy paste to Here'!G896," &amp; ",'Copy paste to Here'!D896,"  &amp;  ",'Copy paste to Here'!E896))),"Empty Cell")</f>
        <v>Empty Cell</v>
      </c>
      <c r="B892" s="57">
        <f>'Copy paste to Here'!C896</f>
        <v>0</v>
      </c>
      <c r="C892" s="57"/>
      <c r="D892" s="58"/>
      <c r="E892" s="59"/>
      <c r="F892" s="59">
        <f t="shared" si="40"/>
        <v>0</v>
      </c>
      <c r="G892" s="60">
        <f t="shared" si="41"/>
        <v>0</v>
      </c>
      <c r="H892" s="63">
        <f t="shared" si="42"/>
        <v>0</v>
      </c>
    </row>
    <row r="893" spans="1:8" s="62" customFormat="1" hidden="1">
      <c r="A893" s="56" t="str">
        <f>IF((LEN('Copy paste to Here'!G897))&gt;5,((CONCATENATE('Copy paste to Here'!G897," &amp; ",'Copy paste to Here'!D897,"  &amp;  ",'Copy paste to Here'!E897))),"Empty Cell")</f>
        <v>Empty Cell</v>
      </c>
      <c r="B893" s="57">
        <f>'Copy paste to Here'!C897</f>
        <v>0</v>
      </c>
      <c r="C893" s="57"/>
      <c r="D893" s="58"/>
      <c r="E893" s="59"/>
      <c r="F893" s="59">
        <f t="shared" si="40"/>
        <v>0</v>
      </c>
      <c r="G893" s="60">
        <f t="shared" si="41"/>
        <v>0</v>
      </c>
      <c r="H893" s="63">
        <f t="shared" si="42"/>
        <v>0</v>
      </c>
    </row>
    <row r="894" spans="1:8" s="62" customFormat="1" hidden="1">
      <c r="A894" s="56" t="str">
        <f>IF((LEN('Copy paste to Here'!G898))&gt;5,((CONCATENATE('Copy paste to Here'!G898," &amp; ",'Copy paste to Here'!D898,"  &amp;  ",'Copy paste to Here'!E898))),"Empty Cell")</f>
        <v>Empty Cell</v>
      </c>
      <c r="B894" s="57">
        <f>'Copy paste to Here'!C898</f>
        <v>0</v>
      </c>
      <c r="C894" s="57"/>
      <c r="D894" s="58"/>
      <c r="E894" s="59"/>
      <c r="F894" s="59">
        <f t="shared" si="40"/>
        <v>0</v>
      </c>
      <c r="G894" s="60">
        <f t="shared" si="41"/>
        <v>0</v>
      </c>
      <c r="H894" s="63">
        <f t="shared" si="42"/>
        <v>0</v>
      </c>
    </row>
    <row r="895" spans="1:8" s="62" customFormat="1" hidden="1">
      <c r="A895" s="56" t="str">
        <f>IF((LEN('Copy paste to Here'!G899))&gt;5,((CONCATENATE('Copy paste to Here'!G899," &amp; ",'Copy paste to Here'!D899,"  &amp;  ",'Copy paste to Here'!E899))),"Empty Cell")</f>
        <v>Empty Cell</v>
      </c>
      <c r="B895" s="57">
        <f>'Copy paste to Here'!C899</f>
        <v>0</v>
      </c>
      <c r="C895" s="57"/>
      <c r="D895" s="58"/>
      <c r="E895" s="59"/>
      <c r="F895" s="59">
        <f t="shared" si="40"/>
        <v>0</v>
      </c>
      <c r="G895" s="60">
        <f t="shared" si="41"/>
        <v>0</v>
      </c>
      <c r="H895" s="63">
        <f t="shared" si="42"/>
        <v>0</v>
      </c>
    </row>
    <row r="896" spans="1:8" s="62" customFormat="1" hidden="1">
      <c r="A896" s="56" t="str">
        <f>IF((LEN('Copy paste to Here'!G900))&gt;5,((CONCATENATE('Copy paste to Here'!G900," &amp; ",'Copy paste to Here'!D900,"  &amp;  ",'Copy paste to Here'!E900))),"Empty Cell")</f>
        <v>Empty Cell</v>
      </c>
      <c r="B896" s="57">
        <f>'Copy paste to Here'!C900</f>
        <v>0</v>
      </c>
      <c r="C896" s="57"/>
      <c r="D896" s="58"/>
      <c r="E896" s="59"/>
      <c r="F896" s="59">
        <f t="shared" si="40"/>
        <v>0</v>
      </c>
      <c r="G896" s="60">
        <f t="shared" si="41"/>
        <v>0</v>
      </c>
      <c r="H896" s="63">
        <f t="shared" si="42"/>
        <v>0</v>
      </c>
    </row>
    <row r="897" spans="1:8" s="62" customFormat="1" hidden="1">
      <c r="A897" s="56" t="str">
        <f>IF((LEN('Copy paste to Here'!G901))&gt;5,((CONCATENATE('Copy paste to Here'!G901," &amp; ",'Copy paste to Here'!D901,"  &amp;  ",'Copy paste to Here'!E901))),"Empty Cell")</f>
        <v>Empty Cell</v>
      </c>
      <c r="B897" s="57">
        <f>'Copy paste to Here'!C901</f>
        <v>0</v>
      </c>
      <c r="C897" s="57"/>
      <c r="D897" s="58"/>
      <c r="E897" s="59"/>
      <c r="F897" s="59">
        <f t="shared" si="40"/>
        <v>0</v>
      </c>
      <c r="G897" s="60">
        <f t="shared" si="41"/>
        <v>0</v>
      </c>
      <c r="H897" s="63">
        <f t="shared" si="42"/>
        <v>0</v>
      </c>
    </row>
    <row r="898" spans="1:8" s="62" customFormat="1" hidden="1">
      <c r="A898" s="56" t="str">
        <f>IF((LEN('Copy paste to Here'!G902))&gt;5,((CONCATENATE('Copy paste to Here'!G902," &amp; ",'Copy paste to Here'!D902,"  &amp;  ",'Copy paste to Here'!E902))),"Empty Cell")</f>
        <v>Empty Cell</v>
      </c>
      <c r="B898" s="57">
        <f>'Copy paste to Here'!C902</f>
        <v>0</v>
      </c>
      <c r="C898" s="57"/>
      <c r="D898" s="58"/>
      <c r="E898" s="59"/>
      <c r="F898" s="59">
        <f t="shared" si="40"/>
        <v>0</v>
      </c>
      <c r="G898" s="60">
        <f t="shared" si="41"/>
        <v>0</v>
      </c>
      <c r="H898" s="63">
        <f t="shared" si="42"/>
        <v>0</v>
      </c>
    </row>
    <row r="899" spans="1:8" s="62" customFormat="1" hidden="1">
      <c r="A899" s="56" t="str">
        <f>IF((LEN('Copy paste to Here'!G903))&gt;5,((CONCATENATE('Copy paste to Here'!G903," &amp; ",'Copy paste to Here'!D903,"  &amp;  ",'Copy paste to Here'!E903))),"Empty Cell")</f>
        <v>Empty Cell</v>
      </c>
      <c r="B899" s="57">
        <f>'Copy paste to Here'!C903</f>
        <v>0</v>
      </c>
      <c r="C899" s="57"/>
      <c r="D899" s="58"/>
      <c r="E899" s="59"/>
      <c r="F899" s="59">
        <f t="shared" si="40"/>
        <v>0</v>
      </c>
      <c r="G899" s="60">
        <f t="shared" si="41"/>
        <v>0</v>
      </c>
      <c r="H899" s="63">
        <f t="shared" si="42"/>
        <v>0</v>
      </c>
    </row>
    <row r="900" spans="1:8" s="62" customFormat="1" hidden="1">
      <c r="A900" s="56" t="str">
        <f>IF((LEN('Copy paste to Here'!G904))&gt;5,((CONCATENATE('Copy paste to Here'!G904," &amp; ",'Copy paste to Here'!D904,"  &amp;  ",'Copy paste to Here'!E904))),"Empty Cell")</f>
        <v>Empty Cell</v>
      </c>
      <c r="B900" s="57">
        <f>'Copy paste to Here'!C904</f>
        <v>0</v>
      </c>
      <c r="C900" s="57"/>
      <c r="D900" s="58"/>
      <c r="E900" s="59"/>
      <c r="F900" s="59">
        <f t="shared" si="40"/>
        <v>0</v>
      </c>
      <c r="G900" s="60">
        <f t="shared" si="41"/>
        <v>0</v>
      </c>
      <c r="H900" s="63">
        <f t="shared" si="42"/>
        <v>0</v>
      </c>
    </row>
    <row r="901" spans="1:8" s="62" customFormat="1" hidden="1">
      <c r="A901" s="56" t="str">
        <f>IF((LEN('Copy paste to Here'!G905))&gt;5,((CONCATENATE('Copy paste to Here'!G905," &amp; ",'Copy paste to Here'!D905,"  &amp;  ",'Copy paste to Here'!E905))),"Empty Cell")</f>
        <v>Empty Cell</v>
      </c>
      <c r="B901" s="57">
        <f>'Copy paste to Here'!C905</f>
        <v>0</v>
      </c>
      <c r="C901" s="57"/>
      <c r="D901" s="58"/>
      <c r="E901" s="59"/>
      <c r="F901" s="59">
        <f t="shared" si="40"/>
        <v>0</v>
      </c>
      <c r="G901" s="60">
        <f t="shared" si="41"/>
        <v>0</v>
      </c>
      <c r="H901" s="63">
        <f t="shared" si="42"/>
        <v>0</v>
      </c>
    </row>
    <row r="902" spans="1:8" s="62" customFormat="1" hidden="1">
      <c r="A902" s="56" t="str">
        <f>IF((LEN('Copy paste to Here'!G906))&gt;5,((CONCATENATE('Copy paste to Here'!G906," &amp; ",'Copy paste to Here'!D906,"  &amp;  ",'Copy paste to Here'!E906))),"Empty Cell")</f>
        <v>Empty Cell</v>
      </c>
      <c r="B902" s="57">
        <f>'Copy paste to Here'!C906</f>
        <v>0</v>
      </c>
      <c r="C902" s="57"/>
      <c r="D902" s="58"/>
      <c r="E902" s="59"/>
      <c r="F902" s="59">
        <f t="shared" si="40"/>
        <v>0</v>
      </c>
      <c r="G902" s="60">
        <f t="shared" si="41"/>
        <v>0</v>
      </c>
      <c r="H902" s="63">
        <f t="shared" si="42"/>
        <v>0</v>
      </c>
    </row>
    <row r="903" spans="1:8" s="62" customFormat="1" hidden="1">
      <c r="A903" s="56" t="str">
        <f>IF((LEN('Copy paste to Here'!G907))&gt;5,((CONCATENATE('Copy paste to Here'!G907," &amp; ",'Copy paste to Here'!D907,"  &amp;  ",'Copy paste to Here'!E907))),"Empty Cell")</f>
        <v>Empty Cell</v>
      </c>
      <c r="B903" s="57">
        <f>'Copy paste to Here'!C907</f>
        <v>0</v>
      </c>
      <c r="C903" s="57"/>
      <c r="D903" s="58"/>
      <c r="E903" s="59"/>
      <c r="F903" s="59">
        <f t="shared" si="40"/>
        <v>0</v>
      </c>
      <c r="G903" s="60">
        <f t="shared" si="41"/>
        <v>0</v>
      </c>
      <c r="H903" s="63">
        <f t="shared" si="42"/>
        <v>0</v>
      </c>
    </row>
    <row r="904" spans="1:8" s="62" customFormat="1" hidden="1">
      <c r="A904" s="56" t="str">
        <f>IF((LEN('Copy paste to Here'!G908))&gt;5,((CONCATENATE('Copy paste to Here'!G908," &amp; ",'Copy paste to Here'!D908,"  &amp;  ",'Copy paste to Here'!E908))),"Empty Cell")</f>
        <v>Empty Cell</v>
      </c>
      <c r="B904" s="57">
        <f>'Copy paste to Here'!C908</f>
        <v>0</v>
      </c>
      <c r="C904" s="57"/>
      <c r="D904" s="58"/>
      <c r="E904" s="59"/>
      <c r="F904" s="59">
        <f t="shared" si="40"/>
        <v>0</v>
      </c>
      <c r="G904" s="60">
        <f t="shared" si="41"/>
        <v>0</v>
      </c>
      <c r="H904" s="63">
        <f t="shared" si="42"/>
        <v>0</v>
      </c>
    </row>
    <row r="905" spans="1:8" s="62" customFormat="1" hidden="1">
      <c r="A905" s="56" t="str">
        <f>IF((LEN('Copy paste to Here'!G909))&gt;5,((CONCATENATE('Copy paste to Here'!G909," &amp; ",'Copy paste to Here'!D909,"  &amp;  ",'Copy paste to Here'!E909))),"Empty Cell")</f>
        <v>Empty Cell</v>
      </c>
      <c r="B905" s="57">
        <f>'Copy paste to Here'!C909</f>
        <v>0</v>
      </c>
      <c r="C905" s="57"/>
      <c r="D905" s="58"/>
      <c r="E905" s="59"/>
      <c r="F905" s="59">
        <f t="shared" si="40"/>
        <v>0</v>
      </c>
      <c r="G905" s="60">
        <f t="shared" si="41"/>
        <v>0</v>
      </c>
      <c r="H905" s="63">
        <f t="shared" si="42"/>
        <v>0</v>
      </c>
    </row>
    <row r="906" spans="1:8" s="62" customFormat="1" hidden="1">
      <c r="A906" s="56" t="str">
        <f>IF((LEN('Copy paste to Here'!G910))&gt;5,((CONCATENATE('Copy paste to Here'!G910," &amp; ",'Copy paste to Here'!D910,"  &amp;  ",'Copy paste to Here'!E910))),"Empty Cell")</f>
        <v>Empty Cell</v>
      </c>
      <c r="B906" s="57">
        <f>'Copy paste to Here'!C910</f>
        <v>0</v>
      </c>
      <c r="C906" s="57"/>
      <c r="D906" s="58"/>
      <c r="E906" s="59"/>
      <c r="F906" s="59">
        <f t="shared" si="40"/>
        <v>0</v>
      </c>
      <c r="G906" s="60">
        <f t="shared" si="41"/>
        <v>0</v>
      </c>
      <c r="H906" s="63">
        <f t="shared" si="42"/>
        <v>0</v>
      </c>
    </row>
    <row r="907" spans="1:8" s="62" customFormat="1" hidden="1">
      <c r="A907" s="56" t="str">
        <f>IF((LEN('Copy paste to Here'!G911))&gt;5,((CONCATENATE('Copy paste to Here'!G911," &amp; ",'Copy paste to Here'!D911,"  &amp;  ",'Copy paste to Here'!E911))),"Empty Cell")</f>
        <v>Empty Cell</v>
      </c>
      <c r="B907" s="57">
        <f>'Copy paste to Here'!C911</f>
        <v>0</v>
      </c>
      <c r="C907" s="57"/>
      <c r="D907" s="58"/>
      <c r="E907" s="59"/>
      <c r="F907" s="59">
        <f t="shared" si="40"/>
        <v>0</v>
      </c>
      <c r="G907" s="60">
        <f t="shared" si="41"/>
        <v>0</v>
      </c>
      <c r="H907" s="63">
        <f t="shared" si="42"/>
        <v>0</v>
      </c>
    </row>
    <row r="908" spans="1:8" s="62" customFormat="1" hidden="1">
      <c r="A908" s="56" t="str">
        <f>IF((LEN('Copy paste to Here'!G912))&gt;5,((CONCATENATE('Copy paste to Here'!G912," &amp; ",'Copy paste to Here'!D912,"  &amp;  ",'Copy paste to Here'!E912))),"Empty Cell")</f>
        <v>Empty Cell</v>
      </c>
      <c r="B908" s="57">
        <f>'Copy paste to Here'!C912</f>
        <v>0</v>
      </c>
      <c r="C908" s="57"/>
      <c r="D908" s="58"/>
      <c r="E908" s="59"/>
      <c r="F908" s="59">
        <f t="shared" si="40"/>
        <v>0</v>
      </c>
      <c r="G908" s="60">
        <f t="shared" si="41"/>
        <v>0</v>
      </c>
      <c r="H908" s="63">
        <f t="shared" si="42"/>
        <v>0</v>
      </c>
    </row>
    <row r="909" spans="1:8" s="62" customFormat="1" hidden="1">
      <c r="A909" s="56" t="str">
        <f>IF((LEN('Copy paste to Here'!G913))&gt;5,((CONCATENATE('Copy paste to Here'!G913," &amp; ",'Copy paste to Here'!D913,"  &amp;  ",'Copy paste to Here'!E913))),"Empty Cell")</f>
        <v>Empty Cell</v>
      </c>
      <c r="B909" s="57">
        <f>'Copy paste to Here'!C913</f>
        <v>0</v>
      </c>
      <c r="C909" s="57"/>
      <c r="D909" s="58"/>
      <c r="E909" s="59"/>
      <c r="F909" s="59">
        <f t="shared" si="40"/>
        <v>0</v>
      </c>
      <c r="G909" s="60">
        <f t="shared" si="41"/>
        <v>0</v>
      </c>
      <c r="H909" s="63">
        <f t="shared" si="42"/>
        <v>0</v>
      </c>
    </row>
    <row r="910" spans="1:8" s="62" customFormat="1" hidden="1">
      <c r="A910" s="56" t="str">
        <f>IF((LEN('Copy paste to Here'!G914))&gt;5,((CONCATENATE('Copy paste to Here'!G914," &amp; ",'Copy paste to Here'!D914,"  &amp;  ",'Copy paste to Here'!E914))),"Empty Cell")</f>
        <v>Empty Cell</v>
      </c>
      <c r="B910" s="57">
        <f>'Copy paste to Here'!C914</f>
        <v>0</v>
      </c>
      <c r="C910" s="57"/>
      <c r="D910" s="58"/>
      <c r="E910" s="59"/>
      <c r="F910" s="59">
        <f t="shared" si="40"/>
        <v>0</v>
      </c>
      <c r="G910" s="60">
        <f t="shared" si="41"/>
        <v>0</v>
      </c>
      <c r="H910" s="63">
        <f t="shared" si="42"/>
        <v>0</v>
      </c>
    </row>
    <row r="911" spans="1:8" s="62" customFormat="1" hidden="1">
      <c r="A911" s="56" t="str">
        <f>IF((LEN('Copy paste to Here'!G915))&gt;5,((CONCATENATE('Copy paste to Here'!G915," &amp; ",'Copy paste to Here'!D915,"  &amp;  ",'Copy paste to Here'!E915))),"Empty Cell")</f>
        <v>Empty Cell</v>
      </c>
      <c r="B911" s="57">
        <f>'Copy paste to Here'!C915</f>
        <v>0</v>
      </c>
      <c r="C911" s="57"/>
      <c r="D911" s="58"/>
      <c r="E911" s="59"/>
      <c r="F911" s="59">
        <f t="shared" si="40"/>
        <v>0</v>
      </c>
      <c r="G911" s="60">
        <f t="shared" si="41"/>
        <v>0</v>
      </c>
      <c r="H911" s="63">
        <f t="shared" si="42"/>
        <v>0</v>
      </c>
    </row>
    <row r="912" spans="1:8" s="62" customFormat="1" hidden="1">
      <c r="A912" s="56" t="str">
        <f>IF((LEN('Copy paste to Here'!G916))&gt;5,((CONCATENATE('Copy paste to Here'!G916," &amp; ",'Copy paste to Here'!D916,"  &amp;  ",'Copy paste to Here'!E916))),"Empty Cell")</f>
        <v>Empty Cell</v>
      </c>
      <c r="B912" s="57">
        <f>'Copy paste to Here'!C916</f>
        <v>0</v>
      </c>
      <c r="C912" s="57"/>
      <c r="D912" s="58"/>
      <c r="E912" s="59"/>
      <c r="F912" s="59">
        <f t="shared" si="40"/>
        <v>0</v>
      </c>
      <c r="G912" s="60">
        <f t="shared" si="41"/>
        <v>0</v>
      </c>
      <c r="H912" s="63">
        <f t="shared" si="42"/>
        <v>0</v>
      </c>
    </row>
    <row r="913" spans="1:8" s="62" customFormat="1" hidden="1">
      <c r="A913" s="56" t="str">
        <f>IF((LEN('Copy paste to Here'!G917))&gt;5,((CONCATENATE('Copy paste to Here'!G917," &amp; ",'Copy paste to Here'!D917,"  &amp;  ",'Copy paste to Here'!E917))),"Empty Cell")</f>
        <v>Empty Cell</v>
      </c>
      <c r="B913" s="57">
        <f>'Copy paste to Here'!C917</f>
        <v>0</v>
      </c>
      <c r="C913" s="57"/>
      <c r="D913" s="58"/>
      <c r="E913" s="59"/>
      <c r="F913" s="59">
        <f t="shared" si="40"/>
        <v>0</v>
      </c>
      <c r="G913" s="60">
        <f t="shared" si="41"/>
        <v>0</v>
      </c>
      <c r="H913" s="63">
        <f t="shared" si="42"/>
        <v>0</v>
      </c>
    </row>
    <row r="914" spans="1:8" s="62" customFormat="1" hidden="1">
      <c r="A914" s="56" t="str">
        <f>IF((LEN('Copy paste to Here'!G918))&gt;5,((CONCATENATE('Copy paste to Here'!G918," &amp; ",'Copy paste to Here'!D918,"  &amp;  ",'Copy paste to Here'!E918))),"Empty Cell")</f>
        <v>Empty Cell</v>
      </c>
      <c r="B914" s="57">
        <f>'Copy paste to Here'!C918</f>
        <v>0</v>
      </c>
      <c r="C914" s="57"/>
      <c r="D914" s="58"/>
      <c r="E914" s="59"/>
      <c r="F914" s="59">
        <f t="shared" si="40"/>
        <v>0</v>
      </c>
      <c r="G914" s="60">
        <f t="shared" si="41"/>
        <v>0</v>
      </c>
      <c r="H914" s="63">
        <f t="shared" si="42"/>
        <v>0</v>
      </c>
    </row>
    <row r="915" spans="1:8" s="62" customFormat="1" hidden="1">
      <c r="A915" s="56" t="str">
        <f>IF((LEN('Copy paste to Here'!G919))&gt;5,((CONCATENATE('Copy paste to Here'!G919," &amp; ",'Copy paste to Here'!D919,"  &amp;  ",'Copy paste to Here'!E919))),"Empty Cell")</f>
        <v>Empty Cell</v>
      </c>
      <c r="B915" s="57">
        <f>'Copy paste to Here'!C919</f>
        <v>0</v>
      </c>
      <c r="C915" s="57"/>
      <c r="D915" s="58"/>
      <c r="E915" s="59"/>
      <c r="F915" s="59">
        <f t="shared" ref="F915:F978" si="43">D915*E915</f>
        <v>0</v>
      </c>
      <c r="G915" s="60">
        <f t="shared" ref="G915:G978" si="44">E915*$E$14</f>
        <v>0</v>
      </c>
      <c r="H915" s="63">
        <f t="shared" ref="H915:H978" si="45">D915*G915</f>
        <v>0</v>
      </c>
    </row>
    <row r="916" spans="1:8" s="62" customFormat="1" hidden="1">
      <c r="A916" s="56" t="str">
        <f>IF((LEN('Copy paste to Here'!G920))&gt;5,((CONCATENATE('Copy paste to Here'!G920," &amp; ",'Copy paste to Here'!D920,"  &amp;  ",'Copy paste to Here'!E920))),"Empty Cell")</f>
        <v>Empty Cell</v>
      </c>
      <c r="B916" s="57">
        <f>'Copy paste to Here'!C920</f>
        <v>0</v>
      </c>
      <c r="C916" s="57"/>
      <c r="D916" s="58"/>
      <c r="E916" s="59"/>
      <c r="F916" s="59">
        <f t="shared" si="43"/>
        <v>0</v>
      </c>
      <c r="G916" s="60">
        <f t="shared" si="44"/>
        <v>0</v>
      </c>
      <c r="H916" s="63">
        <f t="shared" si="45"/>
        <v>0</v>
      </c>
    </row>
    <row r="917" spans="1:8" s="62" customFormat="1" hidden="1">
      <c r="A917" s="56" t="str">
        <f>IF((LEN('Copy paste to Here'!G921))&gt;5,((CONCATENATE('Copy paste to Here'!G921," &amp; ",'Copy paste to Here'!D921,"  &amp;  ",'Copy paste to Here'!E921))),"Empty Cell")</f>
        <v>Empty Cell</v>
      </c>
      <c r="B917" s="57">
        <f>'Copy paste to Here'!C921</f>
        <v>0</v>
      </c>
      <c r="C917" s="57"/>
      <c r="D917" s="58"/>
      <c r="E917" s="59"/>
      <c r="F917" s="59">
        <f t="shared" si="43"/>
        <v>0</v>
      </c>
      <c r="G917" s="60">
        <f t="shared" si="44"/>
        <v>0</v>
      </c>
      <c r="H917" s="63">
        <f t="shared" si="45"/>
        <v>0</v>
      </c>
    </row>
    <row r="918" spans="1:8" s="62" customFormat="1" hidden="1">
      <c r="A918" s="56" t="str">
        <f>IF((LEN('Copy paste to Here'!G922))&gt;5,((CONCATENATE('Copy paste to Here'!G922," &amp; ",'Copy paste to Here'!D922,"  &amp;  ",'Copy paste to Here'!E922))),"Empty Cell")</f>
        <v>Empty Cell</v>
      </c>
      <c r="B918" s="57">
        <f>'Copy paste to Here'!C922</f>
        <v>0</v>
      </c>
      <c r="C918" s="57"/>
      <c r="D918" s="58"/>
      <c r="E918" s="59"/>
      <c r="F918" s="59">
        <f t="shared" si="43"/>
        <v>0</v>
      </c>
      <c r="G918" s="60">
        <f t="shared" si="44"/>
        <v>0</v>
      </c>
      <c r="H918" s="63">
        <f t="shared" si="45"/>
        <v>0</v>
      </c>
    </row>
    <row r="919" spans="1:8" s="62" customFormat="1" hidden="1">
      <c r="A919" s="56" t="str">
        <f>IF((LEN('Copy paste to Here'!G923))&gt;5,((CONCATENATE('Copy paste to Here'!G923," &amp; ",'Copy paste to Here'!D923,"  &amp;  ",'Copy paste to Here'!E923))),"Empty Cell")</f>
        <v>Empty Cell</v>
      </c>
      <c r="B919" s="57">
        <f>'Copy paste to Here'!C923</f>
        <v>0</v>
      </c>
      <c r="C919" s="57"/>
      <c r="D919" s="58"/>
      <c r="E919" s="59"/>
      <c r="F919" s="59">
        <f t="shared" si="43"/>
        <v>0</v>
      </c>
      <c r="G919" s="60">
        <f t="shared" si="44"/>
        <v>0</v>
      </c>
      <c r="H919" s="63">
        <f t="shared" si="45"/>
        <v>0</v>
      </c>
    </row>
    <row r="920" spans="1:8" s="62" customFormat="1" hidden="1">
      <c r="A920" s="56" t="str">
        <f>IF((LEN('Copy paste to Here'!G924))&gt;5,((CONCATENATE('Copy paste to Here'!G924," &amp; ",'Copy paste to Here'!D924,"  &amp;  ",'Copy paste to Here'!E924))),"Empty Cell")</f>
        <v>Empty Cell</v>
      </c>
      <c r="B920" s="57">
        <f>'Copy paste to Here'!C924</f>
        <v>0</v>
      </c>
      <c r="C920" s="57"/>
      <c r="D920" s="58"/>
      <c r="E920" s="59"/>
      <c r="F920" s="59">
        <f t="shared" si="43"/>
        <v>0</v>
      </c>
      <c r="G920" s="60">
        <f t="shared" si="44"/>
        <v>0</v>
      </c>
      <c r="H920" s="63">
        <f t="shared" si="45"/>
        <v>0</v>
      </c>
    </row>
    <row r="921" spans="1:8" s="62" customFormat="1" hidden="1">
      <c r="A921" s="56" t="str">
        <f>IF((LEN('Copy paste to Here'!G925))&gt;5,((CONCATENATE('Copy paste to Here'!G925," &amp; ",'Copy paste to Here'!D925,"  &amp;  ",'Copy paste to Here'!E925))),"Empty Cell")</f>
        <v>Empty Cell</v>
      </c>
      <c r="B921" s="57">
        <f>'Copy paste to Here'!C925</f>
        <v>0</v>
      </c>
      <c r="C921" s="57"/>
      <c r="D921" s="58"/>
      <c r="E921" s="59"/>
      <c r="F921" s="59">
        <f t="shared" si="43"/>
        <v>0</v>
      </c>
      <c r="G921" s="60">
        <f t="shared" si="44"/>
        <v>0</v>
      </c>
      <c r="H921" s="63">
        <f t="shared" si="45"/>
        <v>0</v>
      </c>
    </row>
    <row r="922" spans="1:8" s="62" customFormat="1" hidden="1">
      <c r="A922" s="56" t="str">
        <f>IF((LEN('Copy paste to Here'!G926))&gt;5,((CONCATENATE('Copy paste to Here'!G926," &amp; ",'Copy paste to Here'!D926,"  &amp;  ",'Copy paste to Here'!E926))),"Empty Cell")</f>
        <v>Empty Cell</v>
      </c>
      <c r="B922" s="57">
        <f>'Copy paste to Here'!C926</f>
        <v>0</v>
      </c>
      <c r="C922" s="57"/>
      <c r="D922" s="58"/>
      <c r="E922" s="59"/>
      <c r="F922" s="59">
        <f t="shared" si="43"/>
        <v>0</v>
      </c>
      <c r="G922" s="60">
        <f t="shared" si="44"/>
        <v>0</v>
      </c>
      <c r="H922" s="63">
        <f t="shared" si="45"/>
        <v>0</v>
      </c>
    </row>
    <row r="923" spans="1:8" s="62" customFormat="1" hidden="1">
      <c r="A923" s="56" t="str">
        <f>IF((LEN('Copy paste to Here'!G927))&gt;5,((CONCATENATE('Copy paste to Here'!G927," &amp; ",'Copy paste to Here'!D927,"  &amp;  ",'Copy paste to Here'!E927))),"Empty Cell")</f>
        <v>Empty Cell</v>
      </c>
      <c r="B923" s="57">
        <f>'Copy paste to Here'!C927</f>
        <v>0</v>
      </c>
      <c r="C923" s="57"/>
      <c r="D923" s="58"/>
      <c r="E923" s="59"/>
      <c r="F923" s="59">
        <f t="shared" si="43"/>
        <v>0</v>
      </c>
      <c r="G923" s="60">
        <f t="shared" si="44"/>
        <v>0</v>
      </c>
      <c r="H923" s="63">
        <f t="shared" si="45"/>
        <v>0</v>
      </c>
    </row>
    <row r="924" spans="1:8" s="62" customFormat="1" hidden="1">
      <c r="A924" s="56" t="str">
        <f>IF((LEN('Copy paste to Here'!G928))&gt;5,((CONCATENATE('Copy paste to Here'!G928," &amp; ",'Copy paste to Here'!D928,"  &amp;  ",'Copy paste to Here'!E928))),"Empty Cell")</f>
        <v>Empty Cell</v>
      </c>
      <c r="B924" s="57">
        <f>'Copy paste to Here'!C928</f>
        <v>0</v>
      </c>
      <c r="C924" s="57"/>
      <c r="D924" s="58"/>
      <c r="E924" s="59"/>
      <c r="F924" s="59">
        <f t="shared" si="43"/>
        <v>0</v>
      </c>
      <c r="G924" s="60">
        <f t="shared" si="44"/>
        <v>0</v>
      </c>
      <c r="H924" s="63">
        <f t="shared" si="45"/>
        <v>0</v>
      </c>
    </row>
    <row r="925" spans="1:8" s="62" customFormat="1" hidden="1">
      <c r="A925" s="56" t="str">
        <f>IF((LEN('Copy paste to Here'!G929))&gt;5,((CONCATENATE('Copy paste to Here'!G929," &amp; ",'Copy paste to Here'!D929,"  &amp;  ",'Copy paste to Here'!E929))),"Empty Cell")</f>
        <v>Empty Cell</v>
      </c>
      <c r="B925" s="57">
        <f>'Copy paste to Here'!C929</f>
        <v>0</v>
      </c>
      <c r="C925" s="57"/>
      <c r="D925" s="58"/>
      <c r="E925" s="59"/>
      <c r="F925" s="59">
        <f t="shared" si="43"/>
        <v>0</v>
      </c>
      <c r="G925" s="60">
        <f t="shared" si="44"/>
        <v>0</v>
      </c>
      <c r="H925" s="63">
        <f t="shared" si="45"/>
        <v>0</v>
      </c>
    </row>
    <row r="926" spans="1:8" s="62" customFormat="1" hidden="1">
      <c r="A926" s="56" t="str">
        <f>IF((LEN('Copy paste to Here'!G930))&gt;5,((CONCATENATE('Copy paste to Here'!G930," &amp; ",'Copy paste to Here'!D930,"  &amp;  ",'Copy paste to Here'!E930))),"Empty Cell")</f>
        <v>Empty Cell</v>
      </c>
      <c r="B926" s="57">
        <f>'Copy paste to Here'!C930</f>
        <v>0</v>
      </c>
      <c r="C926" s="57"/>
      <c r="D926" s="58"/>
      <c r="E926" s="59"/>
      <c r="F926" s="59">
        <f t="shared" si="43"/>
        <v>0</v>
      </c>
      <c r="G926" s="60">
        <f t="shared" si="44"/>
        <v>0</v>
      </c>
      <c r="H926" s="63">
        <f t="shared" si="45"/>
        <v>0</v>
      </c>
    </row>
    <row r="927" spans="1:8" s="62" customFormat="1" hidden="1">
      <c r="A927" s="56" t="str">
        <f>IF((LEN('Copy paste to Here'!G931))&gt;5,((CONCATENATE('Copy paste to Here'!G931," &amp; ",'Copy paste to Here'!D931,"  &amp;  ",'Copy paste to Here'!E931))),"Empty Cell")</f>
        <v>Empty Cell</v>
      </c>
      <c r="B927" s="57">
        <f>'Copy paste to Here'!C931</f>
        <v>0</v>
      </c>
      <c r="C927" s="57"/>
      <c r="D927" s="58"/>
      <c r="E927" s="59"/>
      <c r="F927" s="59">
        <f t="shared" si="43"/>
        <v>0</v>
      </c>
      <c r="G927" s="60">
        <f t="shared" si="44"/>
        <v>0</v>
      </c>
      <c r="H927" s="63">
        <f t="shared" si="45"/>
        <v>0</v>
      </c>
    </row>
    <row r="928" spans="1:8" s="62" customFormat="1" hidden="1">
      <c r="A928" s="56" t="str">
        <f>IF((LEN('Copy paste to Here'!G932))&gt;5,((CONCATENATE('Copy paste to Here'!G932," &amp; ",'Copy paste to Here'!D932,"  &amp;  ",'Copy paste to Here'!E932))),"Empty Cell")</f>
        <v>Empty Cell</v>
      </c>
      <c r="B928" s="57">
        <f>'Copy paste to Here'!C932</f>
        <v>0</v>
      </c>
      <c r="C928" s="57"/>
      <c r="D928" s="58"/>
      <c r="E928" s="59"/>
      <c r="F928" s="59">
        <f t="shared" si="43"/>
        <v>0</v>
      </c>
      <c r="G928" s="60">
        <f t="shared" si="44"/>
        <v>0</v>
      </c>
      <c r="H928" s="63">
        <f t="shared" si="45"/>
        <v>0</v>
      </c>
    </row>
    <row r="929" spans="1:8" s="62" customFormat="1" hidden="1">
      <c r="A929" s="56" t="str">
        <f>IF((LEN('Copy paste to Here'!G933))&gt;5,((CONCATENATE('Copy paste to Here'!G933," &amp; ",'Copy paste to Here'!D933,"  &amp;  ",'Copy paste to Here'!E933))),"Empty Cell")</f>
        <v>Empty Cell</v>
      </c>
      <c r="B929" s="57">
        <f>'Copy paste to Here'!C933</f>
        <v>0</v>
      </c>
      <c r="C929" s="57"/>
      <c r="D929" s="58"/>
      <c r="E929" s="59"/>
      <c r="F929" s="59">
        <f t="shared" si="43"/>
        <v>0</v>
      </c>
      <c r="G929" s="60">
        <f t="shared" si="44"/>
        <v>0</v>
      </c>
      <c r="H929" s="63">
        <f t="shared" si="45"/>
        <v>0</v>
      </c>
    </row>
    <row r="930" spans="1:8" s="62" customFormat="1" hidden="1">
      <c r="A930" s="56" t="str">
        <f>IF((LEN('Copy paste to Here'!G934))&gt;5,((CONCATENATE('Copy paste to Here'!G934," &amp; ",'Copy paste to Here'!D934,"  &amp;  ",'Copy paste to Here'!E934))),"Empty Cell")</f>
        <v>Empty Cell</v>
      </c>
      <c r="B930" s="57">
        <f>'Copy paste to Here'!C934</f>
        <v>0</v>
      </c>
      <c r="C930" s="57"/>
      <c r="D930" s="58"/>
      <c r="E930" s="59"/>
      <c r="F930" s="59">
        <f t="shared" si="43"/>
        <v>0</v>
      </c>
      <c r="G930" s="60">
        <f t="shared" si="44"/>
        <v>0</v>
      </c>
      <c r="H930" s="63">
        <f t="shared" si="45"/>
        <v>0</v>
      </c>
    </row>
    <row r="931" spans="1:8" s="62" customFormat="1" hidden="1">
      <c r="A931" s="56" t="str">
        <f>IF((LEN('Copy paste to Here'!G935))&gt;5,((CONCATENATE('Copy paste to Here'!G935," &amp; ",'Copy paste to Here'!D935,"  &amp;  ",'Copy paste to Here'!E935))),"Empty Cell")</f>
        <v>Empty Cell</v>
      </c>
      <c r="B931" s="57">
        <f>'Copy paste to Here'!C935</f>
        <v>0</v>
      </c>
      <c r="C931" s="57"/>
      <c r="D931" s="58"/>
      <c r="E931" s="59"/>
      <c r="F931" s="59">
        <f t="shared" si="43"/>
        <v>0</v>
      </c>
      <c r="G931" s="60">
        <f t="shared" si="44"/>
        <v>0</v>
      </c>
      <c r="H931" s="63">
        <f t="shared" si="45"/>
        <v>0</v>
      </c>
    </row>
    <row r="932" spans="1:8" s="62" customFormat="1" hidden="1">
      <c r="A932" s="56" t="str">
        <f>IF((LEN('Copy paste to Here'!G936))&gt;5,((CONCATENATE('Copy paste to Here'!G936," &amp; ",'Copy paste to Here'!D936,"  &amp;  ",'Copy paste to Here'!E936))),"Empty Cell")</f>
        <v>Empty Cell</v>
      </c>
      <c r="B932" s="57">
        <f>'Copy paste to Here'!C936</f>
        <v>0</v>
      </c>
      <c r="C932" s="57"/>
      <c r="D932" s="58"/>
      <c r="E932" s="59"/>
      <c r="F932" s="59">
        <f t="shared" si="43"/>
        <v>0</v>
      </c>
      <c r="G932" s="60">
        <f t="shared" si="44"/>
        <v>0</v>
      </c>
      <c r="H932" s="63">
        <f t="shared" si="45"/>
        <v>0</v>
      </c>
    </row>
    <row r="933" spans="1:8" s="62" customFormat="1" hidden="1">
      <c r="A933" s="56" t="str">
        <f>IF((LEN('Copy paste to Here'!G937))&gt;5,((CONCATENATE('Copy paste to Here'!G937," &amp; ",'Copy paste to Here'!D937,"  &amp;  ",'Copy paste to Here'!E937))),"Empty Cell")</f>
        <v>Empty Cell</v>
      </c>
      <c r="B933" s="57">
        <f>'Copy paste to Here'!C937</f>
        <v>0</v>
      </c>
      <c r="C933" s="57"/>
      <c r="D933" s="58"/>
      <c r="E933" s="59"/>
      <c r="F933" s="59">
        <f t="shared" si="43"/>
        <v>0</v>
      </c>
      <c r="G933" s="60">
        <f t="shared" si="44"/>
        <v>0</v>
      </c>
      <c r="H933" s="63">
        <f t="shared" si="45"/>
        <v>0</v>
      </c>
    </row>
    <row r="934" spans="1:8" s="62" customFormat="1" hidden="1">
      <c r="A934" s="56" t="str">
        <f>IF((LEN('Copy paste to Here'!G938))&gt;5,((CONCATENATE('Copy paste to Here'!G938," &amp; ",'Copy paste to Here'!D938,"  &amp;  ",'Copy paste to Here'!E938))),"Empty Cell")</f>
        <v>Empty Cell</v>
      </c>
      <c r="B934" s="57">
        <f>'Copy paste to Here'!C938</f>
        <v>0</v>
      </c>
      <c r="C934" s="57"/>
      <c r="D934" s="58"/>
      <c r="E934" s="59"/>
      <c r="F934" s="59">
        <f t="shared" si="43"/>
        <v>0</v>
      </c>
      <c r="G934" s="60">
        <f t="shared" si="44"/>
        <v>0</v>
      </c>
      <c r="H934" s="63">
        <f t="shared" si="45"/>
        <v>0</v>
      </c>
    </row>
    <row r="935" spans="1:8" s="62" customFormat="1" hidden="1">
      <c r="A935" s="56" t="str">
        <f>IF((LEN('Copy paste to Here'!G939))&gt;5,((CONCATENATE('Copy paste to Here'!G939," &amp; ",'Copy paste to Here'!D939,"  &amp;  ",'Copy paste to Here'!E939))),"Empty Cell")</f>
        <v>Empty Cell</v>
      </c>
      <c r="B935" s="57">
        <f>'Copy paste to Here'!C939</f>
        <v>0</v>
      </c>
      <c r="C935" s="57"/>
      <c r="D935" s="58"/>
      <c r="E935" s="59"/>
      <c r="F935" s="59">
        <f t="shared" si="43"/>
        <v>0</v>
      </c>
      <c r="G935" s="60">
        <f t="shared" si="44"/>
        <v>0</v>
      </c>
      <c r="H935" s="63">
        <f t="shared" si="45"/>
        <v>0</v>
      </c>
    </row>
    <row r="936" spans="1:8" s="62" customFormat="1" hidden="1">
      <c r="A936" s="56" t="str">
        <f>IF((LEN('Copy paste to Here'!G940))&gt;5,((CONCATENATE('Copy paste to Here'!G940," &amp; ",'Copy paste to Here'!D940,"  &amp;  ",'Copy paste to Here'!E940))),"Empty Cell")</f>
        <v>Empty Cell</v>
      </c>
      <c r="B936" s="57">
        <f>'Copy paste to Here'!C940</f>
        <v>0</v>
      </c>
      <c r="C936" s="57"/>
      <c r="D936" s="58"/>
      <c r="E936" s="59"/>
      <c r="F936" s="59">
        <f t="shared" si="43"/>
        <v>0</v>
      </c>
      <c r="G936" s="60">
        <f t="shared" si="44"/>
        <v>0</v>
      </c>
      <c r="H936" s="63">
        <f t="shared" si="45"/>
        <v>0</v>
      </c>
    </row>
    <row r="937" spans="1:8" s="62" customFormat="1" hidden="1">
      <c r="A937" s="56" t="str">
        <f>IF((LEN('Copy paste to Here'!G941))&gt;5,((CONCATENATE('Copy paste to Here'!G941," &amp; ",'Copy paste to Here'!D941,"  &amp;  ",'Copy paste to Here'!E941))),"Empty Cell")</f>
        <v>Empty Cell</v>
      </c>
      <c r="B937" s="57">
        <f>'Copy paste to Here'!C941</f>
        <v>0</v>
      </c>
      <c r="C937" s="57"/>
      <c r="D937" s="58"/>
      <c r="E937" s="59"/>
      <c r="F937" s="59">
        <f t="shared" si="43"/>
        <v>0</v>
      </c>
      <c r="G937" s="60">
        <f t="shared" si="44"/>
        <v>0</v>
      </c>
      <c r="H937" s="63">
        <f t="shared" si="45"/>
        <v>0</v>
      </c>
    </row>
    <row r="938" spans="1:8" s="62" customFormat="1" hidden="1">
      <c r="A938" s="56" t="str">
        <f>IF((LEN('Copy paste to Here'!G942))&gt;5,((CONCATENATE('Copy paste to Here'!G942," &amp; ",'Copy paste to Here'!D942,"  &amp;  ",'Copy paste to Here'!E942))),"Empty Cell")</f>
        <v>Empty Cell</v>
      </c>
      <c r="B938" s="57">
        <f>'Copy paste to Here'!C942</f>
        <v>0</v>
      </c>
      <c r="C938" s="57"/>
      <c r="D938" s="58"/>
      <c r="E938" s="59"/>
      <c r="F938" s="59">
        <f t="shared" si="43"/>
        <v>0</v>
      </c>
      <c r="G938" s="60">
        <f t="shared" si="44"/>
        <v>0</v>
      </c>
      <c r="H938" s="63">
        <f t="shared" si="45"/>
        <v>0</v>
      </c>
    </row>
    <row r="939" spans="1:8" s="62" customFormat="1" hidden="1">
      <c r="A939" s="56" t="str">
        <f>IF((LEN('Copy paste to Here'!G943))&gt;5,((CONCATENATE('Copy paste to Here'!G943," &amp; ",'Copy paste to Here'!D943,"  &amp;  ",'Copy paste to Here'!E943))),"Empty Cell")</f>
        <v>Empty Cell</v>
      </c>
      <c r="B939" s="57">
        <f>'Copy paste to Here'!C943</f>
        <v>0</v>
      </c>
      <c r="C939" s="57"/>
      <c r="D939" s="58"/>
      <c r="E939" s="59"/>
      <c r="F939" s="59">
        <f t="shared" si="43"/>
        <v>0</v>
      </c>
      <c r="G939" s="60">
        <f t="shared" si="44"/>
        <v>0</v>
      </c>
      <c r="H939" s="63">
        <f t="shared" si="45"/>
        <v>0</v>
      </c>
    </row>
    <row r="940" spans="1:8" s="62" customFormat="1" hidden="1">
      <c r="A940" s="56" t="str">
        <f>IF((LEN('Copy paste to Here'!G944))&gt;5,((CONCATENATE('Copy paste to Here'!G944," &amp; ",'Copy paste to Here'!D944,"  &amp;  ",'Copy paste to Here'!E944))),"Empty Cell")</f>
        <v>Empty Cell</v>
      </c>
      <c r="B940" s="57">
        <f>'Copy paste to Here'!C944</f>
        <v>0</v>
      </c>
      <c r="C940" s="57"/>
      <c r="D940" s="58"/>
      <c r="E940" s="59"/>
      <c r="F940" s="59">
        <f t="shared" si="43"/>
        <v>0</v>
      </c>
      <c r="G940" s="60">
        <f t="shared" si="44"/>
        <v>0</v>
      </c>
      <c r="H940" s="63">
        <f t="shared" si="45"/>
        <v>0</v>
      </c>
    </row>
    <row r="941" spans="1:8" s="62" customFormat="1" hidden="1">
      <c r="A941" s="56" t="str">
        <f>IF((LEN('Copy paste to Here'!G945))&gt;5,((CONCATENATE('Copy paste to Here'!G945," &amp; ",'Copy paste to Here'!D945,"  &amp;  ",'Copy paste to Here'!E945))),"Empty Cell")</f>
        <v>Empty Cell</v>
      </c>
      <c r="B941" s="57">
        <f>'Copy paste to Here'!C945</f>
        <v>0</v>
      </c>
      <c r="C941" s="57"/>
      <c r="D941" s="58"/>
      <c r="E941" s="59"/>
      <c r="F941" s="59">
        <f t="shared" si="43"/>
        <v>0</v>
      </c>
      <c r="G941" s="60">
        <f t="shared" si="44"/>
        <v>0</v>
      </c>
      <c r="H941" s="63">
        <f t="shared" si="45"/>
        <v>0</v>
      </c>
    </row>
    <row r="942" spans="1:8" s="62" customFormat="1" hidden="1">
      <c r="A942" s="56" t="str">
        <f>IF((LEN('Copy paste to Here'!G946))&gt;5,((CONCATENATE('Copy paste to Here'!G946," &amp; ",'Copy paste to Here'!D946,"  &amp;  ",'Copy paste to Here'!E946))),"Empty Cell")</f>
        <v>Empty Cell</v>
      </c>
      <c r="B942" s="57">
        <f>'Copy paste to Here'!C946</f>
        <v>0</v>
      </c>
      <c r="C942" s="57"/>
      <c r="D942" s="58"/>
      <c r="E942" s="59"/>
      <c r="F942" s="59">
        <f t="shared" si="43"/>
        <v>0</v>
      </c>
      <c r="G942" s="60">
        <f t="shared" si="44"/>
        <v>0</v>
      </c>
      <c r="H942" s="63">
        <f t="shared" si="45"/>
        <v>0</v>
      </c>
    </row>
    <row r="943" spans="1:8" s="62" customFormat="1" hidden="1">
      <c r="A943" s="56" t="str">
        <f>IF((LEN('Copy paste to Here'!G947))&gt;5,((CONCATENATE('Copy paste to Here'!G947," &amp; ",'Copy paste to Here'!D947,"  &amp;  ",'Copy paste to Here'!E947))),"Empty Cell")</f>
        <v>Empty Cell</v>
      </c>
      <c r="B943" s="57">
        <f>'Copy paste to Here'!C947</f>
        <v>0</v>
      </c>
      <c r="C943" s="57"/>
      <c r="D943" s="58"/>
      <c r="E943" s="59"/>
      <c r="F943" s="59">
        <f t="shared" si="43"/>
        <v>0</v>
      </c>
      <c r="G943" s="60">
        <f t="shared" si="44"/>
        <v>0</v>
      </c>
      <c r="H943" s="63">
        <f t="shared" si="45"/>
        <v>0</v>
      </c>
    </row>
    <row r="944" spans="1:8" s="62" customFormat="1" hidden="1">
      <c r="A944" s="56" t="str">
        <f>IF((LEN('Copy paste to Here'!G948))&gt;5,((CONCATENATE('Copy paste to Here'!G948," &amp; ",'Copy paste to Here'!D948,"  &amp;  ",'Copy paste to Here'!E948))),"Empty Cell")</f>
        <v>Empty Cell</v>
      </c>
      <c r="B944" s="57">
        <f>'Copy paste to Here'!C948</f>
        <v>0</v>
      </c>
      <c r="C944" s="57"/>
      <c r="D944" s="58"/>
      <c r="E944" s="59"/>
      <c r="F944" s="59">
        <f t="shared" si="43"/>
        <v>0</v>
      </c>
      <c r="G944" s="60">
        <f t="shared" si="44"/>
        <v>0</v>
      </c>
      <c r="H944" s="63">
        <f t="shared" si="45"/>
        <v>0</v>
      </c>
    </row>
    <row r="945" spans="1:8" s="62" customFormat="1" hidden="1">
      <c r="A945" s="56" t="str">
        <f>IF((LEN('Copy paste to Here'!G949))&gt;5,((CONCATENATE('Copy paste to Here'!G949," &amp; ",'Copy paste to Here'!D949,"  &amp;  ",'Copy paste to Here'!E949))),"Empty Cell")</f>
        <v>Empty Cell</v>
      </c>
      <c r="B945" s="57">
        <f>'Copy paste to Here'!C949</f>
        <v>0</v>
      </c>
      <c r="C945" s="57"/>
      <c r="D945" s="58"/>
      <c r="E945" s="59"/>
      <c r="F945" s="59">
        <f t="shared" si="43"/>
        <v>0</v>
      </c>
      <c r="G945" s="60">
        <f t="shared" si="44"/>
        <v>0</v>
      </c>
      <c r="H945" s="63">
        <f t="shared" si="45"/>
        <v>0</v>
      </c>
    </row>
    <row r="946" spans="1:8" s="62" customFormat="1" hidden="1">
      <c r="A946" s="56" t="str">
        <f>IF((LEN('Copy paste to Here'!G950))&gt;5,((CONCATENATE('Copy paste to Here'!G950," &amp; ",'Copy paste to Here'!D950,"  &amp;  ",'Copy paste to Here'!E950))),"Empty Cell")</f>
        <v>Empty Cell</v>
      </c>
      <c r="B946" s="57">
        <f>'Copy paste to Here'!C950</f>
        <v>0</v>
      </c>
      <c r="C946" s="57"/>
      <c r="D946" s="58"/>
      <c r="E946" s="59"/>
      <c r="F946" s="59">
        <f t="shared" si="43"/>
        <v>0</v>
      </c>
      <c r="G946" s="60">
        <f t="shared" si="44"/>
        <v>0</v>
      </c>
      <c r="H946" s="63">
        <f t="shared" si="45"/>
        <v>0</v>
      </c>
    </row>
    <row r="947" spans="1:8" s="62" customFormat="1" hidden="1">
      <c r="A947" s="56" t="str">
        <f>IF((LEN('Copy paste to Here'!G951))&gt;5,((CONCATENATE('Copy paste to Here'!G951," &amp; ",'Copy paste to Here'!D951,"  &amp;  ",'Copy paste to Here'!E951))),"Empty Cell")</f>
        <v>Empty Cell</v>
      </c>
      <c r="B947" s="57">
        <f>'Copy paste to Here'!C951</f>
        <v>0</v>
      </c>
      <c r="C947" s="57"/>
      <c r="D947" s="58"/>
      <c r="E947" s="59"/>
      <c r="F947" s="59">
        <f t="shared" si="43"/>
        <v>0</v>
      </c>
      <c r="G947" s="60">
        <f t="shared" si="44"/>
        <v>0</v>
      </c>
      <c r="H947" s="63">
        <f t="shared" si="45"/>
        <v>0</v>
      </c>
    </row>
    <row r="948" spans="1:8" s="62" customFormat="1" hidden="1">
      <c r="A948" s="56" t="str">
        <f>IF((LEN('Copy paste to Here'!G952))&gt;5,((CONCATENATE('Copy paste to Here'!G952," &amp; ",'Copy paste to Here'!D952,"  &amp;  ",'Copy paste to Here'!E952))),"Empty Cell")</f>
        <v>Empty Cell</v>
      </c>
      <c r="B948" s="57">
        <f>'Copy paste to Here'!C952</f>
        <v>0</v>
      </c>
      <c r="C948" s="57"/>
      <c r="D948" s="58"/>
      <c r="E948" s="59"/>
      <c r="F948" s="59">
        <f t="shared" si="43"/>
        <v>0</v>
      </c>
      <c r="G948" s="60">
        <f t="shared" si="44"/>
        <v>0</v>
      </c>
      <c r="H948" s="63">
        <f t="shared" si="45"/>
        <v>0</v>
      </c>
    </row>
    <row r="949" spans="1:8" s="62" customFormat="1" hidden="1">
      <c r="A949" s="56" t="str">
        <f>IF((LEN('Copy paste to Here'!G953))&gt;5,((CONCATENATE('Copy paste to Here'!G953," &amp; ",'Copy paste to Here'!D953,"  &amp;  ",'Copy paste to Here'!E953))),"Empty Cell")</f>
        <v>Empty Cell</v>
      </c>
      <c r="B949" s="57">
        <f>'Copy paste to Here'!C953</f>
        <v>0</v>
      </c>
      <c r="C949" s="57"/>
      <c r="D949" s="58"/>
      <c r="E949" s="59"/>
      <c r="F949" s="59">
        <f t="shared" si="43"/>
        <v>0</v>
      </c>
      <c r="G949" s="60">
        <f t="shared" si="44"/>
        <v>0</v>
      </c>
      <c r="H949" s="63">
        <f t="shared" si="45"/>
        <v>0</v>
      </c>
    </row>
    <row r="950" spans="1:8" s="62" customFormat="1" hidden="1">
      <c r="A950" s="56" t="str">
        <f>IF((LEN('Copy paste to Here'!G954))&gt;5,((CONCATENATE('Copy paste to Here'!G954," &amp; ",'Copy paste to Here'!D954,"  &amp;  ",'Copy paste to Here'!E954))),"Empty Cell")</f>
        <v>Empty Cell</v>
      </c>
      <c r="B950" s="57">
        <f>'Copy paste to Here'!C954</f>
        <v>0</v>
      </c>
      <c r="C950" s="57"/>
      <c r="D950" s="58"/>
      <c r="E950" s="59"/>
      <c r="F950" s="59">
        <f t="shared" si="43"/>
        <v>0</v>
      </c>
      <c r="G950" s="60">
        <f t="shared" si="44"/>
        <v>0</v>
      </c>
      <c r="H950" s="63">
        <f t="shared" si="45"/>
        <v>0</v>
      </c>
    </row>
    <row r="951" spans="1:8" s="62" customFormat="1" hidden="1">
      <c r="A951" s="56" t="str">
        <f>IF((LEN('Copy paste to Here'!G955))&gt;5,((CONCATENATE('Copy paste to Here'!G955," &amp; ",'Copy paste to Here'!D955,"  &amp;  ",'Copy paste to Here'!E955))),"Empty Cell")</f>
        <v>Empty Cell</v>
      </c>
      <c r="B951" s="57">
        <f>'Copy paste to Here'!C955</f>
        <v>0</v>
      </c>
      <c r="C951" s="57"/>
      <c r="D951" s="58"/>
      <c r="E951" s="59"/>
      <c r="F951" s="59">
        <f t="shared" si="43"/>
        <v>0</v>
      </c>
      <c r="G951" s="60">
        <f t="shared" si="44"/>
        <v>0</v>
      </c>
      <c r="H951" s="63">
        <f t="shared" si="45"/>
        <v>0</v>
      </c>
    </row>
    <row r="952" spans="1:8" s="62" customFormat="1" hidden="1">
      <c r="A952" s="56" t="str">
        <f>IF((LEN('Copy paste to Here'!G956))&gt;5,((CONCATENATE('Copy paste to Here'!G956," &amp; ",'Copy paste to Here'!D956,"  &amp;  ",'Copy paste to Here'!E956))),"Empty Cell")</f>
        <v>Empty Cell</v>
      </c>
      <c r="B952" s="57">
        <f>'Copy paste to Here'!C956</f>
        <v>0</v>
      </c>
      <c r="C952" s="57"/>
      <c r="D952" s="58"/>
      <c r="E952" s="59"/>
      <c r="F952" s="59">
        <f t="shared" si="43"/>
        <v>0</v>
      </c>
      <c r="G952" s="60">
        <f t="shared" si="44"/>
        <v>0</v>
      </c>
      <c r="H952" s="63">
        <f t="shared" si="45"/>
        <v>0</v>
      </c>
    </row>
    <row r="953" spans="1:8" s="62" customFormat="1" hidden="1">
      <c r="A953" s="56" t="str">
        <f>IF((LEN('Copy paste to Here'!G957))&gt;5,((CONCATENATE('Copy paste to Here'!G957," &amp; ",'Copy paste to Here'!D957,"  &amp;  ",'Copy paste to Here'!E957))),"Empty Cell")</f>
        <v>Empty Cell</v>
      </c>
      <c r="B953" s="57">
        <f>'Copy paste to Here'!C957</f>
        <v>0</v>
      </c>
      <c r="C953" s="57"/>
      <c r="D953" s="58"/>
      <c r="E953" s="59"/>
      <c r="F953" s="59">
        <f t="shared" si="43"/>
        <v>0</v>
      </c>
      <c r="G953" s="60">
        <f t="shared" si="44"/>
        <v>0</v>
      </c>
      <c r="H953" s="63">
        <f t="shared" si="45"/>
        <v>0</v>
      </c>
    </row>
    <row r="954" spans="1:8" s="62" customFormat="1" hidden="1">
      <c r="A954" s="56" t="str">
        <f>IF((LEN('Copy paste to Here'!G958))&gt;5,((CONCATENATE('Copy paste to Here'!G958," &amp; ",'Copy paste to Here'!D958,"  &amp;  ",'Copy paste to Here'!E958))),"Empty Cell")</f>
        <v>Empty Cell</v>
      </c>
      <c r="B954" s="57">
        <f>'Copy paste to Here'!C958</f>
        <v>0</v>
      </c>
      <c r="C954" s="57"/>
      <c r="D954" s="58"/>
      <c r="E954" s="59"/>
      <c r="F954" s="59">
        <f t="shared" si="43"/>
        <v>0</v>
      </c>
      <c r="G954" s="60">
        <f t="shared" si="44"/>
        <v>0</v>
      </c>
      <c r="H954" s="63">
        <f t="shared" si="45"/>
        <v>0</v>
      </c>
    </row>
    <row r="955" spans="1:8" s="62" customFormat="1" hidden="1">
      <c r="A955" s="56" t="str">
        <f>IF((LEN('Copy paste to Here'!G959))&gt;5,((CONCATENATE('Copy paste to Here'!G959," &amp; ",'Copy paste to Here'!D959,"  &amp;  ",'Copy paste to Here'!E959))),"Empty Cell")</f>
        <v>Empty Cell</v>
      </c>
      <c r="B955" s="57">
        <f>'Copy paste to Here'!C959</f>
        <v>0</v>
      </c>
      <c r="C955" s="57"/>
      <c r="D955" s="58"/>
      <c r="E955" s="59"/>
      <c r="F955" s="59">
        <f t="shared" si="43"/>
        <v>0</v>
      </c>
      <c r="G955" s="60">
        <f t="shared" si="44"/>
        <v>0</v>
      </c>
      <c r="H955" s="63">
        <f t="shared" si="45"/>
        <v>0</v>
      </c>
    </row>
    <row r="956" spans="1:8" s="62" customFormat="1" hidden="1">
      <c r="A956" s="56" t="str">
        <f>IF((LEN('Copy paste to Here'!G960))&gt;5,((CONCATENATE('Copy paste to Here'!G960," &amp; ",'Copy paste to Here'!D960,"  &amp;  ",'Copy paste to Here'!E960))),"Empty Cell")</f>
        <v>Empty Cell</v>
      </c>
      <c r="B956" s="57">
        <f>'Copy paste to Here'!C960</f>
        <v>0</v>
      </c>
      <c r="C956" s="57"/>
      <c r="D956" s="58"/>
      <c r="E956" s="59"/>
      <c r="F956" s="59">
        <f t="shared" si="43"/>
        <v>0</v>
      </c>
      <c r="G956" s="60">
        <f t="shared" si="44"/>
        <v>0</v>
      </c>
      <c r="H956" s="63">
        <f t="shared" si="45"/>
        <v>0</v>
      </c>
    </row>
    <row r="957" spans="1:8" s="62" customFormat="1" hidden="1">
      <c r="A957" s="56" t="str">
        <f>IF((LEN('Copy paste to Here'!G961))&gt;5,((CONCATENATE('Copy paste to Here'!G961," &amp; ",'Copy paste to Here'!D961,"  &amp;  ",'Copy paste to Here'!E961))),"Empty Cell")</f>
        <v>Empty Cell</v>
      </c>
      <c r="B957" s="57">
        <f>'Copy paste to Here'!C961</f>
        <v>0</v>
      </c>
      <c r="C957" s="57"/>
      <c r="D957" s="58"/>
      <c r="E957" s="59"/>
      <c r="F957" s="59">
        <f t="shared" si="43"/>
        <v>0</v>
      </c>
      <c r="G957" s="60">
        <f t="shared" si="44"/>
        <v>0</v>
      </c>
      <c r="H957" s="63">
        <f t="shared" si="45"/>
        <v>0</v>
      </c>
    </row>
    <row r="958" spans="1:8" s="62" customFormat="1" hidden="1">
      <c r="A958" s="56" t="str">
        <f>IF((LEN('Copy paste to Here'!G962))&gt;5,((CONCATENATE('Copy paste to Here'!G962," &amp; ",'Copy paste to Here'!D962,"  &amp;  ",'Copy paste to Here'!E962))),"Empty Cell")</f>
        <v>Empty Cell</v>
      </c>
      <c r="B958" s="57">
        <f>'Copy paste to Here'!C962</f>
        <v>0</v>
      </c>
      <c r="C958" s="57"/>
      <c r="D958" s="58"/>
      <c r="E958" s="59"/>
      <c r="F958" s="59">
        <f t="shared" si="43"/>
        <v>0</v>
      </c>
      <c r="G958" s="60">
        <f t="shared" si="44"/>
        <v>0</v>
      </c>
      <c r="H958" s="63">
        <f t="shared" si="45"/>
        <v>0</v>
      </c>
    </row>
    <row r="959" spans="1:8" s="62" customFormat="1" hidden="1">
      <c r="A959" s="56" t="str">
        <f>IF((LEN('Copy paste to Here'!G963))&gt;5,((CONCATENATE('Copy paste to Here'!G963," &amp; ",'Copy paste to Here'!D963,"  &amp;  ",'Copy paste to Here'!E963))),"Empty Cell")</f>
        <v>Empty Cell</v>
      </c>
      <c r="B959" s="57">
        <f>'Copy paste to Here'!C963</f>
        <v>0</v>
      </c>
      <c r="C959" s="57"/>
      <c r="D959" s="58"/>
      <c r="E959" s="59"/>
      <c r="F959" s="59">
        <f t="shared" si="43"/>
        <v>0</v>
      </c>
      <c r="G959" s="60">
        <f t="shared" si="44"/>
        <v>0</v>
      </c>
      <c r="H959" s="63">
        <f t="shared" si="45"/>
        <v>0</v>
      </c>
    </row>
    <row r="960" spans="1:8" s="62" customFormat="1" hidden="1">
      <c r="A960" s="56" t="str">
        <f>IF((LEN('Copy paste to Here'!G964))&gt;5,((CONCATENATE('Copy paste to Here'!G964," &amp; ",'Copy paste to Here'!D964,"  &amp;  ",'Copy paste to Here'!E964))),"Empty Cell")</f>
        <v>Empty Cell</v>
      </c>
      <c r="B960" s="57">
        <f>'Copy paste to Here'!C964</f>
        <v>0</v>
      </c>
      <c r="C960" s="57"/>
      <c r="D960" s="58"/>
      <c r="E960" s="59"/>
      <c r="F960" s="59">
        <f t="shared" si="43"/>
        <v>0</v>
      </c>
      <c r="G960" s="60">
        <f t="shared" si="44"/>
        <v>0</v>
      </c>
      <c r="H960" s="63">
        <f t="shared" si="45"/>
        <v>0</v>
      </c>
    </row>
    <row r="961" spans="1:8" s="62" customFormat="1" hidden="1">
      <c r="A961" s="56" t="str">
        <f>IF((LEN('Copy paste to Here'!G965))&gt;5,((CONCATENATE('Copy paste to Here'!G965," &amp; ",'Copy paste to Here'!D965,"  &amp;  ",'Copy paste to Here'!E965))),"Empty Cell")</f>
        <v>Empty Cell</v>
      </c>
      <c r="B961" s="57">
        <f>'Copy paste to Here'!C965</f>
        <v>0</v>
      </c>
      <c r="C961" s="57"/>
      <c r="D961" s="58"/>
      <c r="E961" s="59"/>
      <c r="F961" s="59">
        <f t="shared" si="43"/>
        <v>0</v>
      </c>
      <c r="G961" s="60">
        <f t="shared" si="44"/>
        <v>0</v>
      </c>
      <c r="H961" s="63">
        <f t="shared" si="45"/>
        <v>0</v>
      </c>
    </row>
    <row r="962" spans="1:8" s="62" customFormat="1" hidden="1">
      <c r="A962" s="56" t="str">
        <f>IF((LEN('Copy paste to Here'!G966))&gt;5,((CONCATENATE('Copy paste to Here'!G966," &amp; ",'Copy paste to Here'!D966,"  &amp;  ",'Copy paste to Here'!E966))),"Empty Cell")</f>
        <v>Empty Cell</v>
      </c>
      <c r="B962" s="57">
        <f>'Copy paste to Here'!C966</f>
        <v>0</v>
      </c>
      <c r="C962" s="57"/>
      <c r="D962" s="58"/>
      <c r="E962" s="59"/>
      <c r="F962" s="59">
        <f t="shared" si="43"/>
        <v>0</v>
      </c>
      <c r="G962" s="60">
        <f t="shared" si="44"/>
        <v>0</v>
      </c>
      <c r="H962" s="63">
        <f t="shared" si="45"/>
        <v>0</v>
      </c>
    </row>
    <row r="963" spans="1:8" s="62" customFormat="1" hidden="1">
      <c r="A963" s="56" t="str">
        <f>IF((LEN('Copy paste to Here'!G967))&gt;5,((CONCATENATE('Copy paste to Here'!G967," &amp; ",'Copy paste to Here'!D967,"  &amp;  ",'Copy paste to Here'!E967))),"Empty Cell")</f>
        <v>Empty Cell</v>
      </c>
      <c r="B963" s="57">
        <f>'Copy paste to Here'!C967</f>
        <v>0</v>
      </c>
      <c r="C963" s="57"/>
      <c r="D963" s="58"/>
      <c r="E963" s="59"/>
      <c r="F963" s="59">
        <f t="shared" si="43"/>
        <v>0</v>
      </c>
      <c r="G963" s="60">
        <f t="shared" si="44"/>
        <v>0</v>
      </c>
      <c r="H963" s="63">
        <f t="shared" si="45"/>
        <v>0</v>
      </c>
    </row>
    <row r="964" spans="1:8" s="62" customFormat="1" hidden="1">
      <c r="A964" s="56" t="str">
        <f>IF((LEN('Copy paste to Here'!G968))&gt;5,((CONCATENATE('Copy paste to Here'!G968," &amp; ",'Copy paste to Here'!D968,"  &amp;  ",'Copy paste to Here'!E968))),"Empty Cell")</f>
        <v>Empty Cell</v>
      </c>
      <c r="B964" s="57">
        <f>'Copy paste to Here'!C968</f>
        <v>0</v>
      </c>
      <c r="C964" s="57"/>
      <c r="D964" s="58"/>
      <c r="E964" s="59"/>
      <c r="F964" s="59">
        <f t="shared" si="43"/>
        <v>0</v>
      </c>
      <c r="G964" s="60">
        <f t="shared" si="44"/>
        <v>0</v>
      </c>
      <c r="H964" s="63">
        <f t="shared" si="45"/>
        <v>0</v>
      </c>
    </row>
    <row r="965" spans="1:8" s="62" customFormat="1" hidden="1">
      <c r="A965" s="56" t="str">
        <f>IF((LEN('Copy paste to Here'!G969))&gt;5,((CONCATENATE('Copy paste to Here'!G969," &amp; ",'Copy paste to Here'!D969,"  &amp;  ",'Copy paste to Here'!E969))),"Empty Cell")</f>
        <v>Empty Cell</v>
      </c>
      <c r="B965" s="57">
        <f>'Copy paste to Here'!C969</f>
        <v>0</v>
      </c>
      <c r="C965" s="57"/>
      <c r="D965" s="58"/>
      <c r="E965" s="59"/>
      <c r="F965" s="59">
        <f t="shared" si="43"/>
        <v>0</v>
      </c>
      <c r="G965" s="60">
        <f t="shared" si="44"/>
        <v>0</v>
      </c>
      <c r="H965" s="63">
        <f t="shared" si="45"/>
        <v>0</v>
      </c>
    </row>
    <row r="966" spans="1:8" s="62" customFormat="1" hidden="1">
      <c r="A966" s="56" t="str">
        <f>IF((LEN('Copy paste to Here'!G970))&gt;5,((CONCATENATE('Copy paste to Here'!G970," &amp; ",'Copy paste to Here'!D970,"  &amp;  ",'Copy paste to Here'!E970))),"Empty Cell")</f>
        <v>Empty Cell</v>
      </c>
      <c r="B966" s="57">
        <f>'Copy paste to Here'!C970</f>
        <v>0</v>
      </c>
      <c r="C966" s="57"/>
      <c r="D966" s="58"/>
      <c r="E966" s="59"/>
      <c r="F966" s="59">
        <f t="shared" si="43"/>
        <v>0</v>
      </c>
      <c r="G966" s="60">
        <f t="shared" si="44"/>
        <v>0</v>
      </c>
      <c r="H966" s="63">
        <f t="shared" si="45"/>
        <v>0</v>
      </c>
    </row>
    <row r="967" spans="1:8" s="62" customFormat="1" hidden="1">
      <c r="A967" s="56" t="str">
        <f>IF((LEN('Copy paste to Here'!G971))&gt;5,((CONCATENATE('Copy paste to Here'!G971," &amp; ",'Copy paste to Here'!D971,"  &amp;  ",'Copy paste to Here'!E971))),"Empty Cell")</f>
        <v>Empty Cell</v>
      </c>
      <c r="B967" s="57">
        <f>'Copy paste to Here'!C971</f>
        <v>0</v>
      </c>
      <c r="C967" s="57"/>
      <c r="D967" s="58"/>
      <c r="E967" s="59"/>
      <c r="F967" s="59">
        <f t="shared" si="43"/>
        <v>0</v>
      </c>
      <c r="G967" s="60">
        <f t="shared" si="44"/>
        <v>0</v>
      </c>
      <c r="H967" s="63">
        <f t="shared" si="45"/>
        <v>0</v>
      </c>
    </row>
    <row r="968" spans="1:8" s="62" customFormat="1" hidden="1">
      <c r="A968" s="56" t="str">
        <f>IF((LEN('Copy paste to Here'!G972))&gt;5,((CONCATENATE('Copy paste to Here'!G972," &amp; ",'Copy paste to Here'!D972,"  &amp;  ",'Copy paste to Here'!E972))),"Empty Cell")</f>
        <v>Empty Cell</v>
      </c>
      <c r="B968" s="57">
        <f>'Copy paste to Here'!C972</f>
        <v>0</v>
      </c>
      <c r="C968" s="57"/>
      <c r="D968" s="58"/>
      <c r="E968" s="59"/>
      <c r="F968" s="59">
        <f t="shared" si="43"/>
        <v>0</v>
      </c>
      <c r="G968" s="60">
        <f t="shared" si="44"/>
        <v>0</v>
      </c>
      <c r="H968" s="63">
        <f t="shared" si="45"/>
        <v>0</v>
      </c>
    </row>
    <row r="969" spans="1:8" s="62" customFormat="1" hidden="1">
      <c r="A969" s="56" t="str">
        <f>IF((LEN('Copy paste to Here'!G973))&gt;5,((CONCATENATE('Copy paste to Here'!G973," &amp; ",'Copy paste to Here'!D973,"  &amp;  ",'Copy paste to Here'!E973))),"Empty Cell")</f>
        <v>Empty Cell</v>
      </c>
      <c r="B969" s="57">
        <f>'Copy paste to Here'!C973</f>
        <v>0</v>
      </c>
      <c r="C969" s="57"/>
      <c r="D969" s="58"/>
      <c r="E969" s="59"/>
      <c r="F969" s="59">
        <f t="shared" si="43"/>
        <v>0</v>
      </c>
      <c r="G969" s="60">
        <f t="shared" si="44"/>
        <v>0</v>
      </c>
      <c r="H969" s="63">
        <f t="shared" si="45"/>
        <v>0</v>
      </c>
    </row>
    <row r="970" spans="1:8" s="62" customFormat="1" hidden="1">
      <c r="A970" s="56" t="str">
        <f>IF((LEN('Copy paste to Here'!G974))&gt;5,((CONCATENATE('Copy paste to Here'!G974," &amp; ",'Copy paste to Here'!D974,"  &amp;  ",'Copy paste to Here'!E974))),"Empty Cell")</f>
        <v>Empty Cell</v>
      </c>
      <c r="B970" s="57">
        <f>'Copy paste to Here'!C974</f>
        <v>0</v>
      </c>
      <c r="C970" s="57"/>
      <c r="D970" s="58"/>
      <c r="E970" s="59"/>
      <c r="F970" s="59">
        <f t="shared" si="43"/>
        <v>0</v>
      </c>
      <c r="G970" s="60">
        <f t="shared" si="44"/>
        <v>0</v>
      </c>
      <c r="H970" s="63">
        <f t="shared" si="45"/>
        <v>0</v>
      </c>
    </row>
    <row r="971" spans="1:8" s="62" customFormat="1" hidden="1">
      <c r="A971" s="56" t="str">
        <f>IF((LEN('Copy paste to Here'!G975))&gt;5,((CONCATENATE('Copy paste to Here'!G975," &amp; ",'Copy paste to Here'!D975,"  &amp;  ",'Copy paste to Here'!E975))),"Empty Cell")</f>
        <v>Empty Cell</v>
      </c>
      <c r="B971" s="57">
        <f>'Copy paste to Here'!C975</f>
        <v>0</v>
      </c>
      <c r="C971" s="57"/>
      <c r="D971" s="58"/>
      <c r="E971" s="59"/>
      <c r="F971" s="59">
        <f t="shared" si="43"/>
        <v>0</v>
      </c>
      <c r="G971" s="60">
        <f t="shared" si="44"/>
        <v>0</v>
      </c>
      <c r="H971" s="63">
        <f t="shared" si="45"/>
        <v>0</v>
      </c>
    </row>
    <row r="972" spans="1:8" s="62" customFormat="1" hidden="1">
      <c r="A972" s="56" t="str">
        <f>IF((LEN('Copy paste to Here'!G976))&gt;5,((CONCATENATE('Copy paste to Here'!G976," &amp; ",'Copy paste to Here'!D976,"  &amp;  ",'Copy paste to Here'!E976))),"Empty Cell")</f>
        <v>Empty Cell</v>
      </c>
      <c r="B972" s="57">
        <f>'Copy paste to Here'!C976</f>
        <v>0</v>
      </c>
      <c r="C972" s="57"/>
      <c r="D972" s="58"/>
      <c r="E972" s="59"/>
      <c r="F972" s="59">
        <f t="shared" si="43"/>
        <v>0</v>
      </c>
      <c r="G972" s="60">
        <f t="shared" si="44"/>
        <v>0</v>
      </c>
      <c r="H972" s="63">
        <f t="shared" si="45"/>
        <v>0</v>
      </c>
    </row>
    <row r="973" spans="1:8" s="62" customFormat="1" hidden="1">
      <c r="A973" s="56" t="str">
        <f>IF((LEN('Copy paste to Here'!G977))&gt;5,((CONCATENATE('Copy paste to Here'!G977," &amp; ",'Copy paste to Here'!D977,"  &amp;  ",'Copy paste to Here'!E977))),"Empty Cell")</f>
        <v>Empty Cell</v>
      </c>
      <c r="B973" s="57">
        <f>'Copy paste to Here'!C977</f>
        <v>0</v>
      </c>
      <c r="C973" s="57"/>
      <c r="D973" s="58"/>
      <c r="E973" s="59"/>
      <c r="F973" s="59">
        <f t="shared" si="43"/>
        <v>0</v>
      </c>
      <c r="G973" s="60">
        <f t="shared" si="44"/>
        <v>0</v>
      </c>
      <c r="H973" s="63">
        <f t="shared" si="45"/>
        <v>0</v>
      </c>
    </row>
    <row r="974" spans="1:8" s="62" customFormat="1" hidden="1">
      <c r="A974" s="56" t="str">
        <f>IF((LEN('Copy paste to Here'!G978))&gt;5,((CONCATENATE('Copy paste to Here'!G978," &amp; ",'Copy paste to Here'!D978,"  &amp;  ",'Copy paste to Here'!E978))),"Empty Cell")</f>
        <v>Empty Cell</v>
      </c>
      <c r="B974" s="57">
        <f>'Copy paste to Here'!C978</f>
        <v>0</v>
      </c>
      <c r="C974" s="57"/>
      <c r="D974" s="58"/>
      <c r="E974" s="59"/>
      <c r="F974" s="59">
        <f t="shared" si="43"/>
        <v>0</v>
      </c>
      <c r="G974" s="60">
        <f t="shared" si="44"/>
        <v>0</v>
      </c>
      <c r="H974" s="63">
        <f t="shared" si="45"/>
        <v>0</v>
      </c>
    </row>
    <row r="975" spans="1:8" s="62" customFormat="1" hidden="1">
      <c r="A975" s="56" t="str">
        <f>IF((LEN('Copy paste to Here'!G979))&gt;5,((CONCATENATE('Copy paste to Here'!G979," &amp; ",'Copy paste to Here'!D979,"  &amp;  ",'Copy paste to Here'!E979))),"Empty Cell")</f>
        <v>Empty Cell</v>
      </c>
      <c r="B975" s="57">
        <f>'Copy paste to Here'!C979</f>
        <v>0</v>
      </c>
      <c r="C975" s="57"/>
      <c r="D975" s="58"/>
      <c r="E975" s="59"/>
      <c r="F975" s="59">
        <f t="shared" si="43"/>
        <v>0</v>
      </c>
      <c r="G975" s="60">
        <f t="shared" si="44"/>
        <v>0</v>
      </c>
      <c r="H975" s="63">
        <f t="shared" si="45"/>
        <v>0</v>
      </c>
    </row>
    <row r="976" spans="1:8" s="62" customFormat="1" hidden="1">
      <c r="A976" s="56" t="str">
        <f>IF((LEN('Copy paste to Here'!G980))&gt;5,((CONCATENATE('Copy paste to Here'!G980," &amp; ",'Copy paste to Here'!D980,"  &amp;  ",'Copy paste to Here'!E980))),"Empty Cell")</f>
        <v>Empty Cell</v>
      </c>
      <c r="B976" s="57">
        <f>'Copy paste to Here'!C980</f>
        <v>0</v>
      </c>
      <c r="C976" s="57"/>
      <c r="D976" s="58"/>
      <c r="E976" s="59"/>
      <c r="F976" s="59">
        <f t="shared" si="43"/>
        <v>0</v>
      </c>
      <c r="G976" s="60">
        <f t="shared" si="44"/>
        <v>0</v>
      </c>
      <c r="H976" s="63">
        <f t="shared" si="45"/>
        <v>0</v>
      </c>
    </row>
    <row r="977" spans="1:8" s="62" customFormat="1" hidden="1">
      <c r="A977" s="56" t="str">
        <f>IF((LEN('Copy paste to Here'!G981))&gt;5,((CONCATENATE('Copy paste to Here'!G981," &amp; ",'Copy paste to Here'!D981,"  &amp;  ",'Copy paste to Here'!E981))),"Empty Cell")</f>
        <v>Empty Cell</v>
      </c>
      <c r="B977" s="57">
        <f>'Copy paste to Here'!C981</f>
        <v>0</v>
      </c>
      <c r="C977" s="57"/>
      <c r="D977" s="58"/>
      <c r="E977" s="59"/>
      <c r="F977" s="59">
        <f t="shared" si="43"/>
        <v>0</v>
      </c>
      <c r="G977" s="60">
        <f t="shared" si="44"/>
        <v>0</v>
      </c>
      <c r="H977" s="63">
        <f t="shared" si="45"/>
        <v>0</v>
      </c>
    </row>
    <row r="978" spans="1:8" s="62" customFormat="1" hidden="1">
      <c r="A978" s="56" t="str">
        <f>IF((LEN('Copy paste to Here'!G982))&gt;5,((CONCATENATE('Copy paste to Here'!G982," &amp; ",'Copy paste to Here'!D982,"  &amp;  ",'Copy paste to Here'!E982))),"Empty Cell")</f>
        <v>Empty Cell</v>
      </c>
      <c r="B978" s="57">
        <f>'Copy paste to Here'!C982</f>
        <v>0</v>
      </c>
      <c r="C978" s="57"/>
      <c r="D978" s="58"/>
      <c r="E978" s="59"/>
      <c r="F978" s="59">
        <f t="shared" si="43"/>
        <v>0</v>
      </c>
      <c r="G978" s="60">
        <f t="shared" si="44"/>
        <v>0</v>
      </c>
      <c r="H978" s="63">
        <f t="shared" si="45"/>
        <v>0</v>
      </c>
    </row>
    <row r="979" spans="1:8" s="62" customFormat="1" hidden="1">
      <c r="A979" s="56" t="str">
        <f>IF((LEN('Copy paste to Here'!G983))&gt;5,((CONCATENATE('Copy paste to Here'!G983," &amp; ",'Copy paste to Here'!D983,"  &amp;  ",'Copy paste to Here'!E983))),"Empty Cell")</f>
        <v>Empty Cell</v>
      </c>
      <c r="B979" s="57">
        <f>'Copy paste to Here'!C983</f>
        <v>0</v>
      </c>
      <c r="C979" s="57"/>
      <c r="D979" s="58"/>
      <c r="E979" s="59"/>
      <c r="F979" s="59">
        <f t="shared" ref="F979:F998" si="46">D979*E979</f>
        <v>0</v>
      </c>
      <c r="G979" s="60">
        <f t="shared" ref="G979:G999" si="47">E979*$E$14</f>
        <v>0</v>
      </c>
      <c r="H979" s="63">
        <f t="shared" ref="H979:H998" si="48">D979*G979</f>
        <v>0</v>
      </c>
    </row>
    <row r="980" spans="1:8" s="62" customFormat="1" hidden="1">
      <c r="A980" s="56" t="str">
        <f>IF((LEN('Copy paste to Here'!G984))&gt;5,((CONCATENATE('Copy paste to Here'!G984," &amp; ",'Copy paste to Here'!D984,"  &amp;  ",'Copy paste to Here'!E984))),"Empty Cell")</f>
        <v>Empty Cell</v>
      </c>
      <c r="B980" s="57">
        <f>'Copy paste to Here'!C984</f>
        <v>0</v>
      </c>
      <c r="C980" s="57"/>
      <c r="D980" s="58"/>
      <c r="E980" s="59"/>
      <c r="F980" s="59">
        <f t="shared" si="46"/>
        <v>0</v>
      </c>
      <c r="G980" s="60">
        <f t="shared" si="47"/>
        <v>0</v>
      </c>
      <c r="H980" s="63">
        <f t="shared" si="48"/>
        <v>0</v>
      </c>
    </row>
    <row r="981" spans="1:8" s="62" customFormat="1" hidden="1">
      <c r="A981" s="56" t="str">
        <f>IF((LEN('Copy paste to Here'!G985))&gt;5,((CONCATENATE('Copy paste to Here'!G985," &amp; ",'Copy paste to Here'!D985,"  &amp;  ",'Copy paste to Here'!E985))),"Empty Cell")</f>
        <v>Empty Cell</v>
      </c>
      <c r="B981" s="57">
        <f>'Copy paste to Here'!C985</f>
        <v>0</v>
      </c>
      <c r="C981" s="57"/>
      <c r="D981" s="58"/>
      <c r="E981" s="59"/>
      <c r="F981" s="59">
        <f t="shared" si="46"/>
        <v>0</v>
      </c>
      <c r="G981" s="60">
        <f t="shared" si="47"/>
        <v>0</v>
      </c>
      <c r="H981" s="63">
        <f t="shared" si="48"/>
        <v>0</v>
      </c>
    </row>
    <row r="982" spans="1:8" s="62" customFormat="1" hidden="1">
      <c r="A982" s="56" t="str">
        <f>IF((LEN('Copy paste to Here'!G986))&gt;5,((CONCATENATE('Copy paste to Here'!G986," &amp; ",'Copy paste to Here'!D986,"  &amp;  ",'Copy paste to Here'!E986))),"Empty Cell")</f>
        <v>Empty Cell</v>
      </c>
      <c r="B982" s="57">
        <f>'Copy paste to Here'!C986</f>
        <v>0</v>
      </c>
      <c r="C982" s="57"/>
      <c r="D982" s="58"/>
      <c r="E982" s="59"/>
      <c r="F982" s="59">
        <f t="shared" si="46"/>
        <v>0</v>
      </c>
      <c r="G982" s="60">
        <f t="shared" si="47"/>
        <v>0</v>
      </c>
      <c r="H982" s="63">
        <f t="shared" si="48"/>
        <v>0</v>
      </c>
    </row>
    <row r="983" spans="1:8" s="62" customFormat="1" hidden="1">
      <c r="A983" s="56" t="str">
        <f>IF((LEN('Copy paste to Here'!G987))&gt;5,((CONCATENATE('Copy paste to Here'!G987," &amp; ",'Copy paste to Here'!D987,"  &amp;  ",'Copy paste to Here'!E987))),"Empty Cell")</f>
        <v>Empty Cell</v>
      </c>
      <c r="B983" s="57">
        <f>'Copy paste to Here'!C987</f>
        <v>0</v>
      </c>
      <c r="C983" s="57"/>
      <c r="D983" s="58"/>
      <c r="E983" s="59"/>
      <c r="F983" s="59">
        <f t="shared" si="46"/>
        <v>0</v>
      </c>
      <c r="G983" s="60">
        <f t="shared" si="47"/>
        <v>0</v>
      </c>
      <c r="H983" s="63">
        <f t="shared" si="48"/>
        <v>0</v>
      </c>
    </row>
    <row r="984" spans="1:8" s="62" customFormat="1" hidden="1">
      <c r="A984" s="56" t="str">
        <f>IF((LEN('Copy paste to Here'!G988))&gt;5,((CONCATENATE('Copy paste to Here'!G988," &amp; ",'Copy paste to Here'!D988,"  &amp;  ",'Copy paste to Here'!E988))),"Empty Cell")</f>
        <v>Empty Cell</v>
      </c>
      <c r="B984" s="57">
        <f>'Copy paste to Here'!C988</f>
        <v>0</v>
      </c>
      <c r="C984" s="57"/>
      <c r="D984" s="58"/>
      <c r="E984" s="59"/>
      <c r="F984" s="59">
        <f t="shared" si="46"/>
        <v>0</v>
      </c>
      <c r="G984" s="60">
        <f t="shared" si="47"/>
        <v>0</v>
      </c>
      <c r="H984" s="63">
        <f t="shared" si="48"/>
        <v>0</v>
      </c>
    </row>
    <row r="985" spans="1:8" s="62" customFormat="1" hidden="1">
      <c r="A985" s="56" t="str">
        <f>IF((LEN('Copy paste to Here'!G989))&gt;5,((CONCATENATE('Copy paste to Here'!G989," &amp; ",'Copy paste to Here'!D989,"  &amp;  ",'Copy paste to Here'!E989))),"Empty Cell")</f>
        <v>Empty Cell</v>
      </c>
      <c r="B985" s="57">
        <f>'Copy paste to Here'!C989</f>
        <v>0</v>
      </c>
      <c r="C985" s="57"/>
      <c r="D985" s="58"/>
      <c r="E985" s="59"/>
      <c r="F985" s="59">
        <f t="shared" si="46"/>
        <v>0</v>
      </c>
      <c r="G985" s="60">
        <f t="shared" si="47"/>
        <v>0</v>
      </c>
      <c r="H985" s="63">
        <f t="shared" si="48"/>
        <v>0</v>
      </c>
    </row>
    <row r="986" spans="1:8" s="62" customFormat="1" hidden="1">
      <c r="A986" s="56" t="str">
        <f>IF((LEN('Copy paste to Here'!G990))&gt;5,((CONCATENATE('Copy paste to Here'!G990," &amp; ",'Copy paste to Here'!D990,"  &amp;  ",'Copy paste to Here'!E990))),"Empty Cell")</f>
        <v>Empty Cell</v>
      </c>
      <c r="B986" s="57">
        <f>'Copy paste to Here'!C990</f>
        <v>0</v>
      </c>
      <c r="C986" s="57"/>
      <c r="D986" s="58"/>
      <c r="E986" s="59"/>
      <c r="F986" s="59">
        <f t="shared" si="46"/>
        <v>0</v>
      </c>
      <c r="G986" s="60">
        <f t="shared" si="47"/>
        <v>0</v>
      </c>
      <c r="H986" s="63">
        <f t="shared" si="48"/>
        <v>0</v>
      </c>
    </row>
    <row r="987" spans="1:8" s="62" customFormat="1" hidden="1">
      <c r="A987" s="56" t="str">
        <f>IF((LEN('Copy paste to Here'!G991))&gt;5,((CONCATENATE('Copy paste to Here'!G991," &amp; ",'Copy paste to Here'!D991,"  &amp;  ",'Copy paste to Here'!E991))),"Empty Cell")</f>
        <v>Empty Cell</v>
      </c>
      <c r="B987" s="57">
        <f>'Copy paste to Here'!C991</f>
        <v>0</v>
      </c>
      <c r="C987" s="57"/>
      <c r="D987" s="58"/>
      <c r="E987" s="59"/>
      <c r="F987" s="59">
        <f t="shared" si="46"/>
        <v>0</v>
      </c>
      <c r="G987" s="60">
        <f t="shared" si="47"/>
        <v>0</v>
      </c>
      <c r="H987" s="63">
        <f t="shared" si="48"/>
        <v>0</v>
      </c>
    </row>
    <row r="988" spans="1:8" s="62" customFormat="1" hidden="1">
      <c r="A988" s="56" t="str">
        <f>IF((LEN('Copy paste to Here'!G992))&gt;5,((CONCATENATE('Copy paste to Here'!G992," &amp; ",'Copy paste to Here'!D992,"  &amp;  ",'Copy paste to Here'!E992))),"Empty Cell")</f>
        <v>Empty Cell</v>
      </c>
      <c r="B988" s="57">
        <f>'Copy paste to Here'!C992</f>
        <v>0</v>
      </c>
      <c r="C988" s="57"/>
      <c r="D988" s="58"/>
      <c r="E988" s="59"/>
      <c r="F988" s="59">
        <f t="shared" si="46"/>
        <v>0</v>
      </c>
      <c r="G988" s="60">
        <f t="shared" si="47"/>
        <v>0</v>
      </c>
      <c r="H988" s="63">
        <f t="shared" si="48"/>
        <v>0</v>
      </c>
    </row>
    <row r="989" spans="1:8" s="62" customFormat="1" hidden="1">
      <c r="A989" s="56" t="str">
        <f>IF((LEN('Copy paste to Here'!G993))&gt;5,((CONCATENATE('Copy paste to Here'!G993," &amp; ",'Copy paste to Here'!D993,"  &amp;  ",'Copy paste to Here'!E993))),"Empty Cell")</f>
        <v>Empty Cell</v>
      </c>
      <c r="B989" s="57">
        <f>'Copy paste to Here'!C993</f>
        <v>0</v>
      </c>
      <c r="C989" s="57"/>
      <c r="D989" s="58"/>
      <c r="E989" s="59"/>
      <c r="F989" s="59">
        <f t="shared" si="46"/>
        <v>0</v>
      </c>
      <c r="G989" s="60">
        <f t="shared" si="47"/>
        <v>0</v>
      </c>
      <c r="H989" s="63">
        <f t="shared" si="48"/>
        <v>0</v>
      </c>
    </row>
    <row r="990" spans="1:8" s="62" customFormat="1" hidden="1">
      <c r="A990" s="56" t="str">
        <f>IF((LEN('Copy paste to Here'!G994))&gt;5,((CONCATENATE('Copy paste to Here'!G994," &amp; ",'Copy paste to Here'!D994,"  &amp;  ",'Copy paste to Here'!E994))),"Empty Cell")</f>
        <v>Empty Cell</v>
      </c>
      <c r="B990" s="57">
        <f>'Copy paste to Here'!C994</f>
        <v>0</v>
      </c>
      <c r="C990" s="57"/>
      <c r="D990" s="58"/>
      <c r="E990" s="59"/>
      <c r="F990" s="59">
        <f t="shared" si="46"/>
        <v>0</v>
      </c>
      <c r="G990" s="60">
        <f t="shared" si="47"/>
        <v>0</v>
      </c>
      <c r="H990" s="63">
        <f t="shared" si="48"/>
        <v>0</v>
      </c>
    </row>
    <row r="991" spans="1:8" s="62" customFormat="1" hidden="1">
      <c r="A991" s="56" t="str">
        <f>IF((LEN('Copy paste to Here'!G995))&gt;5,((CONCATENATE('Copy paste to Here'!G995," &amp; ",'Copy paste to Here'!D995,"  &amp;  ",'Copy paste to Here'!E995))),"Empty Cell")</f>
        <v>Empty Cell</v>
      </c>
      <c r="B991" s="57">
        <f>'Copy paste to Here'!C995</f>
        <v>0</v>
      </c>
      <c r="C991" s="57"/>
      <c r="D991" s="58"/>
      <c r="E991" s="59"/>
      <c r="F991" s="59">
        <f t="shared" si="46"/>
        <v>0</v>
      </c>
      <c r="G991" s="60">
        <f t="shared" si="47"/>
        <v>0</v>
      </c>
      <c r="H991" s="63">
        <f t="shared" si="48"/>
        <v>0</v>
      </c>
    </row>
    <row r="992" spans="1:8" s="62" customFormat="1" hidden="1">
      <c r="A992" s="56" t="str">
        <f>IF((LEN('Copy paste to Here'!G996))&gt;5,((CONCATENATE('Copy paste to Here'!G996," &amp; ",'Copy paste to Here'!D996,"  &amp;  ",'Copy paste to Here'!E996))),"Empty Cell")</f>
        <v>Empty Cell</v>
      </c>
      <c r="B992" s="57">
        <f>'Copy paste to Here'!C996</f>
        <v>0</v>
      </c>
      <c r="C992" s="57"/>
      <c r="D992" s="58"/>
      <c r="E992" s="59"/>
      <c r="F992" s="59">
        <f t="shared" si="46"/>
        <v>0</v>
      </c>
      <c r="G992" s="60">
        <f t="shared" si="47"/>
        <v>0</v>
      </c>
      <c r="H992" s="63">
        <f t="shared" si="48"/>
        <v>0</v>
      </c>
    </row>
    <row r="993" spans="1:8" s="62" customFormat="1" hidden="1">
      <c r="A993" s="56" t="str">
        <f>IF((LEN('Copy paste to Here'!G997))&gt;5,((CONCATENATE('Copy paste to Here'!G997," &amp; ",'Copy paste to Here'!D997,"  &amp;  ",'Copy paste to Here'!E997))),"Empty Cell")</f>
        <v>Empty Cell</v>
      </c>
      <c r="B993" s="57">
        <f>'Copy paste to Here'!C997</f>
        <v>0</v>
      </c>
      <c r="C993" s="57"/>
      <c r="D993" s="58"/>
      <c r="E993" s="59"/>
      <c r="F993" s="59">
        <f t="shared" si="46"/>
        <v>0</v>
      </c>
      <c r="G993" s="60">
        <f t="shared" si="47"/>
        <v>0</v>
      </c>
      <c r="H993" s="63">
        <f t="shared" si="48"/>
        <v>0</v>
      </c>
    </row>
    <row r="994" spans="1:8" s="62" customFormat="1" hidden="1">
      <c r="A994" s="56" t="str">
        <f>IF((LEN('Copy paste to Here'!G998))&gt;5,((CONCATENATE('Copy paste to Here'!G998," &amp; ",'Copy paste to Here'!D998,"  &amp;  ",'Copy paste to Here'!E998))),"Empty Cell")</f>
        <v>Empty Cell</v>
      </c>
      <c r="B994" s="57">
        <f>'Copy paste to Here'!C998</f>
        <v>0</v>
      </c>
      <c r="C994" s="57"/>
      <c r="D994" s="58"/>
      <c r="E994" s="59"/>
      <c r="F994" s="59">
        <f t="shared" si="46"/>
        <v>0</v>
      </c>
      <c r="G994" s="60">
        <f t="shared" si="47"/>
        <v>0</v>
      </c>
      <c r="H994" s="63">
        <f t="shared" si="48"/>
        <v>0</v>
      </c>
    </row>
    <row r="995" spans="1:8" s="62" customFormat="1" hidden="1">
      <c r="A995" s="56" t="str">
        <f>IF((LEN('Copy paste to Here'!G999))&gt;5,((CONCATENATE('Copy paste to Here'!G999," &amp; ",'Copy paste to Here'!D999,"  &amp;  ",'Copy paste to Here'!E999))),"Empty Cell")</f>
        <v>Empty Cell</v>
      </c>
      <c r="B995" s="57">
        <f>'Copy paste to Here'!C999</f>
        <v>0</v>
      </c>
      <c r="C995" s="57"/>
      <c r="D995" s="58"/>
      <c r="E995" s="59"/>
      <c r="F995" s="59">
        <f t="shared" si="46"/>
        <v>0</v>
      </c>
      <c r="G995" s="60">
        <f t="shared" si="47"/>
        <v>0</v>
      </c>
      <c r="H995" s="63">
        <f t="shared" si="48"/>
        <v>0</v>
      </c>
    </row>
    <row r="996" spans="1:8" s="62" customFormat="1" hidden="1">
      <c r="A996" s="56" t="str">
        <f>IF((LEN('Copy paste to Here'!G1000))&gt;5,((CONCATENATE('Copy paste to Here'!G1000," &amp; ",'Copy paste to Here'!D1000,"  &amp;  ",'Copy paste to Here'!E1000))),"Empty Cell")</f>
        <v>Empty Cell</v>
      </c>
      <c r="B996" s="57">
        <f>'Copy paste to Here'!C1000</f>
        <v>0</v>
      </c>
      <c r="C996" s="57"/>
      <c r="D996" s="58"/>
      <c r="E996" s="59"/>
      <c r="F996" s="59">
        <f t="shared" si="46"/>
        <v>0</v>
      </c>
      <c r="G996" s="60">
        <f t="shared" si="47"/>
        <v>0</v>
      </c>
      <c r="H996" s="63">
        <f t="shared" si="48"/>
        <v>0</v>
      </c>
    </row>
    <row r="997" spans="1:8" s="62" customFormat="1" hidden="1">
      <c r="A997" s="56" t="str">
        <f>IF((LEN('Copy paste to Here'!G1001))&gt;5,((CONCATENATE('Copy paste to Here'!G1001," &amp; ",'Copy paste to Here'!D1001,"  &amp;  ",'Copy paste to Here'!E1001))),"Empty Cell")</f>
        <v>Empty Cell</v>
      </c>
      <c r="B997" s="57">
        <f>'Copy paste to Here'!C1001</f>
        <v>0</v>
      </c>
      <c r="C997" s="57"/>
      <c r="D997" s="58"/>
      <c r="E997" s="59"/>
      <c r="F997" s="59">
        <f t="shared" si="46"/>
        <v>0</v>
      </c>
      <c r="G997" s="60">
        <f t="shared" si="47"/>
        <v>0</v>
      </c>
      <c r="H997" s="63">
        <f t="shared" si="48"/>
        <v>0</v>
      </c>
    </row>
    <row r="998" spans="1:8" s="62" customFormat="1" hidden="1">
      <c r="A998" s="64" t="str">
        <f>IF((LEN('Copy paste to Here'!G1002))&gt;5,((CONCATENATE('Copy paste to Here'!G1002," &amp; ",'Copy paste to Here'!D1002,"  &amp;  ",'Copy paste to Here'!E1002))),"Empty Cell")</f>
        <v>Empty Cell</v>
      </c>
      <c r="B998" s="65">
        <f>'Copy paste to Here'!C1002</f>
        <v>0</v>
      </c>
      <c r="C998" s="65"/>
      <c r="D998" s="66"/>
      <c r="E998" s="67"/>
      <c r="F998" s="67">
        <f t="shared" si="46"/>
        <v>0</v>
      </c>
      <c r="G998" s="68">
        <f t="shared" si="47"/>
        <v>0</v>
      </c>
      <c r="H998" s="63">
        <f t="shared" si="48"/>
        <v>0</v>
      </c>
    </row>
    <row r="999" spans="1:8" s="62" customFormat="1" ht="13.5" thickBot="1">
      <c r="A999" s="69"/>
      <c r="B999" s="70"/>
      <c r="C999" s="70"/>
      <c r="D999" s="71"/>
      <c r="E999" s="72"/>
      <c r="F999" s="72"/>
      <c r="G999" s="73">
        <f t="shared" si="47"/>
        <v>0</v>
      </c>
      <c r="H999" s="74"/>
    </row>
    <row r="1000" spans="1:8" s="62" customFormat="1" ht="13.5" thickTop="1">
      <c r="A1000" s="56" t="s">
        <v>180</v>
      </c>
      <c r="B1000" s="75"/>
      <c r="C1000" s="75"/>
      <c r="D1000" s="76"/>
      <c r="E1000" s="59"/>
      <c r="F1000" s="59">
        <f>SUM(F18:F999)</f>
        <v>137.21</v>
      </c>
      <c r="G1000" s="60"/>
      <c r="H1000" s="61">
        <f t="shared" ref="H1000:H1007" si="49">F1000*$E$14</f>
        <v>4962.8857000000007</v>
      </c>
    </row>
    <row r="1001" spans="1:8" s="62" customFormat="1">
      <c r="A1001" s="56" t="str">
        <f>'[2]Copy paste to Here'!T2</f>
        <v>SHIPPING HANDLING</v>
      </c>
      <c r="B1001" s="75"/>
      <c r="C1001" s="75"/>
      <c r="D1001" s="76"/>
      <c r="E1001" s="67"/>
      <c r="F1001" s="59">
        <f>Invoice!J49</f>
        <v>20</v>
      </c>
      <c r="G1001" s="60"/>
      <c r="H1001" s="61">
        <f t="shared" si="49"/>
        <v>723.40000000000009</v>
      </c>
    </row>
    <row r="1002" spans="1:8" s="62" customFormat="1" outlineLevel="1">
      <c r="A1002" s="56" t="str">
        <f>'[2]Copy paste to Here'!T3</f>
        <v>DISCOUNT</v>
      </c>
      <c r="B1002" s="75"/>
      <c r="C1002" s="75"/>
      <c r="D1002" s="76"/>
      <c r="E1002" s="67"/>
      <c r="F1002" s="59" t="e">
        <f>Invoice!#REF!</f>
        <v>#REF!</v>
      </c>
      <c r="G1002" s="60"/>
      <c r="H1002" s="61" t="e">
        <f t="shared" si="49"/>
        <v>#REF!</v>
      </c>
    </row>
    <row r="1003" spans="1:8" s="62" customFormat="1">
      <c r="A1003" s="56" t="str">
        <f>'[2]Copy paste to Here'!T4</f>
        <v>Total:</v>
      </c>
      <c r="B1003" s="75"/>
      <c r="C1003" s="75"/>
      <c r="D1003" s="76"/>
      <c r="E1003" s="67"/>
      <c r="F1003" s="59" t="e">
        <f>SUM(F1000:F1002)</f>
        <v>#REF!</v>
      </c>
      <c r="G1003" s="60"/>
      <c r="H1003" s="61" t="e">
        <f t="shared" si="49"/>
        <v>#REF!</v>
      </c>
    </row>
    <row r="1004" spans="1:8" s="62" customFormat="1" hidden="1">
      <c r="A1004" s="56">
        <f>'[2]Copy paste to Here'!T5</f>
        <v>0</v>
      </c>
      <c r="B1004" s="75"/>
      <c r="C1004" s="75"/>
      <c r="D1004" s="76"/>
      <c r="E1004" s="67"/>
      <c r="F1004" s="59">
        <f>'[2]Copy paste to Here'!U5</f>
        <v>0</v>
      </c>
      <c r="G1004" s="60"/>
      <c r="H1004" s="61">
        <f t="shared" si="49"/>
        <v>0</v>
      </c>
    </row>
    <row r="1005" spans="1:8" s="62" customFormat="1" hidden="1">
      <c r="A1005" s="56">
        <f>'[2]Copy paste to Here'!T6</f>
        <v>0</v>
      </c>
      <c r="B1005" s="75"/>
      <c r="C1005" s="75"/>
      <c r="D1005" s="76"/>
      <c r="E1005" s="67"/>
      <c r="F1005" s="59"/>
      <c r="G1005" s="60"/>
      <c r="H1005" s="61">
        <f t="shared" si="49"/>
        <v>0</v>
      </c>
    </row>
    <row r="1006" spans="1:8" s="62" customFormat="1" hidden="1">
      <c r="A1006" s="56">
        <f>'[2]Copy paste to Here'!T7</f>
        <v>0</v>
      </c>
      <c r="B1006" s="75"/>
      <c r="C1006" s="75"/>
      <c r="D1006" s="76"/>
      <c r="E1006" s="67"/>
      <c r="F1006" s="67"/>
      <c r="G1006" s="60"/>
      <c r="H1006" s="61">
        <f t="shared" si="49"/>
        <v>0</v>
      </c>
    </row>
    <row r="1007" spans="1:8" s="62" customFormat="1" hidden="1">
      <c r="A1007" s="56">
        <f>'[2]Copy paste to Here'!T8</f>
        <v>0</v>
      </c>
      <c r="B1007" s="75"/>
      <c r="C1007" s="75"/>
      <c r="D1007" s="76"/>
      <c r="E1007" s="67"/>
      <c r="F1007" s="67"/>
      <c r="G1007" s="68"/>
      <c r="H1007" s="61">
        <f t="shared" si="49"/>
        <v>0</v>
      </c>
    </row>
    <row r="1008" spans="1:8" s="62" customFormat="1" ht="13.5" thickBot="1">
      <c r="A1008" s="77"/>
      <c r="B1008" s="78"/>
      <c r="C1008" s="78"/>
      <c r="D1008" s="79"/>
      <c r="E1008" s="80"/>
      <c r="F1008" s="80"/>
      <c r="G1008" s="81"/>
      <c r="H1008" s="82"/>
    </row>
    <row r="1009" spans="1:8" s="21" customFormat="1">
      <c r="E1009" s="21" t="s">
        <v>181</v>
      </c>
      <c r="H1009" s="83">
        <f>(SUM(H18:H999))</f>
        <v>4962.8857000000007</v>
      </c>
    </row>
    <row r="1010" spans="1:8" s="21" customFormat="1">
      <c r="A1010" s="22"/>
      <c r="E1010" s="21" t="s">
        <v>182</v>
      </c>
      <c r="H1010" s="84" t="e">
        <f>(SUMIF($A$1000:$A$1008,"Total:",$H$1000:$H$1008))</f>
        <v>#REF!</v>
      </c>
    </row>
    <row r="1011" spans="1:8" s="21" customFormat="1">
      <c r="E1011" s="21" t="s">
        <v>183</v>
      </c>
      <c r="H1011" s="85" t="e">
        <f>H1013-H1012</f>
        <v>#REF!</v>
      </c>
    </row>
    <row r="1012" spans="1:8" s="21" customFormat="1">
      <c r="E1012" s="21" t="s">
        <v>184</v>
      </c>
      <c r="H1012" s="85" t="e">
        <f>ROUND((H1013*7)/107,2)</f>
        <v>#REF!</v>
      </c>
    </row>
    <row r="1013" spans="1:8" s="21" customFormat="1">
      <c r="E1013" s="22" t="s">
        <v>185</v>
      </c>
      <c r="H1013" s="86" t="e">
        <f>ROUND((SUMIF($A$1000:$A$1008,"Total:",$H$1000:$H$1008)),2)</f>
        <v>#REF!</v>
      </c>
    </row>
  </sheetData>
  <conditionalFormatting sqref="A18:A998">
    <cfRule type="containsText" dxfId="4" priority="29" stopIfTrue="1" operator="containsText" text="Empty Cell">
      <formula>NOT(ISERROR(SEARCH("Empty Cell",A18)))</formula>
    </cfRule>
  </conditionalFormatting>
  <conditionalFormatting sqref="B1:H65200">
    <cfRule type="cellIs" dxfId="3" priority="28" stopIfTrue="1" operator="equal">
      <formula>0</formula>
    </cfRule>
  </conditionalFormatting>
  <conditionalFormatting sqref="D18:D77 B27:C27 D79:D999">
    <cfRule type="cellIs" dxfId="2" priority="31" stopIfTrue="1" operator="equal">
      <formula>"ALERT"</formula>
    </cfRule>
  </conditionalFormatting>
  <conditionalFormatting sqref="D1000:D1008">
    <cfRule type="cellIs" dxfId="1" priority="3" stopIfTrue="1" operator="equal">
      <formula>"ALERT"</formula>
    </cfRule>
  </conditionalFormatting>
  <conditionalFormatting sqref="F10:F15 B18:H77 B79:H1007">
    <cfRule type="cellIs" dxfId="0" priority="30" stopIfTrue="1" operator="equal">
      <formula>0</formula>
    </cfRule>
  </conditionalFormatting>
  <printOptions horizontalCentered="1"/>
  <pageMargins left="0.35" right="0.39370078740157499" top="0.18" bottom="0.37" header="0.15748031496063" footer="0.15748031496063"/>
  <pageSetup paperSize="9" scale="84" orientation="portrait" horizontalDpi="4294967293" verticalDpi="300" r:id="rId1"/>
  <headerFooter alignWithMargins="0">
    <oddFooter>Page &amp;P of &amp;N</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6A464-4192-486A-A182-F0C343E02E5A}">
  <sheetPr codeName="shOld"/>
  <dimension ref="A1:A26"/>
  <sheetViews>
    <sheetView workbookViewId="0">
      <selection activeCell="A5" sqref="A5"/>
    </sheetView>
  </sheetViews>
  <sheetFormatPr defaultRowHeight="15"/>
  <sheetData>
    <row r="1" spans="1:1">
      <c r="A1" s="2" t="s">
        <v>721</v>
      </c>
    </row>
    <row r="2" spans="1:1">
      <c r="A2" s="2" t="s">
        <v>724</v>
      </c>
    </row>
    <row r="3" spans="1:1">
      <c r="A3" s="2" t="s">
        <v>451</v>
      </c>
    </row>
    <row r="4" spans="1:1">
      <c r="A4" s="2" t="s">
        <v>451</v>
      </c>
    </row>
    <row r="5" spans="1:1">
      <c r="A5" s="2" t="s">
        <v>740</v>
      </c>
    </row>
    <row r="6" spans="1:1">
      <c r="A6" s="2" t="s">
        <v>741</v>
      </c>
    </row>
    <row r="7" spans="1:1">
      <c r="A7" s="2" t="s">
        <v>742</v>
      </c>
    </row>
    <row r="8" spans="1:1">
      <c r="A8" s="2" t="s">
        <v>729</v>
      </c>
    </row>
    <row r="9" spans="1:1">
      <c r="A9" s="2" t="s">
        <v>729</v>
      </c>
    </row>
    <row r="10" spans="1:1">
      <c r="A10" s="2" t="s">
        <v>729</v>
      </c>
    </row>
    <row r="11" spans="1:1">
      <c r="A11" s="2" t="s">
        <v>729</v>
      </c>
    </row>
    <row r="12" spans="1:1">
      <c r="A12" s="2" t="s">
        <v>729</v>
      </c>
    </row>
    <row r="13" spans="1:1">
      <c r="A13" s="2" t="s">
        <v>729</v>
      </c>
    </row>
    <row r="14" spans="1:1">
      <c r="A14" s="2" t="s">
        <v>729</v>
      </c>
    </row>
    <row r="15" spans="1:1">
      <c r="A15" s="2" t="s">
        <v>729</v>
      </c>
    </row>
    <row r="16" spans="1:1">
      <c r="A16" s="2" t="s">
        <v>731</v>
      </c>
    </row>
    <row r="17" spans="1:1">
      <c r="A17" s="2" t="s">
        <v>731</v>
      </c>
    </row>
    <row r="18" spans="1:1">
      <c r="A18" s="2" t="s">
        <v>731</v>
      </c>
    </row>
    <row r="19" spans="1:1">
      <c r="A19" s="2" t="s">
        <v>733</v>
      </c>
    </row>
    <row r="20" spans="1:1">
      <c r="A20" s="2" t="s">
        <v>734</v>
      </c>
    </row>
    <row r="21" spans="1:1">
      <c r="A21" s="2" t="s">
        <v>734</v>
      </c>
    </row>
    <row r="22" spans="1:1">
      <c r="A22" s="2" t="s">
        <v>734</v>
      </c>
    </row>
    <row r="23" spans="1:1">
      <c r="A23" s="2" t="s">
        <v>736</v>
      </c>
    </row>
    <row r="24" spans="1:1">
      <c r="A24" s="2" t="s">
        <v>736</v>
      </c>
    </row>
    <row r="25" spans="1:1">
      <c r="A25" s="2" t="s">
        <v>736</v>
      </c>
    </row>
    <row r="26" spans="1:1">
      <c r="A26" s="2" t="s">
        <v>743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AB56F-C916-4986-BF85-21AD46D50357}">
  <sheetPr codeName="Лист3"/>
  <dimension ref="B5:H152"/>
  <sheetViews>
    <sheetView topLeftCell="A127" workbookViewId="0"/>
  </sheetViews>
  <sheetFormatPr defaultColWidth="9.140625" defaultRowHeight="12.75"/>
  <cols>
    <col min="1" max="16384" width="9.140625" style="2"/>
  </cols>
  <sheetData>
    <row r="5" spans="2:2">
      <c r="B5" s="2" t="s">
        <v>5</v>
      </c>
    </row>
    <row r="6" spans="2:2">
      <c r="B6" s="2" t="s">
        <v>6</v>
      </c>
    </row>
    <row r="7" spans="2:2">
      <c r="B7" s="2" t="s">
        <v>7</v>
      </c>
    </row>
    <row r="8" spans="2:2">
      <c r="B8" s="2" t="s">
        <v>8</v>
      </c>
    </row>
    <row r="9" spans="2:2">
      <c r="B9" s="2" t="s">
        <v>9</v>
      </c>
    </row>
    <row r="10" spans="2:2">
      <c r="B10" s="2" t="s">
        <v>10</v>
      </c>
    </row>
    <row r="11" spans="2:2" ht="15" customHeight="1">
      <c r="B11" s="2" t="s">
        <v>11</v>
      </c>
    </row>
    <row r="12" spans="2:2">
      <c r="B12" s="2" t="s">
        <v>12</v>
      </c>
    </row>
    <row r="13" spans="2:2">
      <c r="B13" s="2" t="s">
        <v>6</v>
      </c>
    </row>
    <row r="14" spans="2:2">
      <c r="B14" s="2" t="s">
        <v>7</v>
      </c>
    </row>
    <row r="15" spans="2:2" ht="15" customHeight="1">
      <c r="B15" s="2" t="s">
        <v>8</v>
      </c>
    </row>
    <row r="16" spans="2:2">
      <c r="B16" s="2" t="s">
        <v>9</v>
      </c>
    </row>
    <row r="17" spans="2:8">
      <c r="B17" s="2" t="s">
        <v>10</v>
      </c>
    </row>
    <row r="18" spans="2:8">
      <c r="B18" s="2" t="s">
        <v>11</v>
      </c>
    </row>
    <row r="19" spans="2:8">
      <c r="B19" s="2" t="s">
        <v>13</v>
      </c>
    </row>
    <row r="20" spans="2:8">
      <c r="B20" s="2" t="s">
        <v>14</v>
      </c>
    </row>
    <row r="21" spans="2:8">
      <c r="B21" s="2" t="s">
        <v>15</v>
      </c>
      <c r="C21" s="2">
        <v>31947</v>
      </c>
    </row>
    <row r="22" spans="2:8">
      <c r="B22" s="2" t="s">
        <v>16</v>
      </c>
      <c r="C22" s="2" t="s">
        <v>17</v>
      </c>
    </row>
    <row r="23" spans="2:8">
      <c r="B23" s="2" t="s">
        <v>18</v>
      </c>
      <c r="C23" s="2" t="s">
        <v>19</v>
      </c>
    </row>
    <row r="24" spans="2:8">
      <c r="B24" s="2" t="s">
        <v>20</v>
      </c>
      <c r="C24" s="2" t="s">
        <v>21</v>
      </c>
      <c r="D24" s="2" t="s">
        <v>22</v>
      </c>
      <c r="E24" s="2" t="s">
        <v>23</v>
      </c>
      <c r="F24" s="2" t="s">
        <v>24</v>
      </c>
      <c r="G24" s="2" t="s">
        <v>25</v>
      </c>
      <c r="H24" s="2" t="s">
        <v>26</v>
      </c>
    </row>
    <row r="25" spans="2:8">
      <c r="B25" s="2">
        <v>20</v>
      </c>
      <c r="C25" s="2" t="s">
        <v>27</v>
      </c>
      <c r="D25" s="2" t="s">
        <v>28</v>
      </c>
      <c r="F25" s="2" t="s">
        <v>29</v>
      </c>
      <c r="G25" s="2">
        <v>0.16</v>
      </c>
      <c r="H25" s="2">
        <v>3.2</v>
      </c>
    </row>
    <row r="26" spans="2:8">
      <c r="B26" s="2">
        <v>20</v>
      </c>
      <c r="C26" s="2" t="s">
        <v>27</v>
      </c>
      <c r="D26" s="2" t="s">
        <v>30</v>
      </c>
      <c r="F26" s="2" t="s">
        <v>29</v>
      </c>
      <c r="G26" s="2">
        <v>0.16</v>
      </c>
      <c r="H26" s="2">
        <v>3.2</v>
      </c>
    </row>
    <row r="27" spans="2:8">
      <c r="B27" s="2">
        <v>20</v>
      </c>
      <c r="C27" s="2" t="s">
        <v>27</v>
      </c>
      <c r="D27" s="2" t="s">
        <v>31</v>
      </c>
      <c r="F27" s="2" t="s">
        <v>29</v>
      </c>
      <c r="G27" s="2">
        <v>0.16</v>
      </c>
      <c r="H27" s="2">
        <v>3.2</v>
      </c>
    </row>
    <row r="28" spans="2:8">
      <c r="B28" s="2">
        <v>20</v>
      </c>
      <c r="C28" s="2" t="s">
        <v>27</v>
      </c>
      <c r="D28" s="2" t="s">
        <v>32</v>
      </c>
      <c r="F28" s="2" t="s">
        <v>29</v>
      </c>
      <c r="G28" s="2">
        <v>0.16</v>
      </c>
      <c r="H28" s="2">
        <v>3.2</v>
      </c>
    </row>
    <row r="29" spans="2:8">
      <c r="B29" s="2">
        <v>20</v>
      </c>
      <c r="C29" s="2" t="s">
        <v>27</v>
      </c>
      <c r="D29" s="2" t="s">
        <v>33</v>
      </c>
      <c r="F29" s="2" t="s">
        <v>29</v>
      </c>
      <c r="G29" s="2">
        <v>0.16</v>
      </c>
      <c r="H29" s="2">
        <v>3.2</v>
      </c>
    </row>
    <row r="30" spans="2:8">
      <c r="B30" s="2">
        <v>20</v>
      </c>
      <c r="C30" s="2" t="s">
        <v>27</v>
      </c>
      <c r="D30" s="2" t="s">
        <v>34</v>
      </c>
      <c r="F30" s="2" t="s">
        <v>29</v>
      </c>
      <c r="G30" s="2">
        <v>0.16</v>
      </c>
      <c r="H30" s="2">
        <v>3.2</v>
      </c>
    </row>
    <row r="31" spans="2:8">
      <c r="B31" s="2">
        <v>5</v>
      </c>
      <c r="C31" s="2" t="s">
        <v>35</v>
      </c>
      <c r="D31" s="2" t="s">
        <v>36</v>
      </c>
      <c r="F31" s="2" t="s">
        <v>37</v>
      </c>
      <c r="G31" s="2">
        <v>0.21</v>
      </c>
      <c r="H31" s="2">
        <v>1.05</v>
      </c>
    </row>
    <row r="32" spans="2:8">
      <c r="B32" s="2">
        <v>5</v>
      </c>
      <c r="C32" s="2" t="s">
        <v>35</v>
      </c>
      <c r="D32" s="2" t="s">
        <v>38</v>
      </c>
      <c r="F32" s="2" t="s">
        <v>37</v>
      </c>
      <c r="G32" s="2">
        <v>0.21</v>
      </c>
      <c r="H32" s="2">
        <v>1.05</v>
      </c>
    </row>
    <row r="33" spans="2:8">
      <c r="B33" s="2">
        <v>5</v>
      </c>
      <c r="C33" s="2" t="s">
        <v>35</v>
      </c>
      <c r="D33" s="2" t="s">
        <v>39</v>
      </c>
      <c r="F33" s="2" t="s">
        <v>37</v>
      </c>
      <c r="G33" s="2">
        <v>0.21</v>
      </c>
      <c r="H33" s="2">
        <v>1.05</v>
      </c>
    </row>
    <row r="34" spans="2:8">
      <c r="B34" s="2">
        <v>5</v>
      </c>
      <c r="C34" s="2" t="s">
        <v>35</v>
      </c>
      <c r="D34" s="2" t="s">
        <v>40</v>
      </c>
      <c r="F34" s="2" t="s">
        <v>37</v>
      </c>
      <c r="G34" s="2">
        <v>0.21</v>
      </c>
      <c r="H34" s="2">
        <v>1.05</v>
      </c>
    </row>
    <row r="35" spans="2:8">
      <c r="B35" s="2">
        <v>5</v>
      </c>
      <c r="C35" s="2" t="s">
        <v>35</v>
      </c>
      <c r="D35" s="2" t="s">
        <v>41</v>
      </c>
      <c r="F35" s="2" t="s">
        <v>37</v>
      </c>
      <c r="G35" s="2">
        <v>0.21</v>
      </c>
      <c r="H35" s="2">
        <v>1.05</v>
      </c>
    </row>
    <row r="36" spans="2:8">
      <c r="B36" s="2">
        <v>5</v>
      </c>
      <c r="C36" s="2" t="s">
        <v>35</v>
      </c>
      <c r="D36" s="2" t="s">
        <v>42</v>
      </c>
      <c r="F36" s="2" t="s">
        <v>37</v>
      </c>
      <c r="G36" s="2">
        <v>0.21</v>
      </c>
      <c r="H36" s="2">
        <v>1.05</v>
      </c>
    </row>
    <row r="37" spans="2:8">
      <c r="B37" s="2">
        <v>5</v>
      </c>
      <c r="C37" s="2" t="s">
        <v>35</v>
      </c>
      <c r="D37" s="2" t="s">
        <v>43</v>
      </c>
      <c r="F37" s="2" t="s">
        <v>37</v>
      </c>
      <c r="G37" s="2">
        <v>0.21</v>
      </c>
      <c r="H37" s="2">
        <v>1.05</v>
      </c>
    </row>
    <row r="38" spans="2:8">
      <c r="B38" s="2">
        <v>5</v>
      </c>
      <c r="C38" s="2" t="s">
        <v>35</v>
      </c>
      <c r="D38" s="2" t="s">
        <v>44</v>
      </c>
      <c r="F38" s="2" t="s">
        <v>37</v>
      </c>
      <c r="G38" s="2">
        <v>0.21</v>
      </c>
      <c r="H38" s="2">
        <v>1.05</v>
      </c>
    </row>
    <row r="39" spans="2:8">
      <c r="B39" s="2">
        <v>5</v>
      </c>
      <c r="C39" s="2" t="s">
        <v>35</v>
      </c>
      <c r="D39" s="2" t="s">
        <v>45</v>
      </c>
      <c r="F39" s="2" t="s">
        <v>37</v>
      </c>
      <c r="G39" s="2">
        <v>0.21</v>
      </c>
      <c r="H39" s="2">
        <v>1.05</v>
      </c>
    </row>
    <row r="40" spans="2:8">
      <c r="B40" s="2">
        <v>5</v>
      </c>
      <c r="C40" s="2" t="s">
        <v>35</v>
      </c>
      <c r="D40" s="2" t="s">
        <v>46</v>
      </c>
      <c r="F40" s="2" t="s">
        <v>37</v>
      </c>
      <c r="G40" s="2">
        <v>0.21</v>
      </c>
      <c r="H40" s="2">
        <v>1.05</v>
      </c>
    </row>
    <row r="41" spans="2:8">
      <c r="B41" s="2">
        <v>5</v>
      </c>
      <c r="C41" s="2" t="s">
        <v>35</v>
      </c>
      <c r="D41" s="2" t="s">
        <v>47</v>
      </c>
      <c r="F41" s="2" t="s">
        <v>37</v>
      </c>
      <c r="G41" s="2">
        <v>0.21</v>
      </c>
      <c r="H41" s="2">
        <v>1.05</v>
      </c>
    </row>
    <row r="42" spans="2:8">
      <c r="B42" s="2">
        <v>20</v>
      </c>
      <c r="C42" s="2" t="s">
        <v>48</v>
      </c>
      <c r="D42" s="2" t="s">
        <v>33</v>
      </c>
      <c r="F42" s="2" t="s">
        <v>49</v>
      </c>
      <c r="G42" s="2">
        <v>0.17</v>
      </c>
      <c r="H42" s="2">
        <v>3.4</v>
      </c>
    </row>
    <row r="43" spans="2:8">
      <c r="B43" s="2">
        <v>20</v>
      </c>
      <c r="C43" s="2" t="s">
        <v>48</v>
      </c>
      <c r="D43" s="2" t="s">
        <v>50</v>
      </c>
      <c r="F43" s="2" t="s">
        <v>49</v>
      </c>
      <c r="G43" s="2">
        <v>0.17</v>
      </c>
      <c r="H43" s="2">
        <v>3.4</v>
      </c>
    </row>
    <row r="44" spans="2:8">
      <c r="B44" s="2">
        <v>20</v>
      </c>
      <c r="C44" s="2" t="s">
        <v>48</v>
      </c>
      <c r="D44" s="2" t="s">
        <v>34</v>
      </c>
      <c r="F44" s="2" t="s">
        <v>49</v>
      </c>
      <c r="G44" s="2">
        <v>0.17</v>
      </c>
      <c r="H44" s="2">
        <v>3.4</v>
      </c>
    </row>
    <row r="45" spans="2:8">
      <c r="B45" s="2">
        <v>5</v>
      </c>
      <c r="C45" s="2" t="s">
        <v>48</v>
      </c>
      <c r="D45" s="2" t="s">
        <v>51</v>
      </c>
      <c r="F45" s="2" t="s">
        <v>49</v>
      </c>
      <c r="G45" s="2">
        <v>0.17</v>
      </c>
      <c r="H45" s="2">
        <v>0.85</v>
      </c>
    </row>
    <row r="46" spans="2:8">
      <c r="B46" s="2">
        <v>10</v>
      </c>
      <c r="C46" s="2" t="s">
        <v>48</v>
      </c>
      <c r="D46" s="2" t="s">
        <v>52</v>
      </c>
      <c r="F46" s="2" t="s">
        <v>49</v>
      </c>
      <c r="G46" s="2">
        <v>0.17</v>
      </c>
      <c r="H46" s="2">
        <v>1.7</v>
      </c>
    </row>
    <row r="47" spans="2:8">
      <c r="B47" s="2">
        <v>5</v>
      </c>
      <c r="C47" s="2" t="s">
        <v>48</v>
      </c>
      <c r="D47" s="2" t="s">
        <v>53</v>
      </c>
      <c r="F47" s="2" t="s">
        <v>49</v>
      </c>
      <c r="G47" s="2">
        <v>0.17</v>
      </c>
      <c r="H47" s="2">
        <v>0.85</v>
      </c>
    </row>
    <row r="48" spans="2:8">
      <c r="B48" s="2">
        <v>5</v>
      </c>
      <c r="C48" s="2" t="s">
        <v>48</v>
      </c>
      <c r="D48" s="2" t="s">
        <v>54</v>
      </c>
      <c r="F48" s="2" t="s">
        <v>49</v>
      </c>
      <c r="G48" s="2">
        <v>0.17</v>
      </c>
      <c r="H48" s="2">
        <v>0.85</v>
      </c>
    </row>
    <row r="49" spans="2:8">
      <c r="B49" s="2">
        <v>5</v>
      </c>
      <c r="C49" s="2" t="s">
        <v>48</v>
      </c>
      <c r="D49" s="2" t="s">
        <v>55</v>
      </c>
      <c r="F49" s="2" t="s">
        <v>49</v>
      </c>
      <c r="G49" s="2">
        <v>0.17</v>
      </c>
      <c r="H49" s="2">
        <v>0.85</v>
      </c>
    </row>
    <row r="50" spans="2:8">
      <c r="B50" s="2">
        <v>5</v>
      </c>
      <c r="C50" s="2" t="s">
        <v>48</v>
      </c>
      <c r="D50" s="2" t="s">
        <v>56</v>
      </c>
      <c r="F50" s="2" t="s">
        <v>49</v>
      </c>
      <c r="G50" s="2">
        <v>0.17</v>
      </c>
      <c r="H50" s="2">
        <v>0.85</v>
      </c>
    </row>
    <row r="51" spans="2:8">
      <c r="B51" s="2">
        <v>5</v>
      </c>
      <c r="C51" s="2" t="s">
        <v>48</v>
      </c>
      <c r="D51" s="2" t="s">
        <v>36</v>
      </c>
      <c r="F51" s="2" t="s">
        <v>49</v>
      </c>
      <c r="G51" s="2">
        <v>0.17</v>
      </c>
      <c r="H51" s="2">
        <v>0.85</v>
      </c>
    </row>
    <row r="52" spans="2:8">
      <c r="B52" s="2">
        <v>1</v>
      </c>
      <c r="C52" s="2" t="s">
        <v>57</v>
      </c>
      <c r="D52" s="2" t="s">
        <v>28</v>
      </c>
      <c r="F52" s="2" t="s">
        <v>58</v>
      </c>
      <c r="G52" s="2">
        <v>4.46</v>
      </c>
      <c r="H52" s="2">
        <v>4.46</v>
      </c>
    </row>
    <row r="53" spans="2:8">
      <c r="B53" s="2">
        <v>1</v>
      </c>
      <c r="C53" s="2" t="s">
        <v>57</v>
      </c>
      <c r="D53" s="2" t="s">
        <v>30</v>
      </c>
      <c r="F53" s="2" t="s">
        <v>58</v>
      </c>
      <c r="G53" s="2">
        <v>4.46</v>
      </c>
      <c r="H53" s="2">
        <v>4.46</v>
      </c>
    </row>
    <row r="54" spans="2:8">
      <c r="B54" s="2">
        <v>5</v>
      </c>
      <c r="C54" s="2" t="s">
        <v>59</v>
      </c>
      <c r="D54" s="2" t="s">
        <v>28</v>
      </c>
      <c r="E54" s="2" t="s">
        <v>60</v>
      </c>
      <c r="F54" s="2" t="s">
        <v>61</v>
      </c>
      <c r="G54" s="2">
        <v>0.56999999999999995</v>
      </c>
      <c r="H54" s="2">
        <v>2.85</v>
      </c>
    </row>
    <row r="55" spans="2:8">
      <c r="B55" s="2">
        <v>10</v>
      </c>
      <c r="C55" s="2" t="s">
        <v>59</v>
      </c>
      <c r="D55" s="2" t="s">
        <v>30</v>
      </c>
      <c r="E55" s="2" t="s">
        <v>60</v>
      </c>
      <c r="F55" s="2" t="s">
        <v>61</v>
      </c>
      <c r="G55" s="2">
        <v>0.56999999999999995</v>
      </c>
      <c r="H55" s="2">
        <v>5.7</v>
      </c>
    </row>
    <row r="56" spans="2:8">
      <c r="B56" s="2">
        <v>1</v>
      </c>
      <c r="C56" s="2" t="s">
        <v>62</v>
      </c>
      <c r="D56" s="2" t="s">
        <v>28</v>
      </c>
      <c r="F56" s="2" t="s">
        <v>63</v>
      </c>
      <c r="G56" s="2">
        <v>4.91</v>
      </c>
      <c r="H56" s="2">
        <v>4.91</v>
      </c>
    </row>
    <row r="57" spans="2:8">
      <c r="B57" s="2">
        <v>1</v>
      </c>
      <c r="C57" s="2" t="s">
        <v>64</v>
      </c>
      <c r="D57" s="2" t="s">
        <v>28</v>
      </c>
      <c r="E57" s="2" t="s">
        <v>65</v>
      </c>
      <c r="F57" s="2" t="s">
        <v>66</v>
      </c>
      <c r="G57" s="2">
        <v>0.8</v>
      </c>
      <c r="H57" s="2">
        <v>0.8</v>
      </c>
    </row>
    <row r="58" spans="2:8">
      <c r="B58" s="2">
        <v>1</v>
      </c>
      <c r="C58" s="2" t="s">
        <v>64</v>
      </c>
      <c r="D58" s="2" t="s">
        <v>28</v>
      </c>
      <c r="E58" s="2" t="s">
        <v>67</v>
      </c>
      <c r="F58" s="2" t="s">
        <v>66</v>
      </c>
      <c r="G58" s="2">
        <v>0.8</v>
      </c>
      <c r="H58" s="2">
        <v>0.8</v>
      </c>
    </row>
    <row r="59" spans="2:8">
      <c r="B59" s="2">
        <v>1</v>
      </c>
      <c r="C59" s="2" t="s">
        <v>64</v>
      </c>
      <c r="D59" s="2" t="s">
        <v>28</v>
      </c>
      <c r="E59" s="2" t="s">
        <v>68</v>
      </c>
      <c r="F59" s="2" t="s">
        <v>66</v>
      </c>
      <c r="G59" s="2">
        <v>0.8</v>
      </c>
      <c r="H59" s="2">
        <v>0.8</v>
      </c>
    </row>
    <row r="60" spans="2:8">
      <c r="B60" s="2">
        <v>10</v>
      </c>
      <c r="C60" s="2" t="s">
        <v>64</v>
      </c>
      <c r="D60" s="2" t="s">
        <v>28</v>
      </c>
      <c r="E60" s="2" t="s">
        <v>69</v>
      </c>
      <c r="F60" s="2" t="s">
        <v>66</v>
      </c>
      <c r="G60" s="2">
        <v>0.8</v>
      </c>
      <c r="H60" s="2">
        <v>8</v>
      </c>
    </row>
    <row r="61" spans="2:8">
      <c r="B61" s="2">
        <v>1</v>
      </c>
      <c r="C61" s="2" t="s">
        <v>64</v>
      </c>
      <c r="D61" s="2" t="s">
        <v>30</v>
      </c>
      <c r="E61" s="2" t="s">
        <v>65</v>
      </c>
      <c r="F61" s="2" t="s">
        <v>66</v>
      </c>
      <c r="G61" s="2">
        <v>0.8</v>
      </c>
      <c r="H61" s="2">
        <v>0.8</v>
      </c>
    </row>
    <row r="62" spans="2:8">
      <c r="B62" s="2">
        <v>1</v>
      </c>
      <c r="C62" s="2" t="s">
        <v>64</v>
      </c>
      <c r="D62" s="2" t="s">
        <v>30</v>
      </c>
      <c r="E62" s="2" t="s">
        <v>67</v>
      </c>
      <c r="F62" s="2" t="s">
        <v>66</v>
      </c>
      <c r="G62" s="2">
        <v>0.8</v>
      </c>
      <c r="H62" s="2">
        <v>0.8</v>
      </c>
    </row>
    <row r="63" spans="2:8">
      <c r="B63" s="2">
        <v>1</v>
      </c>
      <c r="C63" s="2" t="s">
        <v>64</v>
      </c>
      <c r="D63" s="2" t="s">
        <v>30</v>
      </c>
      <c r="E63" s="2" t="s">
        <v>68</v>
      </c>
      <c r="F63" s="2" t="s">
        <v>66</v>
      </c>
      <c r="G63" s="2">
        <v>0.8</v>
      </c>
      <c r="H63" s="2">
        <v>0.8</v>
      </c>
    </row>
    <row r="64" spans="2:8">
      <c r="B64" s="2">
        <v>10</v>
      </c>
      <c r="C64" s="2" t="s">
        <v>64</v>
      </c>
      <c r="D64" s="2" t="s">
        <v>30</v>
      </c>
      <c r="E64" s="2" t="s">
        <v>69</v>
      </c>
      <c r="F64" s="2" t="s">
        <v>66</v>
      </c>
      <c r="G64" s="2">
        <v>0.8</v>
      </c>
      <c r="H64" s="2">
        <v>8</v>
      </c>
    </row>
    <row r="65" spans="2:8">
      <c r="B65" s="2">
        <v>5</v>
      </c>
      <c r="C65" s="2" t="s">
        <v>70</v>
      </c>
      <c r="D65" s="2" t="s">
        <v>30</v>
      </c>
      <c r="F65" s="2" t="s">
        <v>71</v>
      </c>
      <c r="G65" s="2">
        <v>1.29</v>
      </c>
      <c r="H65" s="2">
        <v>6.45</v>
      </c>
    </row>
    <row r="66" spans="2:8">
      <c r="B66" s="2">
        <v>5</v>
      </c>
      <c r="C66" s="2" t="s">
        <v>70</v>
      </c>
      <c r="D66" s="2" t="s">
        <v>72</v>
      </c>
      <c r="F66" s="2" t="s">
        <v>71</v>
      </c>
      <c r="G66" s="2">
        <v>1.29</v>
      </c>
      <c r="H66" s="2">
        <v>6.45</v>
      </c>
    </row>
    <row r="67" spans="2:8">
      <c r="B67" s="2">
        <v>5</v>
      </c>
      <c r="C67" s="2" t="s">
        <v>70</v>
      </c>
      <c r="D67" s="2" t="s">
        <v>31</v>
      </c>
      <c r="F67" s="2" t="s">
        <v>71</v>
      </c>
      <c r="G67" s="2">
        <v>1.29</v>
      </c>
      <c r="H67" s="2">
        <v>6.45</v>
      </c>
    </row>
    <row r="68" spans="2:8">
      <c r="B68" s="2">
        <v>5</v>
      </c>
      <c r="C68" s="2" t="s">
        <v>70</v>
      </c>
      <c r="D68" s="2" t="s">
        <v>32</v>
      </c>
      <c r="F68" s="2" t="s">
        <v>71</v>
      </c>
      <c r="G68" s="2">
        <v>1.29</v>
      </c>
      <c r="H68" s="2">
        <v>6.45</v>
      </c>
    </row>
    <row r="69" spans="2:8">
      <c r="B69" s="2">
        <v>5</v>
      </c>
      <c r="C69" s="2" t="s">
        <v>73</v>
      </c>
      <c r="D69" s="2" t="s">
        <v>28</v>
      </c>
      <c r="E69" s="2" t="s">
        <v>60</v>
      </c>
      <c r="F69" s="2" t="s">
        <v>74</v>
      </c>
      <c r="G69" s="2">
        <v>1.74</v>
      </c>
      <c r="H69" s="2">
        <v>8.6999999999999993</v>
      </c>
    </row>
    <row r="70" spans="2:8">
      <c r="B70" s="2">
        <v>5</v>
      </c>
      <c r="C70" s="2" t="s">
        <v>73</v>
      </c>
      <c r="D70" s="2" t="s">
        <v>30</v>
      </c>
      <c r="E70" s="2" t="s">
        <v>60</v>
      </c>
      <c r="F70" s="2" t="s">
        <v>74</v>
      </c>
      <c r="G70" s="2">
        <v>1.74</v>
      </c>
      <c r="H70" s="2">
        <v>8.6999999999999993</v>
      </c>
    </row>
    <row r="71" spans="2:8">
      <c r="B71" s="2">
        <v>5</v>
      </c>
      <c r="C71" s="2" t="s">
        <v>73</v>
      </c>
      <c r="D71" s="2" t="s">
        <v>72</v>
      </c>
      <c r="E71" s="2" t="s">
        <v>60</v>
      </c>
      <c r="F71" s="2" t="s">
        <v>74</v>
      </c>
      <c r="G71" s="2">
        <v>1.74</v>
      </c>
      <c r="H71" s="2">
        <v>8.6999999999999993</v>
      </c>
    </row>
    <row r="72" spans="2:8">
      <c r="B72" s="2">
        <v>5</v>
      </c>
      <c r="C72" s="2" t="s">
        <v>75</v>
      </c>
      <c r="D72" s="2" t="s">
        <v>28</v>
      </c>
      <c r="F72" s="2" t="s">
        <v>76</v>
      </c>
      <c r="G72" s="2">
        <v>0.44</v>
      </c>
      <c r="H72" s="2">
        <v>2.2000000000000002</v>
      </c>
    </row>
    <row r="73" spans="2:8">
      <c r="B73" s="2">
        <v>5</v>
      </c>
      <c r="C73" s="2" t="s">
        <v>75</v>
      </c>
      <c r="D73" s="2" t="s">
        <v>30</v>
      </c>
      <c r="F73" s="2" t="s">
        <v>76</v>
      </c>
      <c r="G73" s="2">
        <v>0.44</v>
      </c>
      <c r="H73" s="2">
        <v>2.2000000000000002</v>
      </c>
    </row>
    <row r="74" spans="2:8">
      <c r="B74" s="2">
        <v>30</v>
      </c>
      <c r="C74" s="2" t="s">
        <v>75</v>
      </c>
      <c r="D74" s="2" t="s">
        <v>31</v>
      </c>
      <c r="F74" s="2" t="s">
        <v>76</v>
      </c>
      <c r="G74" s="2">
        <v>0.44</v>
      </c>
      <c r="H74" s="2">
        <v>13.2</v>
      </c>
    </row>
    <row r="75" spans="2:8">
      <c r="B75" s="2">
        <v>10</v>
      </c>
      <c r="C75" s="2" t="s">
        <v>75</v>
      </c>
      <c r="D75" s="2" t="s">
        <v>32</v>
      </c>
      <c r="F75" s="2" t="s">
        <v>76</v>
      </c>
      <c r="G75" s="2">
        <v>0.44</v>
      </c>
      <c r="H75" s="2">
        <v>4.4000000000000004</v>
      </c>
    </row>
    <row r="76" spans="2:8">
      <c r="B76" s="2">
        <v>4</v>
      </c>
      <c r="C76" s="2" t="s">
        <v>75</v>
      </c>
      <c r="D76" s="2" t="s">
        <v>33</v>
      </c>
      <c r="F76" s="2" t="s">
        <v>76</v>
      </c>
      <c r="G76" s="2">
        <v>0.44</v>
      </c>
      <c r="H76" s="2">
        <v>1.76</v>
      </c>
    </row>
    <row r="77" spans="2:8">
      <c r="B77" s="2">
        <v>4</v>
      </c>
      <c r="C77" s="2" t="s">
        <v>75</v>
      </c>
      <c r="D77" s="2" t="s">
        <v>34</v>
      </c>
      <c r="F77" s="2" t="s">
        <v>76</v>
      </c>
      <c r="G77" s="2">
        <v>0.44</v>
      </c>
      <c r="H77" s="2">
        <v>1.76</v>
      </c>
    </row>
    <row r="78" spans="2:8">
      <c r="B78" s="2">
        <v>5</v>
      </c>
      <c r="C78" s="2" t="s">
        <v>77</v>
      </c>
      <c r="D78" s="2" t="s">
        <v>30</v>
      </c>
      <c r="E78" s="2" t="s">
        <v>78</v>
      </c>
      <c r="F78" s="2" t="s">
        <v>79</v>
      </c>
      <c r="G78" s="2">
        <v>0.71</v>
      </c>
      <c r="H78" s="2">
        <v>3.55</v>
      </c>
    </row>
    <row r="79" spans="2:8">
      <c r="B79" s="2">
        <v>25</v>
      </c>
      <c r="C79" s="2" t="s">
        <v>77</v>
      </c>
      <c r="D79" s="2" t="s">
        <v>31</v>
      </c>
      <c r="E79" s="2" t="s">
        <v>78</v>
      </c>
      <c r="F79" s="2" t="s">
        <v>79</v>
      </c>
      <c r="G79" s="2">
        <v>0.71</v>
      </c>
      <c r="H79" s="2">
        <v>17.75</v>
      </c>
    </row>
    <row r="80" spans="2:8">
      <c r="B80" s="2">
        <v>5</v>
      </c>
      <c r="C80" s="2" t="s">
        <v>80</v>
      </c>
      <c r="D80" s="2" t="s">
        <v>28</v>
      </c>
      <c r="F80" s="2" t="s">
        <v>81</v>
      </c>
      <c r="G80" s="2">
        <v>0.53</v>
      </c>
      <c r="H80" s="2">
        <v>2.65</v>
      </c>
    </row>
    <row r="81" spans="2:8">
      <c r="B81" s="2">
        <v>5</v>
      </c>
      <c r="C81" s="2" t="s">
        <v>80</v>
      </c>
      <c r="D81" s="2" t="s">
        <v>30</v>
      </c>
      <c r="F81" s="2" t="s">
        <v>81</v>
      </c>
      <c r="G81" s="2">
        <v>0.53</v>
      </c>
      <c r="H81" s="2">
        <v>2.65</v>
      </c>
    </row>
    <row r="82" spans="2:8">
      <c r="B82" s="2">
        <v>10</v>
      </c>
      <c r="C82" s="2" t="s">
        <v>80</v>
      </c>
      <c r="D82" s="2" t="s">
        <v>31</v>
      </c>
      <c r="F82" s="2" t="s">
        <v>81</v>
      </c>
      <c r="G82" s="2">
        <v>0.53</v>
      </c>
      <c r="H82" s="2">
        <v>5.3</v>
      </c>
    </row>
    <row r="83" spans="2:8">
      <c r="B83" s="2">
        <v>5</v>
      </c>
      <c r="C83" s="2" t="s">
        <v>80</v>
      </c>
      <c r="D83" s="2" t="s">
        <v>32</v>
      </c>
      <c r="F83" s="2" t="s">
        <v>81</v>
      </c>
      <c r="G83" s="2">
        <v>0.53</v>
      </c>
      <c r="H83" s="2">
        <v>2.65</v>
      </c>
    </row>
    <row r="84" spans="2:8">
      <c r="B84" s="2">
        <v>5</v>
      </c>
      <c r="C84" s="2" t="s">
        <v>80</v>
      </c>
      <c r="D84" s="2" t="s">
        <v>33</v>
      </c>
      <c r="F84" s="2" t="s">
        <v>81</v>
      </c>
      <c r="G84" s="2">
        <v>0.53</v>
      </c>
      <c r="H84" s="2">
        <v>2.65</v>
      </c>
    </row>
    <row r="85" spans="2:8">
      <c r="B85" s="2">
        <v>10</v>
      </c>
      <c r="C85" s="2" t="s">
        <v>82</v>
      </c>
      <c r="D85" s="2" t="s">
        <v>30</v>
      </c>
      <c r="F85" s="2" t="s">
        <v>83</v>
      </c>
      <c r="G85" s="2">
        <v>0.44</v>
      </c>
      <c r="H85" s="2">
        <v>4.4000000000000004</v>
      </c>
    </row>
    <row r="86" spans="2:8">
      <c r="B86" s="2">
        <v>20</v>
      </c>
      <c r="C86" s="2" t="s">
        <v>82</v>
      </c>
      <c r="D86" s="2" t="s">
        <v>31</v>
      </c>
      <c r="F86" s="2" t="s">
        <v>83</v>
      </c>
      <c r="G86" s="2">
        <v>0.44</v>
      </c>
      <c r="H86" s="2">
        <v>8.8000000000000007</v>
      </c>
    </row>
    <row r="87" spans="2:8">
      <c r="B87" s="2">
        <v>20</v>
      </c>
      <c r="C87" s="2" t="s">
        <v>82</v>
      </c>
      <c r="D87" s="2" t="s">
        <v>32</v>
      </c>
      <c r="F87" s="2" t="s">
        <v>83</v>
      </c>
      <c r="G87" s="2">
        <v>0.44</v>
      </c>
      <c r="H87" s="2">
        <v>8.8000000000000007</v>
      </c>
    </row>
    <row r="88" spans="2:8">
      <c r="B88" s="2">
        <v>20</v>
      </c>
      <c r="C88" s="2" t="s">
        <v>84</v>
      </c>
      <c r="D88" s="2" t="s">
        <v>34</v>
      </c>
      <c r="F88" s="2" t="s">
        <v>85</v>
      </c>
      <c r="G88" s="2">
        <v>0.53</v>
      </c>
      <c r="H88" s="2">
        <v>10.6</v>
      </c>
    </row>
    <row r="89" spans="2:8">
      <c r="B89" s="2">
        <v>10</v>
      </c>
      <c r="C89" s="2" t="s">
        <v>84</v>
      </c>
      <c r="D89" s="2" t="s">
        <v>53</v>
      </c>
      <c r="F89" s="2" t="s">
        <v>85</v>
      </c>
      <c r="G89" s="2">
        <v>0.53</v>
      </c>
      <c r="H89" s="2">
        <v>5.3</v>
      </c>
    </row>
    <row r="90" spans="2:8">
      <c r="B90" s="2">
        <v>5</v>
      </c>
      <c r="C90" s="2" t="s">
        <v>84</v>
      </c>
      <c r="D90" s="2" t="s">
        <v>55</v>
      </c>
      <c r="F90" s="2" t="s">
        <v>85</v>
      </c>
      <c r="G90" s="2">
        <v>0.53</v>
      </c>
      <c r="H90" s="2">
        <v>2.65</v>
      </c>
    </row>
    <row r="91" spans="2:8">
      <c r="B91" s="2">
        <v>10</v>
      </c>
      <c r="C91" s="2" t="s">
        <v>86</v>
      </c>
      <c r="D91" s="2" t="s">
        <v>32</v>
      </c>
      <c r="E91" s="2" t="s">
        <v>87</v>
      </c>
      <c r="F91" s="2" t="s">
        <v>88</v>
      </c>
      <c r="G91" s="2">
        <v>0.21</v>
      </c>
      <c r="H91" s="2">
        <v>2.1</v>
      </c>
    </row>
    <row r="92" spans="2:8">
      <c r="B92" s="2">
        <v>10</v>
      </c>
      <c r="C92" s="2" t="s">
        <v>86</v>
      </c>
      <c r="D92" s="2" t="s">
        <v>32</v>
      </c>
      <c r="E92" s="2" t="s">
        <v>89</v>
      </c>
      <c r="F92" s="2" t="s">
        <v>88</v>
      </c>
      <c r="G92" s="2">
        <v>0.21</v>
      </c>
      <c r="H92" s="2">
        <v>2.1</v>
      </c>
    </row>
    <row r="93" spans="2:8">
      <c r="B93" s="2">
        <v>10</v>
      </c>
      <c r="C93" s="2" t="s">
        <v>86</v>
      </c>
      <c r="D93" s="2" t="s">
        <v>32</v>
      </c>
      <c r="E93" s="2" t="s">
        <v>90</v>
      </c>
      <c r="F93" s="2" t="s">
        <v>88</v>
      </c>
      <c r="G93" s="2">
        <v>0.21</v>
      </c>
      <c r="H93" s="2">
        <v>2.1</v>
      </c>
    </row>
    <row r="94" spans="2:8">
      <c r="B94" s="2">
        <v>10</v>
      </c>
      <c r="C94" s="2" t="s">
        <v>86</v>
      </c>
      <c r="D94" s="2" t="s">
        <v>33</v>
      </c>
      <c r="E94" s="2" t="s">
        <v>87</v>
      </c>
      <c r="F94" s="2" t="s">
        <v>88</v>
      </c>
      <c r="G94" s="2">
        <v>0.21</v>
      </c>
      <c r="H94" s="2">
        <v>2.1</v>
      </c>
    </row>
    <row r="95" spans="2:8">
      <c r="B95" s="2">
        <v>10</v>
      </c>
      <c r="C95" s="2" t="s">
        <v>86</v>
      </c>
      <c r="D95" s="2" t="s">
        <v>33</v>
      </c>
      <c r="E95" s="2" t="s">
        <v>89</v>
      </c>
      <c r="F95" s="2" t="s">
        <v>88</v>
      </c>
      <c r="G95" s="2">
        <v>0.21</v>
      </c>
      <c r="H95" s="2">
        <v>2.1</v>
      </c>
    </row>
    <row r="96" spans="2:8">
      <c r="B96" s="2">
        <v>10</v>
      </c>
      <c r="C96" s="2" t="s">
        <v>86</v>
      </c>
      <c r="D96" s="2" t="s">
        <v>33</v>
      </c>
      <c r="E96" s="2" t="s">
        <v>90</v>
      </c>
      <c r="F96" s="2" t="s">
        <v>88</v>
      </c>
      <c r="G96" s="2">
        <v>0.21</v>
      </c>
      <c r="H96" s="2">
        <v>2.1</v>
      </c>
    </row>
    <row r="97" spans="2:8">
      <c r="B97" s="2">
        <v>10</v>
      </c>
      <c r="C97" s="2" t="s">
        <v>86</v>
      </c>
      <c r="D97" s="2" t="s">
        <v>34</v>
      </c>
      <c r="E97" s="2" t="s">
        <v>87</v>
      </c>
      <c r="F97" s="2" t="s">
        <v>88</v>
      </c>
      <c r="G97" s="2">
        <v>0.21</v>
      </c>
      <c r="H97" s="2">
        <v>2.1</v>
      </c>
    </row>
    <row r="98" spans="2:8">
      <c r="B98" s="2">
        <v>10</v>
      </c>
      <c r="C98" s="2" t="s">
        <v>86</v>
      </c>
      <c r="D98" s="2" t="s">
        <v>34</v>
      </c>
      <c r="E98" s="2" t="s">
        <v>89</v>
      </c>
      <c r="F98" s="2" t="s">
        <v>88</v>
      </c>
      <c r="G98" s="2">
        <v>0.21</v>
      </c>
      <c r="H98" s="2">
        <v>2.1</v>
      </c>
    </row>
    <row r="99" spans="2:8">
      <c r="B99" s="2">
        <v>10</v>
      </c>
      <c r="C99" s="2" t="s">
        <v>86</v>
      </c>
      <c r="D99" s="2" t="s">
        <v>34</v>
      </c>
      <c r="E99" s="2" t="s">
        <v>90</v>
      </c>
      <c r="F99" s="2" t="s">
        <v>88</v>
      </c>
      <c r="G99" s="2">
        <v>0.21</v>
      </c>
      <c r="H99" s="2">
        <v>2.1</v>
      </c>
    </row>
    <row r="100" spans="2:8">
      <c r="B100" s="2">
        <v>10</v>
      </c>
      <c r="C100" s="2" t="s">
        <v>91</v>
      </c>
      <c r="D100" s="2" t="s">
        <v>32</v>
      </c>
      <c r="E100" s="2" t="s">
        <v>87</v>
      </c>
      <c r="F100" s="2" t="s">
        <v>92</v>
      </c>
      <c r="G100" s="2">
        <v>0.22</v>
      </c>
      <c r="H100" s="2">
        <v>2.2000000000000002</v>
      </c>
    </row>
    <row r="101" spans="2:8">
      <c r="B101" s="2">
        <v>10</v>
      </c>
      <c r="C101" s="2" t="s">
        <v>91</v>
      </c>
      <c r="D101" s="2" t="s">
        <v>32</v>
      </c>
      <c r="E101" s="2" t="s">
        <v>89</v>
      </c>
      <c r="F101" s="2" t="s">
        <v>92</v>
      </c>
      <c r="G101" s="2">
        <v>0.22</v>
      </c>
      <c r="H101" s="2">
        <v>2.2000000000000002</v>
      </c>
    </row>
    <row r="102" spans="2:8">
      <c r="B102" s="2">
        <v>10</v>
      </c>
      <c r="C102" s="2" t="s">
        <v>91</v>
      </c>
      <c r="D102" s="2" t="s">
        <v>32</v>
      </c>
      <c r="E102" s="2" t="s">
        <v>90</v>
      </c>
      <c r="F102" s="2" t="s">
        <v>92</v>
      </c>
      <c r="G102" s="2">
        <v>0.22</v>
      </c>
      <c r="H102" s="2">
        <v>2.2000000000000002</v>
      </c>
    </row>
    <row r="103" spans="2:8">
      <c r="B103" s="2">
        <v>5</v>
      </c>
      <c r="C103" s="2" t="s">
        <v>93</v>
      </c>
      <c r="D103" s="2" t="s">
        <v>28</v>
      </c>
      <c r="F103" s="2" t="s">
        <v>94</v>
      </c>
      <c r="G103" s="2">
        <v>0.17</v>
      </c>
      <c r="H103" s="2">
        <v>0.85</v>
      </c>
    </row>
    <row r="104" spans="2:8">
      <c r="B104" s="2">
        <v>10</v>
      </c>
      <c r="C104" s="2" t="s">
        <v>93</v>
      </c>
      <c r="D104" s="2" t="s">
        <v>30</v>
      </c>
      <c r="F104" s="2" t="s">
        <v>94</v>
      </c>
      <c r="G104" s="2">
        <v>0.17</v>
      </c>
      <c r="H104" s="2">
        <v>1.7</v>
      </c>
    </row>
    <row r="105" spans="2:8">
      <c r="B105" s="2">
        <v>5</v>
      </c>
      <c r="C105" s="2" t="s">
        <v>93</v>
      </c>
      <c r="D105" s="2" t="s">
        <v>31</v>
      </c>
      <c r="F105" s="2" t="s">
        <v>94</v>
      </c>
      <c r="G105" s="2">
        <v>0.17</v>
      </c>
      <c r="H105" s="2">
        <v>0.85</v>
      </c>
    </row>
    <row r="106" spans="2:8">
      <c r="B106" s="2">
        <v>5</v>
      </c>
      <c r="C106" s="2" t="s">
        <v>93</v>
      </c>
      <c r="D106" s="2" t="s">
        <v>95</v>
      </c>
      <c r="F106" s="2" t="s">
        <v>94</v>
      </c>
      <c r="G106" s="2">
        <v>0.17</v>
      </c>
      <c r="H106" s="2">
        <v>0.85</v>
      </c>
    </row>
    <row r="107" spans="2:8">
      <c r="B107" s="2">
        <v>5</v>
      </c>
      <c r="C107" s="2" t="s">
        <v>93</v>
      </c>
      <c r="D107" s="2" t="s">
        <v>32</v>
      </c>
      <c r="F107" s="2" t="s">
        <v>94</v>
      </c>
      <c r="G107" s="2">
        <v>0.17</v>
      </c>
      <c r="H107" s="2">
        <v>0.85</v>
      </c>
    </row>
    <row r="108" spans="2:8">
      <c r="B108" s="2">
        <v>5</v>
      </c>
      <c r="C108" s="2" t="s">
        <v>93</v>
      </c>
      <c r="D108" s="2" t="s">
        <v>33</v>
      </c>
      <c r="F108" s="2" t="s">
        <v>94</v>
      </c>
      <c r="G108" s="2">
        <v>0.17</v>
      </c>
      <c r="H108" s="2">
        <v>0.85</v>
      </c>
    </row>
    <row r="109" spans="2:8">
      <c r="B109" s="2">
        <v>5</v>
      </c>
      <c r="C109" s="2" t="s">
        <v>93</v>
      </c>
      <c r="D109" s="2" t="s">
        <v>34</v>
      </c>
      <c r="F109" s="2" t="s">
        <v>94</v>
      </c>
      <c r="G109" s="2">
        <v>0.17</v>
      </c>
      <c r="H109" s="2">
        <v>0.85</v>
      </c>
    </row>
    <row r="110" spans="2:8">
      <c r="B110" s="2">
        <v>5</v>
      </c>
      <c r="C110" s="2" t="s">
        <v>96</v>
      </c>
      <c r="D110" s="2" t="s">
        <v>30</v>
      </c>
      <c r="F110" s="2" t="s">
        <v>97</v>
      </c>
      <c r="G110" s="2">
        <v>0.16</v>
      </c>
      <c r="H110" s="2">
        <v>0.8</v>
      </c>
    </row>
    <row r="111" spans="2:8">
      <c r="B111" s="2">
        <v>5</v>
      </c>
      <c r="C111" s="2" t="s">
        <v>96</v>
      </c>
      <c r="D111" s="2" t="s">
        <v>72</v>
      </c>
      <c r="F111" s="2" t="s">
        <v>97</v>
      </c>
      <c r="G111" s="2">
        <v>0.16</v>
      </c>
      <c r="H111" s="2">
        <v>0.8</v>
      </c>
    </row>
    <row r="112" spans="2:8">
      <c r="B112" s="2">
        <v>5</v>
      </c>
      <c r="C112" s="2" t="s">
        <v>96</v>
      </c>
      <c r="D112" s="2" t="s">
        <v>31</v>
      </c>
      <c r="F112" s="2" t="s">
        <v>97</v>
      </c>
      <c r="G112" s="2">
        <v>0.16</v>
      </c>
      <c r="H112" s="2">
        <v>0.8</v>
      </c>
    </row>
    <row r="113" spans="2:8">
      <c r="B113" s="2">
        <v>5</v>
      </c>
      <c r="C113" s="2" t="s">
        <v>96</v>
      </c>
      <c r="D113" s="2" t="s">
        <v>95</v>
      </c>
      <c r="F113" s="2" t="s">
        <v>97</v>
      </c>
      <c r="G113" s="2">
        <v>0.16</v>
      </c>
      <c r="H113" s="2">
        <v>0.8</v>
      </c>
    </row>
    <row r="114" spans="2:8">
      <c r="B114" s="2">
        <v>10</v>
      </c>
      <c r="C114" s="2" t="s">
        <v>96</v>
      </c>
      <c r="D114" s="2" t="s">
        <v>32</v>
      </c>
      <c r="F114" s="2" t="s">
        <v>97</v>
      </c>
      <c r="G114" s="2">
        <v>0.16</v>
      </c>
      <c r="H114" s="2">
        <v>1.6</v>
      </c>
    </row>
    <row r="115" spans="2:8">
      <c r="B115" s="2">
        <v>5</v>
      </c>
      <c r="C115" s="2" t="s">
        <v>96</v>
      </c>
      <c r="D115" s="2" t="s">
        <v>98</v>
      </c>
      <c r="F115" s="2" t="s">
        <v>97</v>
      </c>
      <c r="G115" s="2">
        <v>0.16</v>
      </c>
      <c r="H115" s="2">
        <v>0.8</v>
      </c>
    </row>
    <row r="116" spans="2:8">
      <c r="B116" s="2">
        <v>5</v>
      </c>
      <c r="C116" s="2" t="s">
        <v>96</v>
      </c>
      <c r="D116" s="2" t="s">
        <v>33</v>
      </c>
      <c r="F116" s="2" t="s">
        <v>97</v>
      </c>
      <c r="G116" s="2">
        <v>0.16</v>
      </c>
      <c r="H116" s="2">
        <v>0.8</v>
      </c>
    </row>
    <row r="117" spans="2:8">
      <c r="B117" s="2">
        <v>5</v>
      </c>
      <c r="C117" s="2" t="s">
        <v>96</v>
      </c>
      <c r="D117" s="2" t="s">
        <v>50</v>
      </c>
      <c r="F117" s="2" t="s">
        <v>97</v>
      </c>
      <c r="G117" s="2">
        <v>0.16</v>
      </c>
      <c r="H117" s="2">
        <v>0.8</v>
      </c>
    </row>
    <row r="118" spans="2:8">
      <c r="B118" s="2">
        <v>5</v>
      </c>
      <c r="C118" s="2" t="s">
        <v>96</v>
      </c>
      <c r="D118" s="2" t="s">
        <v>34</v>
      </c>
      <c r="F118" s="2" t="s">
        <v>97</v>
      </c>
      <c r="G118" s="2">
        <v>0.16</v>
      </c>
      <c r="H118" s="2">
        <v>0.8</v>
      </c>
    </row>
    <row r="119" spans="2:8">
      <c r="B119" s="2">
        <v>5</v>
      </c>
      <c r="C119" s="2" t="s">
        <v>96</v>
      </c>
      <c r="D119" s="2" t="s">
        <v>51</v>
      </c>
      <c r="F119" s="2" t="s">
        <v>97</v>
      </c>
      <c r="G119" s="2">
        <v>0.16</v>
      </c>
      <c r="H119" s="2">
        <v>0.8</v>
      </c>
    </row>
    <row r="120" spans="2:8">
      <c r="B120" s="2">
        <v>5</v>
      </c>
      <c r="C120" s="2" t="s">
        <v>96</v>
      </c>
      <c r="D120" s="2" t="s">
        <v>52</v>
      </c>
      <c r="F120" s="2" t="s">
        <v>97</v>
      </c>
      <c r="G120" s="2">
        <v>0.16</v>
      </c>
      <c r="H120" s="2">
        <v>0.8</v>
      </c>
    </row>
    <row r="121" spans="2:8">
      <c r="B121" s="2">
        <v>1</v>
      </c>
      <c r="C121" s="2" t="s">
        <v>99</v>
      </c>
      <c r="D121" s="2" t="s">
        <v>32</v>
      </c>
      <c r="F121" s="2" t="s">
        <v>100</v>
      </c>
      <c r="G121" s="2">
        <v>7.69</v>
      </c>
      <c r="H121" s="2">
        <v>7.69</v>
      </c>
    </row>
    <row r="122" spans="2:8">
      <c r="B122" s="2">
        <v>1</v>
      </c>
      <c r="C122" s="2" t="s">
        <v>99</v>
      </c>
      <c r="D122" s="2" t="s">
        <v>33</v>
      </c>
      <c r="F122" s="2" t="s">
        <v>100</v>
      </c>
      <c r="G122" s="2">
        <v>7.69</v>
      </c>
      <c r="H122" s="2">
        <v>7.69</v>
      </c>
    </row>
    <row r="123" spans="2:8">
      <c r="B123" s="2">
        <v>4</v>
      </c>
      <c r="C123" s="2" t="s">
        <v>101</v>
      </c>
      <c r="D123" s="2" t="s">
        <v>32</v>
      </c>
      <c r="E123" s="2" t="s">
        <v>78</v>
      </c>
      <c r="F123" s="2" t="s">
        <v>102</v>
      </c>
      <c r="G123" s="2">
        <v>0.61</v>
      </c>
      <c r="H123" s="2">
        <v>2.44</v>
      </c>
    </row>
    <row r="124" spans="2:8">
      <c r="B124" s="2">
        <v>4</v>
      </c>
      <c r="C124" s="2" t="s">
        <v>101</v>
      </c>
      <c r="D124" s="2" t="s">
        <v>33</v>
      </c>
      <c r="E124" s="2" t="s">
        <v>78</v>
      </c>
      <c r="F124" s="2" t="s">
        <v>102</v>
      </c>
      <c r="G124" s="2">
        <v>0.61</v>
      </c>
      <c r="H124" s="2">
        <v>2.44</v>
      </c>
    </row>
    <row r="125" spans="2:8">
      <c r="B125" s="2">
        <v>15</v>
      </c>
      <c r="C125" s="2" t="s">
        <v>103</v>
      </c>
      <c r="D125" s="2" t="s">
        <v>28</v>
      </c>
      <c r="E125" s="2" t="s">
        <v>60</v>
      </c>
      <c r="F125" s="2" t="s">
        <v>104</v>
      </c>
      <c r="G125" s="2">
        <v>0.53</v>
      </c>
      <c r="H125" s="2">
        <v>7.95</v>
      </c>
    </row>
    <row r="126" spans="2:8">
      <c r="B126" s="2">
        <v>15</v>
      </c>
      <c r="C126" s="2" t="s">
        <v>103</v>
      </c>
      <c r="D126" s="2" t="s">
        <v>30</v>
      </c>
      <c r="E126" s="2" t="s">
        <v>60</v>
      </c>
      <c r="F126" s="2" t="s">
        <v>104</v>
      </c>
      <c r="G126" s="2">
        <v>0.53</v>
      </c>
      <c r="H126" s="2">
        <v>7.95</v>
      </c>
    </row>
    <row r="127" spans="2:8">
      <c r="B127" s="2">
        <v>5</v>
      </c>
      <c r="C127" s="2" t="s">
        <v>103</v>
      </c>
      <c r="D127" s="2" t="s">
        <v>31</v>
      </c>
      <c r="E127" s="2" t="s">
        <v>87</v>
      </c>
      <c r="F127" s="2" t="s">
        <v>104</v>
      </c>
      <c r="G127" s="2">
        <v>0.53</v>
      </c>
      <c r="H127" s="2">
        <v>2.65</v>
      </c>
    </row>
    <row r="128" spans="2:8">
      <c r="B128" s="2">
        <v>10</v>
      </c>
      <c r="C128" s="2" t="s">
        <v>105</v>
      </c>
      <c r="D128" s="2" t="s">
        <v>32</v>
      </c>
      <c r="E128" s="2" t="s">
        <v>78</v>
      </c>
      <c r="F128" s="2" t="s">
        <v>106</v>
      </c>
      <c r="G128" s="2">
        <v>0.89</v>
      </c>
      <c r="H128" s="2">
        <v>8.9</v>
      </c>
    </row>
    <row r="129" spans="2:8">
      <c r="B129" s="2">
        <v>10</v>
      </c>
      <c r="C129" s="2" t="s">
        <v>105</v>
      </c>
      <c r="D129" s="2" t="s">
        <v>33</v>
      </c>
      <c r="E129" s="2" t="s">
        <v>78</v>
      </c>
      <c r="F129" s="2" t="s">
        <v>106</v>
      </c>
      <c r="G129" s="2">
        <v>0.89</v>
      </c>
      <c r="H129" s="2">
        <v>8.9</v>
      </c>
    </row>
    <row r="130" spans="2:8">
      <c r="B130" s="2">
        <v>2</v>
      </c>
      <c r="C130" s="2" t="s">
        <v>107</v>
      </c>
      <c r="D130" s="2" t="s">
        <v>39</v>
      </c>
      <c r="E130" s="2" t="s">
        <v>78</v>
      </c>
      <c r="F130" s="2" t="s">
        <v>108</v>
      </c>
      <c r="G130" s="2">
        <v>0.89</v>
      </c>
      <c r="H130" s="2">
        <v>1.78</v>
      </c>
    </row>
    <row r="131" spans="2:8">
      <c r="B131" s="2">
        <v>5</v>
      </c>
      <c r="C131" s="2" t="s">
        <v>109</v>
      </c>
      <c r="D131" s="2" t="s">
        <v>28</v>
      </c>
      <c r="F131" s="2" t="s">
        <v>110</v>
      </c>
      <c r="G131" s="2">
        <v>0.14000000000000001</v>
      </c>
      <c r="H131" s="2">
        <v>0.7</v>
      </c>
    </row>
    <row r="132" spans="2:8">
      <c r="B132" s="2">
        <v>5</v>
      </c>
      <c r="C132" s="2" t="s">
        <v>109</v>
      </c>
      <c r="D132" s="2" t="s">
        <v>30</v>
      </c>
      <c r="F132" s="2" t="s">
        <v>110</v>
      </c>
      <c r="G132" s="2">
        <v>0.14000000000000001</v>
      </c>
      <c r="H132" s="2">
        <v>0.7</v>
      </c>
    </row>
    <row r="133" spans="2:8">
      <c r="B133" s="2">
        <v>5</v>
      </c>
      <c r="C133" s="2" t="s">
        <v>109</v>
      </c>
      <c r="D133" s="2" t="s">
        <v>72</v>
      </c>
      <c r="F133" s="2" t="s">
        <v>110</v>
      </c>
      <c r="G133" s="2">
        <v>0.14000000000000001</v>
      </c>
      <c r="H133" s="2">
        <v>0.7</v>
      </c>
    </row>
    <row r="134" spans="2:8">
      <c r="B134" s="2">
        <v>5</v>
      </c>
      <c r="C134" s="2" t="s">
        <v>109</v>
      </c>
      <c r="D134" s="2" t="s">
        <v>31</v>
      </c>
      <c r="F134" s="2" t="s">
        <v>110</v>
      </c>
      <c r="G134" s="2">
        <v>0.14000000000000001</v>
      </c>
      <c r="H134" s="2">
        <v>0.7</v>
      </c>
    </row>
    <row r="135" spans="2:8">
      <c r="B135" s="2">
        <v>5</v>
      </c>
      <c r="C135" s="2" t="s">
        <v>109</v>
      </c>
      <c r="D135" s="2" t="s">
        <v>95</v>
      </c>
      <c r="F135" s="2" t="s">
        <v>110</v>
      </c>
      <c r="G135" s="2">
        <v>0.14000000000000001</v>
      </c>
      <c r="H135" s="2">
        <v>0.7</v>
      </c>
    </row>
    <row r="136" spans="2:8">
      <c r="B136" s="2">
        <v>10</v>
      </c>
      <c r="C136" s="2" t="s">
        <v>109</v>
      </c>
      <c r="D136" s="2" t="s">
        <v>32</v>
      </c>
      <c r="F136" s="2" t="s">
        <v>110</v>
      </c>
      <c r="G136" s="2">
        <v>0.14000000000000001</v>
      </c>
      <c r="H136" s="2">
        <v>1.4</v>
      </c>
    </row>
    <row r="137" spans="2:8">
      <c r="B137" s="2">
        <v>10</v>
      </c>
      <c r="C137" s="2" t="s">
        <v>109</v>
      </c>
      <c r="D137" s="2" t="s">
        <v>33</v>
      </c>
      <c r="F137" s="2" t="s">
        <v>110</v>
      </c>
      <c r="G137" s="2">
        <v>0.14000000000000001</v>
      </c>
      <c r="H137" s="2">
        <v>1.4</v>
      </c>
    </row>
    <row r="138" spans="2:8">
      <c r="B138" s="2">
        <v>5</v>
      </c>
      <c r="C138" s="2" t="s">
        <v>111</v>
      </c>
      <c r="D138" s="2" t="s">
        <v>112</v>
      </c>
      <c r="F138" s="2" t="s">
        <v>113</v>
      </c>
      <c r="G138" s="2">
        <v>0.59</v>
      </c>
      <c r="H138" s="2">
        <v>2.95</v>
      </c>
    </row>
    <row r="139" spans="2:8">
      <c r="B139" s="2">
        <v>4</v>
      </c>
      <c r="C139" s="2" t="s">
        <v>114</v>
      </c>
      <c r="D139" s="2" t="s">
        <v>115</v>
      </c>
      <c r="F139" s="2" t="s">
        <v>116</v>
      </c>
      <c r="G139" s="2">
        <v>0.55000000000000004</v>
      </c>
      <c r="H139" s="2">
        <v>2.2000000000000002</v>
      </c>
    </row>
    <row r="140" spans="2:8">
      <c r="B140" s="2">
        <v>20</v>
      </c>
      <c r="C140" s="2" t="s">
        <v>117</v>
      </c>
      <c r="D140" s="2" t="s">
        <v>112</v>
      </c>
      <c r="F140" s="2" t="s">
        <v>118</v>
      </c>
      <c r="G140" s="2">
        <v>0.8</v>
      </c>
      <c r="H140" s="2">
        <v>16</v>
      </c>
    </row>
    <row r="141" spans="2:8">
      <c r="B141" s="2">
        <v>4</v>
      </c>
      <c r="C141" s="2" t="s">
        <v>119</v>
      </c>
      <c r="D141" s="2" t="s">
        <v>112</v>
      </c>
      <c r="F141" s="2" t="s">
        <v>120</v>
      </c>
      <c r="G141" s="2">
        <v>0.44</v>
      </c>
      <c r="H141" s="2">
        <v>1.76</v>
      </c>
    </row>
    <row r="142" spans="2:8">
      <c r="B142" s="2">
        <v>20</v>
      </c>
      <c r="C142" s="2" t="s">
        <v>121</v>
      </c>
      <c r="F142" s="2" t="s">
        <v>122</v>
      </c>
      <c r="G142" s="2">
        <v>0.17</v>
      </c>
      <c r="H142" s="2">
        <v>3.4</v>
      </c>
    </row>
    <row r="143" spans="2:8">
      <c r="B143" s="2">
        <v>4</v>
      </c>
      <c r="C143" s="2" t="s">
        <v>123</v>
      </c>
      <c r="D143" s="2" t="s">
        <v>115</v>
      </c>
      <c r="F143" s="2" t="s">
        <v>124</v>
      </c>
      <c r="G143" s="2">
        <v>0.82</v>
      </c>
      <c r="H143" s="2">
        <v>3.28</v>
      </c>
    </row>
    <row r="144" spans="2:8">
      <c r="B144" s="2">
        <v>10</v>
      </c>
      <c r="C144" s="2" t="s">
        <v>125</v>
      </c>
      <c r="F144" s="2" t="s">
        <v>126</v>
      </c>
      <c r="G144" s="2">
        <v>0.16</v>
      </c>
      <c r="H144" s="2">
        <v>1.6</v>
      </c>
    </row>
    <row r="145" spans="2:8">
      <c r="B145" s="2">
        <v>5</v>
      </c>
      <c r="C145" s="2" t="s">
        <v>127</v>
      </c>
      <c r="D145" s="2" t="s">
        <v>128</v>
      </c>
      <c r="F145" s="2" t="s">
        <v>129</v>
      </c>
      <c r="G145" s="2">
        <v>0.53</v>
      </c>
      <c r="H145" s="2">
        <v>2.65</v>
      </c>
    </row>
    <row r="146" spans="2:8">
      <c r="B146" s="2">
        <v>20</v>
      </c>
      <c r="C146" s="2" t="s">
        <v>130</v>
      </c>
      <c r="D146" s="2" t="s">
        <v>112</v>
      </c>
      <c r="F146" s="2" t="s">
        <v>131</v>
      </c>
      <c r="G146" s="2">
        <v>0.17</v>
      </c>
      <c r="H146" s="2">
        <v>3.4</v>
      </c>
    </row>
    <row r="147" spans="2:8">
      <c r="B147" s="2">
        <v>5</v>
      </c>
      <c r="C147" s="2" t="s">
        <v>132</v>
      </c>
      <c r="D147" s="2" t="s">
        <v>32</v>
      </c>
      <c r="E147" s="2" t="s">
        <v>78</v>
      </c>
      <c r="F147" s="2" t="s">
        <v>133</v>
      </c>
      <c r="G147" s="2">
        <v>0.5</v>
      </c>
      <c r="H147" s="2">
        <v>2.5</v>
      </c>
    </row>
    <row r="148" spans="2:8">
      <c r="B148" s="2">
        <v>5</v>
      </c>
      <c r="C148" s="2" t="s">
        <v>132</v>
      </c>
      <c r="D148" s="2" t="s">
        <v>33</v>
      </c>
      <c r="E148" s="2" t="s">
        <v>78</v>
      </c>
      <c r="F148" s="2" t="s">
        <v>133</v>
      </c>
      <c r="G148" s="2">
        <v>0.5</v>
      </c>
      <c r="H148" s="2">
        <v>2.5</v>
      </c>
    </row>
    <row r="149" spans="2:8">
      <c r="F149" s="2" t="s">
        <v>134</v>
      </c>
      <c r="G149" s="2">
        <v>394.93</v>
      </c>
    </row>
    <row r="150" spans="2:8">
      <c r="F150" s="2" t="s">
        <v>135</v>
      </c>
      <c r="G150" s="2">
        <v>22</v>
      </c>
    </row>
    <row r="151" spans="2:8">
      <c r="F151" s="2" t="s">
        <v>136</v>
      </c>
      <c r="G151" s="2">
        <v>416.93</v>
      </c>
    </row>
    <row r="152" spans="2:8">
      <c r="F152" s="2" t="s">
        <v>137</v>
      </c>
      <c r="G152" s="2" t="s">
        <v>138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D4632-5E64-4517-9B39-89599131D9A5}">
  <sheetPr codeName="Лист1"/>
  <dimension ref="B4:H62"/>
  <sheetViews>
    <sheetView topLeftCell="A49" workbookViewId="0"/>
  </sheetViews>
  <sheetFormatPr defaultColWidth="9.140625" defaultRowHeight="12.75"/>
  <cols>
    <col min="1" max="16384" width="9.140625" style="2"/>
  </cols>
  <sheetData>
    <row r="4" spans="2:2">
      <c r="B4" s="2" t="s">
        <v>5</v>
      </c>
    </row>
    <row r="5" spans="2:2">
      <c r="B5" s="2" t="s">
        <v>192</v>
      </c>
    </row>
    <row r="6" spans="2:2">
      <c r="B6" s="2" t="s">
        <v>193</v>
      </c>
    </row>
    <row r="7" spans="2:2">
      <c r="B7" s="2" t="s">
        <v>194</v>
      </c>
    </row>
    <row r="8" spans="2:2">
      <c r="B8" s="2" t="s">
        <v>195</v>
      </c>
    </row>
    <row r="9" spans="2:2">
      <c r="B9" s="2" t="s">
        <v>196</v>
      </c>
    </row>
    <row r="10" spans="2:2">
      <c r="B10" s="2" t="s">
        <v>11</v>
      </c>
    </row>
    <row r="11" spans="2:2" ht="15" customHeight="1">
      <c r="B11" s="2" t="s">
        <v>12</v>
      </c>
    </row>
    <row r="12" spans="2:2">
      <c r="B12" s="2" t="s">
        <v>192</v>
      </c>
    </row>
    <row r="13" spans="2:2">
      <c r="B13" s="2" t="s">
        <v>193</v>
      </c>
    </row>
    <row r="14" spans="2:2">
      <c r="B14" s="2" t="s">
        <v>197</v>
      </c>
    </row>
    <row r="15" spans="2:2" ht="15" customHeight="1">
      <c r="B15" s="2" t="s">
        <v>198</v>
      </c>
    </row>
    <row r="16" spans="2:2">
      <c r="B16" s="2" t="s">
        <v>196</v>
      </c>
    </row>
    <row r="17" spans="2:8">
      <c r="B17" s="2" t="s">
        <v>11</v>
      </c>
    </row>
    <row r="18" spans="2:8">
      <c r="B18" s="2" t="s">
        <v>199</v>
      </c>
    </row>
    <row r="19" spans="2:8">
      <c r="B19" s="2" t="s">
        <v>200</v>
      </c>
    </row>
    <row r="20" spans="2:8">
      <c r="B20" s="2" t="s">
        <v>201</v>
      </c>
      <c r="C20" s="2">
        <v>32585</v>
      </c>
    </row>
    <row r="21" spans="2:8">
      <c r="B21" s="2" t="s">
        <v>16</v>
      </c>
      <c r="C21" s="2" t="s">
        <v>202</v>
      </c>
    </row>
    <row r="22" spans="2:8">
      <c r="B22" s="2" t="s">
        <v>203</v>
      </c>
      <c r="C22" s="2" t="s">
        <v>19</v>
      </c>
    </row>
    <row r="23" spans="2:8">
      <c r="B23" s="2" t="s">
        <v>204</v>
      </c>
      <c r="C23" s="2" t="s">
        <v>205</v>
      </c>
      <c r="D23" s="2" t="s">
        <v>206</v>
      </c>
      <c r="E23" s="2" t="s">
        <v>207</v>
      </c>
      <c r="F23" s="2" t="s">
        <v>174</v>
      </c>
      <c r="G23" s="2" t="s">
        <v>208</v>
      </c>
      <c r="H23" s="2" t="s">
        <v>26</v>
      </c>
    </row>
    <row r="24" spans="2:8">
      <c r="B24" s="2">
        <v>2</v>
      </c>
      <c r="C24" s="2" t="s">
        <v>209</v>
      </c>
      <c r="D24" s="2" t="s">
        <v>210</v>
      </c>
      <c r="E24" s="2" t="s">
        <v>30</v>
      </c>
      <c r="F24" s="2" t="s">
        <v>211</v>
      </c>
      <c r="G24" s="2">
        <v>70.52</v>
      </c>
      <c r="H24" s="2">
        <v>141.04</v>
      </c>
    </row>
    <row r="25" spans="2:8">
      <c r="B25" s="2">
        <v>3</v>
      </c>
      <c r="C25" s="2" t="s">
        <v>212</v>
      </c>
      <c r="D25" s="2" t="s">
        <v>213</v>
      </c>
      <c r="E25" s="2" t="s">
        <v>31</v>
      </c>
      <c r="F25" s="2" t="s">
        <v>214</v>
      </c>
      <c r="G25" s="2">
        <v>9.2200000000000006</v>
      </c>
      <c r="H25" s="2">
        <v>27.66</v>
      </c>
    </row>
    <row r="26" spans="2:8">
      <c r="B26" s="2">
        <v>20</v>
      </c>
      <c r="C26" s="2" t="s">
        <v>215</v>
      </c>
      <c r="D26" s="2" t="s">
        <v>32</v>
      </c>
      <c r="E26" s="2" t="s">
        <v>216</v>
      </c>
      <c r="F26" s="2" t="s">
        <v>217</v>
      </c>
      <c r="G26" s="2">
        <v>1.58</v>
      </c>
      <c r="H26" s="2">
        <v>31.6</v>
      </c>
    </row>
    <row r="27" spans="2:8">
      <c r="B27" s="2">
        <v>20</v>
      </c>
      <c r="C27" s="2" t="s">
        <v>215</v>
      </c>
      <c r="D27" s="2" t="s">
        <v>32</v>
      </c>
      <c r="E27" s="2" t="s">
        <v>218</v>
      </c>
      <c r="F27" s="2" t="s">
        <v>217</v>
      </c>
      <c r="G27" s="2">
        <v>1.58</v>
      </c>
      <c r="H27" s="2">
        <v>31.6</v>
      </c>
    </row>
    <row r="28" spans="2:8">
      <c r="B28" s="2">
        <v>20</v>
      </c>
      <c r="C28" s="2" t="s">
        <v>215</v>
      </c>
      <c r="D28" s="2" t="s">
        <v>32</v>
      </c>
      <c r="E28" s="2" t="s">
        <v>219</v>
      </c>
      <c r="F28" s="2" t="s">
        <v>217</v>
      </c>
      <c r="G28" s="2">
        <v>1.58</v>
      </c>
      <c r="H28" s="2">
        <v>31.6</v>
      </c>
    </row>
    <row r="29" spans="2:8">
      <c r="B29" s="2">
        <v>20</v>
      </c>
      <c r="C29" s="2" t="s">
        <v>215</v>
      </c>
      <c r="D29" s="2" t="s">
        <v>32</v>
      </c>
      <c r="E29" s="2" t="s">
        <v>220</v>
      </c>
      <c r="F29" s="2" t="s">
        <v>217</v>
      </c>
      <c r="G29" s="2">
        <v>1.58</v>
      </c>
      <c r="H29" s="2">
        <v>31.6</v>
      </c>
    </row>
    <row r="30" spans="2:8">
      <c r="B30" s="2">
        <v>30</v>
      </c>
      <c r="C30" s="2" t="s">
        <v>221</v>
      </c>
      <c r="D30" s="2" t="s">
        <v>31</v>
      </c>
      <c r="F30" s="2" t="s">
        <v>222</v>
      </c>
      <c r="G30" s="2">
        <v>0.85</v>
      </c>
      <c r="H30" s="2">
        <v>25.5</v>
      </c>
    </row>
    <row r="31" spans="2:8">
      <c r="B31" s="2">
        <v>10</v>
      </c>
      <c r="C31" s="2" t="s">
        <v>223</v>
      </c>
      <c r="D31" s="2" t="s">
        <v>224</v>
      </c>
      <c r="F31" s="2" t="s">
        <v>225</v>
      </c>
      <c r="G31" s="2">
        <v>24.9</v>
      </c>
      <c r="H31" s="2">
        <v>249</v>
      </c>
    </row>
    <row r="32" spans="2:8">
      <c r="B32" s="2">
        <v>10</v>
      </c>
      <c r="C32" s="2" t="s">
        <v>223</v>
      </c>
      <c r="D32" s="2" t="s">
        <v>226</v>
      </c>
      <c r="F32" s="2" t="s">
        <v>225</v>
      </c>
      <c r="G32" s="2">
        <v>26.37</v>
      </c>
      <c r="H32" s="2">
        <v>263.7</v>
      </c>
    </row>
    <row r="33" spans="2:8">
      <c r="B33" s="2">
        <v>20</v>
      </c>
      <c r="C33" s="2" t="s">
        <v>227</v>
      </c>
      <c r="D33" s="2" t="s">
        <v>30</v>
      </c>
      <c r="F33" s="2" t="s">
        <v>228</v>
      </c>
      <c r="G33" s="2">
        <v>20.28</v>
      </c>
      <c r="H33" s="2">
        <v>405.6</v>
      </c>
    </row>
    <row r="34" spans="2:8">
      <c r="B34" s="2">
        <v>40</v>
      </c>
      <c r="C34" s="2" t="s">
        <v>227</v>
      </c>
      <c r="D34" s="2" t="s">
        <v>31</v>
      </c>
      <c r="F34" s="2" t="s">
        <v>228</v>
      </c>
      <c r="G34" s="2">
        <v>25.07</v>
      </c>
      <c r="H34" s="102">
        <v>1002.8</v>
      </c>
    </row>
    <row r="35" spans="2:8">
      <c r="B35" s="2">
        <v>20</v>
      </c>
      <c r="C35" s="2" t="s">
        <v>227</v>
      </c>
      <c r="D35" s="2" t="s">
        <v>32</v>
      </c>
      <c r="F35" s="2" t="s">
        <v>228</v>
      </c>
      <c r="G35" s="2">
        <v>30.75</v>
      </c>
      <c r="H35" s="2">
        <v>615</v>
      </c>
    </row>
    <row r="36" spans="2:8">
      <c r="B36" s="2">
        <v>3</v>
      </c>
      <c r="C36" s="2" t="s">
        <v>229</v>
      </c>
      <c r="F36" s="2" t="s">
        <v>230</v>
      </c>
      <c r="G36" s="2">
        <v>155.41999999999999</v>
      </c>
      <c r="H36" s="2">
        <v>466.26</v>
      </c>
    </row>
    <row r="37" spans="2:8">
      <c r="B37" s="2">
        <v>8</v>
      </c>
      <c r="C37" s="2" t="s">
        <v>231</v>
      </c>
      <c r="D37" s="2" t="s">
        <v>232</v>
      </c>
      <c r="F37" s="2" t="s">
        <v>233</v>
      </c>
      <c r="G37" s="2">
        <v>18.13</v>
      </c>
      <c r="H37" s="2">
        <v>145.04</v>
      </c>
    </row>
    <row r="38" spans="2:8">
      <c r="B38" s="2">
        <v>2</v>
      </c>
      <c r="C38" s="2" t="s">
        <v>231</v>
      </c>
      <c r="D38" s="2" t="s">
        <v>234</v>
      </c>
      <c r="F38" s="2" t="s">
        <v>233</v>
      </c>
      <c r="G38" s="2">
        <v>19.52</v>
      </c>
      <c r="H38" s="2">
        <v>39.04</v>
      </c>
    </row>
    <row r="39" spans="2:8">
      <c r="B39" s="2">
        <v>3</v>
      </c>
      <c r="C39" s="2" t="s">
        <v>231</v>
      </c>
      <c r="D39" s="2" t="s">
        <v>235</v>
      </c>
      <c r="F39" s="2" t="s">
        <v>233</v>
      </c>
      <c r="G39" s="2">
        <v>21.3</v>
      </c>
      <c r="H39" s="2">
        <v>63.9</v>
      </c>
    </row>
    <row r="40" spans="2:8">
      <c r="B40" s="2">
        <v>2</v>
      </c>
      <c r="C40" s="2" t="s">
        <v>231</v>
      </c>
      <c r="D40" s="2" t="s">
        <v>236</v>
      </c>
      <c r="F40" s="2" t="s">
        <v>233</v>
      </c>
      <c r="G40" s="2">
        <v>18.829999999999998</v>
      </c>
      <c r="H40" s="2">
        <v>37.659999999999997</v>
      </c>
    </row>
    <row r="41" spans="2:8">
      <c r="B41" s="2">
        <v>6</v>
      </c>
      <c r="C41" s="2" t="s">
        <v>231</v>
      </c>
      <c r="D41" s="2" t="s">
        <v>237</v>
      </c>
      <c r="F41" s="2" t="s">
        <v>233</v>
      </c>
      <c r="G41" s="2">
        <v>20.22</v>
      </c>
      <c r="H41" s="2">
        <v>121.32</v>
      </c>
    </row>
    <row r="42" spans="2:8">
      <c r="B42" s="2">
        <v>7</v>
      </c>
      <c r="C42" s="2" t="s">
        <v>231</v>
      </c>
      <c r="D42" s="2" t="s">
        <v>238</v>
      </c>
      <c r="F42" s="2" t="s">
        <v>233</v>
      </c>
      <c r="G42" s="2">
        <v>22</v>
      </c>
      <c r="H42" s="2">
        <v>154</v>
      </c>
    </row>
    <row r="43" spans="2:8">
      <c r="B43" s="2">
        <v>10</v>
      </c>
      <c r="C43" s="2" t="s">
        <v>231</v>
      </c>
      <c r="D43" s="2" t="s">
        <v>239</v>
      </c>
      <c r="F43" s="2" t="s">
        <v>233</v>
      </c>
      <c r="G43" s="2">
        <v>19.48</v>
      </c>
      <c r="H43" s="2">
        <v>194.8</v>
      </c>
    </row>
    <row r="44" spans="2:8">
      <c r="B44" s="2">
        <v>8</v>
      </c>
      <c r="C44" s="2" t="s">
        <v>231</v>
      </c>
      <c r="D44" s="2" t="s">
        <v>240</v>
      </c>
      <c r="F44" s="2" t="s">
        <v>233</v>
      </c>
      <c r="G44" s="2">
        <v>20.88</v>
      </c>
      <c r="H44" s="2">
        <v>167.04</v>
      </c>
    </row>
    <row r="45" spans="2:8">
      <c r="B45" s="2">
        <v>9</v>
      </c>
      <c r="C45" s="2" t="s">
        <v>231</v>
      </c>
      <c r="D45" s="2" t="s">
        <v>241</v>
      </c>
      <c r="F45" s="2" t="s">
        <v>233</v>
      </c>
      <c r="G45" s="2">
        <v>22.66</v>
      </c>
      <c r="H45" s="2">
        <v>203.94</v>
      </c>
    </row>
    <row r="46" spans="2:8">
      <c r="B46" s="2">
        <v>1</v>
      </c>
      <c r="C46" s="2" t="s">
        <v>242</v>
      </c>
      <c r="D46" s="2" t="s">
        <v>32</v>
      </c>
      <c r="E46" s="2" t="s">
        <v>112</v>
      </c>
      <c r="F46" s="2" t="s">
        <v>243</v>
      </c>
      <c r="G46" s="2">
        <v>2.64</v>
      </c>
      <c r="H46" s="2">
        <v>2.64</v>
      </c>
    </row>
    <row r="47" spans="2:8">
      <c r="B47" s="2">
        <v>1</v>
      </c>
      <c r="C47" s="2" t="s">
        <v>242</v>
      </c>
      <c r="D47" s="2" t="s">
        <v>32</v>
      </c>
      <c r="E47" s="2" t="s">
        <v>216</v>
      </c>
      <c r="F47" s="2" t="s">
        <v>243</v>
      </c>
      <c r="G47" s="2">
        <v>2.64</v>
      </c>
      <c r="H47" s="2">
        <v>2.64</v>
      </c>
    </row>
    <row r="48" spans="2:8">
      <c r="B48" s="2">
        <v>1</v>
      </c>
      <c r="C48" s="2" t="s">
        <v>242</v>
      </c>
      <c r="D48" s="2" t="s">
        <v>32</v>
      </c>
      <c r="E48" s="2" t="s">
        <v>218</v>
      </c>
      <c r="F48" s="2" t="s">
        <v>243</v>
      </c>
      <c r="G48" s="2">
        <v>2.64</v>
      </c>
      <c r="H48" s="2">
        <v>2.64</v>
      </c>
    </row>
    <row r="49" spans="2:8">
      <c r="B49" s="2">
        <v>1</v>
      </c>
      <c r="C49" s="2" t="s">
        <v>242</v>
      </c>
      <c r="D49" s="2" t="s">
        <v>32</v>
      </c>
      <c r="E49" s="2" t="s">
        <v>219</v>
      </c>
      <c r="F49" s="2" t="s">
        <v>243</v>
      </c>
      <c r="G49" s="2">
        <v>2.64</v>
      </c>
      <c r="H49" s="2">
        <v>2.64</v>
      </c>
    </row>
    <row r="50" spans="2:8">
      <c r="B50" s="2">
        <v>20</v>
      </c>
      <c r="C50" s="2" t="s">
        <v>244</v>
      </c>
      <c r="D50" s="2" t="s">
        <v>245</v>
      </c>
      <c r="F50" s="2" t="s">
        <v>246</v>
      </c>
      <c r="G50" s="2">
        <v>5.37</v>
      </c>
      <c r="H50" s="2">
        <v>107.4</v>
      </c>
    </row>
    <row r="51" spans="2:8">
      <c r="B51" s="2">
        <v>1</v>
      </c>
      <c r="C51" s="2" t="s">
        <v>247</v>
      </c>
      <c r="D51" s="2" t="s">
        <v>248</v>
      </c>
      <c r="E51" s="2" t="s">
        <v>220</v>
      </c>
      <c r="F51" s="2" t="s">
        <v>249</v>
      </c>
      <c r="G51" s="2">
        <v>27.52</v>
      </c>
      <c r="H51" s="2">
        <v>27.52</v>
      </c>
    </row>
    <row r="52" spans="2:8">
      <c r="B52" s="2">
        <v>1</v>
      </c>
      <c r="C52" s="2" t="s">
        <v>247</v>
      </c>
      <c r="D52" s="2" t="s">
        <v>250</v>
      </c>
      <c r="E52" s="2" t="s">
        <v>216</v>
      </c>
      <c r="F52" s="2" t="s">
        <v>249</v>
      </c>
      <c r="G52" s="2">
        <v>251.15</v>
      </c>
      <c r="H52" s="2">
        <v>251.15</v>
      </c>
    </row>
    <row r="53" spans="2:8">
      <c r="B53" s="2">
        <v>20</v>
      </c>
      <c r="C53" s="2" t="s">
        <v>251</v>
      </c>
      <c r="D53" s="2" t="s">
        <v>42</v>
      </c>
      <c r="F53" s="2" t="s">
        <v>252</v>
      </c>
      <c r="G53" s="2">
        <v>0.34</v>
      </c>
      <c r="H53" s="2">
        <v>6.8</v>
      </c>
    </row>
    <row r="54" spans="2:8">
      <c r="B54" s="2">
        <v>10</v>
      </c>
      <c r="C54" s="2" t="s">
        <v>253</v>
      </c>
      <c r="D54" s="2" t="s">
        <v>245</v>
      </c>
      <c r="F54" s="2" t="s">
        <v>254</v>
      </c>
      <c r="G54" s="2">
        <v>1.01</v>
      </c>
      <c r="H54" s="2">
        <v>10.1</v>
      </c>
    </row>
    <row r="55" spans="2:8">
      <c r="B55" s="2">
        <v>5</v>
      </c>
      <c r="C55" s="2" t="s">
        <v>255</v>
      </c>
      <c r="D55" s="2" t="s">
        <v>112</v>
      </c>
      <c r="F55" s="2" t="s">
        <v>256</v>
      </c>
      <c r="G55" s="2">
        <v>1.29</v>
      </c>
      <c r="H55" s="2">
        <v>6.45</v>
      </c>
    </row>
    <row r="56" spans="2:8">
      <c r="B56" s="2">
        <v>5</v>
      </c>
      <c r="C56" s="2" t="s">
        <v>255</v>
      </c>
      <c r="D56" s="2" t="s">
        <v>216</v>
      </c>
      <c r="F56" s="2" t="s">
        <v>256</v>
      </c>
      <c r="G56" s="2">
        <v>1.29</v>
      </c>
      <c r="H56" s="2">
        <v>6.45</v>
      </c>
    </row>
    <row r="57" spans="2:8">
      <c r="B57" s="2">
        <v>2</v>
      </c>
      <c r="C57" s="2" t="s">
        <v>257</v>
      </c>
      <c r="F57" s="2" t="s">
        <v>258</v>
      </c>
      <c r="G57" s="2">
        <v>28.26</v>
      </c>
      <c r="H57" s="2">
        <v>56.52</v>
      </c>
    </row>
    <row r="58" spans="2:8">
      <c r="B58" s="2">
        <v>2</v>
      </c>
      <c r="C58" s="2" t="s">
        <v>259</v>
      </c>
      <c r="F58" s="2" t="s">
        <v>260</v>
      </c>
      <c r="G58" s="2">
        <v>30.09</v>
      </c>
      <c r="H58" s="2">
        <v>60.18</v>
      </c>
    </row>
    <row r="59" spans="2:8">
      <c r="F59" s="2" t="s">
        <v>261</v>
      </c>
      <c r="G59" s="102">
        <v>4992.83</v>
      </c>
    </row>
    <row r="60" spans="2:8">
      <c r="F60" s="2" t="s">
        <v>262</v>
      </c>
      <c r="G60" s="2">
        <v>624.1</v>
      </c>
    </row>
    <row r="61" spans="2:8">
      <c r="F61" s="2" t="s">
        <v>263</v>
      </c>
      <c r="G61" s="102">
        <v>4368.7299999999996</v>
      </c>
    </row>
    <row r="62" spans="2:8">
      <c r="F62" s="2" t="s">
        <v>264</v>
      </c>
      <c r="G62" s="2" t="s">
        <v>171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0D80B-EA7F-4E00-A12E-50C709531AB9}">
  <sheetPr codeName="Лист2"/>
  <dimension ref="B4:I264"/>
  <sheetViews>
    <sheetView topLeftCell="A67" workbookViewId="0"/>
  </sheetViews>
  <sheetFormatPr defaultColWidth="9.140625" defaultRowHeight="12.75"/>
  <cols>
    <col min="1" max="16384" width="9.140625" style="2"/>
  </cols>
  <sheetData>
    <row r="4" spans="2:2">
      <c r="B4" s="2" t="s">
        <v>5</v>
      </c>
    </row>
    <row r="5" spans="2:2">
      <c r="B5" s="2" t="s">
        <v>283</v>
      </c>
    </row>
    <row r="6" spans="2:2">
      <c r="B6" s="2" t="s">
        <v>284</v>
      </c>
    </row>
    <row r="7" spans="2:2">
      <c r="B7" s="2" t="s">
        <v>285</v>
      </c>
    </row>
    <row r="8" spans="2:2">
      <c r="B8" s="2" t="s">
        <v>286</v>
      </c>
    </row>
    <row r="10" spans="2:2">
      <c r="B10" s="2" t="s">
        <v>11</v>
      </c>
    </row>
    <row r="11" spans="2:2" ht="15" customHeight="1">
      <c r="B11" s="2" t="s">
        <v>12</v>
      </c>
    </row>
    <row r="12" spans="2:2">
      <c r="B12" s="2" t="s">
        <v>283</v>
      </c>
    </row>
    <row r="13" spans="2:2">
      <c r="B13" s="2" t="s">
        <v>284</v>
      </c>
    </row>
    <row r="14" spans="2:2">
      <c r="B14" s="2" t="s">
        <v>285</v>
      </c>
    </row>
    <row r="15" spans="2:2" ht="15" customHeight="1">
      <c r="B15" s="2" t="s">
        <v>286</v>
      </c>
    </row>
    <row r="16" spans="2:2">
      <c r="B16" s="2" t="s">
        <v>11</v>
      </c>
    </row>
    <row r="18" spans="2:9">
      <c r="B18" s="2" t="s">
        <v>287</v>
      </c>
    </row>
    <row r="19" spans="2:9">
      <c r="B19" s="2" t="s">
        <v>288</v>
      </c>
    </row>
    <row r="20" spans="2:9">
      <c r="B20" s="2" t="s">
        <v>201</v>
      </c>
      <c r="C20" s="2">
        <v>32609</v>
      </c>
    </row>
    <row r="21" spans="2:9">
      <c r="B21" s="2" t="s">
        <v>16</v>
      </c>
      <c r="C21" s="107">
        <v>44896</v>
      </c>
    </row>
    <row r="22" spans="2:9">
      <c r="B22" s="2" t="s">
        <v>203</v>
      </c>
      <c r="C22" s="2" t="s">
        <v>289</v>
      </c>
    </row>
    <row r="23" spans="2:9">
      <c r="B23" s="2" t="s">
        <v>204</v>
      </c>
      <c r="C23" s="2" t="s">
        <v>205</v>
      </c>
      <c r="D23" s="2" t="s">
        <v>290</v>
      </c>
      <c r="E23" s="2" t="s">
        <v>206</v>
      </c>
      <c r="F23" s="2" t="s">
        <v>207</v>
      </c>
      <c r="G23" s="2" t="s">
        <v>174</v>
      </c>
      <c r="H23" s="2" t="s">
        <v>208</v>
      </c>
      <c r="I23" s="2" t="s">
        <v>26</v>
      </c>
    </row>
    <row r="24" spans="2:9">
      <c r="B24" s="2">
        <v>500</v>
      </c>
      <c r="C24" s="2" t="s">
        <v>291</v>
      </c>
      <c r="D24" s="2" t="s">
        <v>292</v>
      </c>
      <c r="E24" s="2" t="s">
        <v>248</v>
      </c>
      <c r="F24" s="2" t="s">
        <v>245</v>
      </c>
      <c r="G24" s="2" t="s">
        <v>293</v>
      </c>
      <c r="H24" s="2">
        <v>78.430000000000007</v>
      </c>
      <c r="I24" s="102">
        <v>39215</v>
      </c>
    </row>
    <row r="25" spans="2:9">
      <c r="B25" s="2">
        <v>1</v>
      </c>
      <c r="C25" s="2" t="s">
        <v>291</v>
      </c>
      <c r="D25" s="2" t="s">
        <v>292</v>
      </c>
      <c r="E25" s="2" t="s">
        <v>248</v>
      </c>
      <c r="F25" s="2" t="s">
        <v>216</v>
      </c>
      <c r="G25" s="2" t="s">
        <v>293</v>
      </c>
      <c r="H25" s="2">
        <v>78.430000000000007</v>
      </c>
      <c r="I25" s="2">
        <v>78.430000000000007</v>
      </c>
    </row>
    <row r="26" spans="2:9">
      <c r="B26" s="2">
        <v>1</v>
      </c>
      <c r="C26" s="2" t="s">
        <v>291</v>
      </c>
      <c r="D26" s="2" t="s">
        <v>294</v>
      </c>
      <c r="E26" s="2" t="s">
        <v>210</v>
      </c>
      <c r="F26" s="2" t="s">
        <v>216</v>
      </c>
      <c r="G26" s="2" t="s">
        <v>293</v>
      </c>
      <c r="H26" s="2">
        <v>309.60000000000002</v>
      </c>
      <c r="I26" s="2">
        <v>309.60000000000002</v>
      </c>
    </row>
    <row r="27" spans="2:9">
      <c r="B27" s="2">
        <v>1</v>
      </c>
      <c r="C27" s="2" t="s">
        <v>295</v>
      </c>
      <c r="D27" s="2" t="s">
        <v>296</v>
      </c>
      <c r="E27" s="2" t="s">
        <v>32</v>
      </c>
      <c r="G27" s="2" t="s">
        <v>297</v>
      </c>
      <c r="H27" s="2">
        <v>1.0900000000000001</v>
      </c>
      <c r="I27" s="2">
        <v>1.0900000000000001</v>
      </c>
    </row>
    <row r="28" spans="2:9">
      <c r="B28" s="2">
        <v>1</v>
      </c>
      <c r="C28" s="2" t="s">
        <v>298</v>
      </c>
      <c r="D28" s="2" t="s">
        <v>299</v>
      </c>
      <c r="E28" s="2" t="s">
        <v>300</v>
      </c>
      <c r="F28" s="2" t="s">
        <v>245</v>
      </c>
      <c r="G28" s="2" t="s">
        <v>301</v>
      </c>
      <c r="H28" s="2">
        <v>0.93</v>
      </c>
      <c r="I28" s="2">
        <v>0.93</v>
      </c>
    </row>
    <row r="29" spans="2:9">
      <c r="B29" s="2">
        <v>1</v>
      </c>
      <c r="C29" s="2" t="s">
        <v>302</v>
      </c>
      <c r="D29" s="2" t="s">
        <v>303</v>
      </c>
      <c r="E29" s="2" t="s">
        <v>304</v>
      </c>
      <c r="F29" s="2" t="s">
        <v>245</v>
      </c>
      <c r="G29" s="2" t="s">
        <v>305</v>
      </c>
      <c r="H29" s="2">
        <v>0.49</v>
      </c>
      <c r="I29" s="2">
        <v>0.49</v>
      </c>
    </row>
    <row r="30" spans="2:9">
      <c r="B30" s="2">
        <v>1</v>
      </c>
      <c r="C30" s="2" t="s">
        <v>306</v>
      </c>
      <c r="D30" s="2" t="s">
        <v>307</v>
      </c>
      <c r="E30" s="2" t="s">
        <v>30</v>
      </c>
      <c r="F30" s="2" t="s">
        <v>308</v>
      </c>
      <c r="G30" s="2" t="s">
        <v>309</v>
      </c>
      <c r="H30" s="2">
        <v>28.06</v>
      </c>
      <c r="I30" s="2">
        <v>28.06</v>
      </c>
    </row>
    <row r="31" spans="2:9">
      <c r="B31" s="2">
        <v>1</v>
      </c>
      <c r="C31" s="2" t="s">
        <v>310</v>
      </c>
      <c r="D31" s="2" t="s">
        <v>311</v>
      </c>
      <c r="E31" s="2" t="s">
        <v>304</v>
      </c>
      <c r="F31" s="2" t="s">
        <v>245</v>
      </c>
      <c r="G31" s="2" t="s">
        <v>312</v>
      </c>
      <c r="H31" s="2">
        <v>0.63</v>
      </c>
      <c r="I31" s="2">
        <v>0.63</v>
      </c>
    </row>
    <row r="32" spans="2:9">
      <c r="B32" s="2">
        <v>1</v>
      </c>
      <c r="C32" s="2" t="s">
        <v>313</v>
      </c>
      <c r="D32" s="2" t="s">
        <v>314</v>
      </c>
      <c r="E32" s="2" t="s">
        <v>112</v>
      </c>
      <c r="G32" s="2" t="s">
        <v>315</v>
      </c>
      <c r="H32" s="2">
        <v>0.99</v>
      </c>
      <c r="I32" s="2">
        <v>0.99</v>
      </c>
    </row>
    <row r="33" spans="2:9">
      <c r="B33" s="2">
        <v>1</v>
      </c>
      <c r="C33" s="2" t="s">
        <v>313</v>
      </c>
      <c r="D33" s="2" t="s">
        <v>314</v>
      </c>
      <c r="E33" s="2" t="s">
        <v>216</v>
      </c>
      <c r="G33" s="2" t="s">
        <v>315</v>
      </c>
      <c r="H33" s="2">
        <v>0.99</v>
      </c>
      <c r="I33" s="2">
        <v>0.99</v>
      </c>
    </row>
    <row r="34" spans="2:9">
      <c r="B34" s="2">
        <v>1</v>
      </c>
      <c r="C34" s="2" t="s">
        <v>313</v>
      </c>
      <c r="D34" s="2" t="s">
        <v>314</v>
      </c>
      <c r="E34" s="2" t="s">
        <v>218</v>
      </c>
      <c r="G34" s="2" t="s">
        <v>315</v>
      </c>
      <c r="H34" s="2">
        <v>0.99</v>
      </c>
      <c r="I34" s="2">
        <v>0.99</v>
      </c>
    </row>
    <row r="35" spans="2:9">
      <c r="B35" s="2">
        <v>1</v>
      </c>
      <c r="C35" s="2" t="s">
        <v>313</v>
      </c>
      <c r="D35" s="2" t="s">
        <v>314</v>
      </c>
      <c r="E35" s="2" t="s">
        <v>219</v>
      </c>
      <c r="G35" s="2" t="s">
        <v>315</v>
      </c>
      <c r="H35" s="2">
        <v>0.99</v>
      </c>
      <c r="I35" s="2">
        <v>0.99</v>
      </c>
    </row>
    <row r="36" spans="2:9">
      <c r="B36" s="2">
        <v>1</v>
      </c>
      <c r="C36" s="2" t="s">
        <v>313</v>
      </c>
      <c r="D36" s="2" t="s">
        <v>314</v>
      </c>
      <c r="E36" s="2" t="s">
        <v>269</v>
      </c>
      <c r="G36" s="2" t="s">
        <v>315</v>
      </c>
      <c r="H36" s="2">
        <v>0.99</v>
      </c>
      <c r="I36" s="2">
        <v>0.99</v>
      </c>
    </row>
    <row r="37" spans="2:9">
      <c r="B37" s="2">
        <v>1</v>
      </c>
      <c r="C37" s="2" t="s">
        <v>313</v>
      </c>
      <c r="D37" s="2" t="s">
        <v>314</v>
      </c>
      <c r="E37" s="2" t="s">
        <v>220</v>
      </c>
      <c r="G37" s="2" t="s">
        <v>315</v>
      </c>
      <c r="H37" s="2">
        <v>0.99</v>
      </c>
      <c r="I37" s="2">
        <v>0.99</v>
      </c>
    </row>
    <row r="38" spans="2:9">
      <c r="B38" s="2">
        <v>1</v>
      </c>
      <c r="C38" s="2" t="s">
        <v>313</v>
      </c>
      <c r="D38" s="2" t="s">
        <v>314</v>
      </c>
      <c r="E38" s="2" t="s">
        <v>271</v>
      </c>
      <c r="G38" s="2" t="s">
        <v>315</v>
      </c>
      <c r="H38" s="2">
        <v>0.99</v>
      </c>
      <c r="I38" s="2">
        <v>0.99</v>
      </c>
    </row>
    <row r="39" spans="2:9">
      <c r="B39" s="2">
        <v>1</v>
      </c>
      <c r="C39" s="2" t="s">
        <v>313</v>
      </c>
      <c r="D39" s="2" t="s">
        <v>314</v>
      </c>
      <c r="E39" s="2" t="s">
        <v>272</v>
      </c>
      <c r="G39" s="2" t="s">
        <v>315</v>
      </c>
      <c r="H39" s="2">
        <v>0.99</v>
      </c>
      <c r="I39" s="2">
        <v>0.99</v>
      </c>
    </row>
    <row r="40" spans="2:9">
      <c r="B40" s="2">
        <v>1</v>
      </c>
      <c r="C40" s="2" t="s">
        <v>313</v>
      </c>
      <c r="D40" s="2" t="s">
        <v>314</v>
      </c>
      <c r="E40" s="2" t="s">
        <v>273</v>
      </c>
      <c r="G40" s="2" t="s">
        <v>315</v>
      </c>
      <c r="H40" s="2">
        <v>0.99</v>
      </c>
      <c r="I40" s="2">
        <v>0.99</v>
      </c>
    </row>
    <row r="41" spans="2:9">
      <c r="B41" s="2">
        <v>1</v>
      </c>
      <c r="C41" s="2" t="s">
        <v>313</v>
      </c>
      <c r="D41" s="2" t="s">
        <v>314</v>
      </c>
      <c r="E41" s="2" t="s">
        <v>274</v>
      </c>
      <c r="G41" s="2" t="s">
        <v>315</v>
      </c>
      <c r="H41" s="2">
        <v>0.99</v>
      </c>
      <c r="I41" s="2">
        <v>0.99</v>
      </c>
    </row>
    <row r="42" spans="2:9">
      <c r="B42" s="2">
        <v>1</v>
      </c>
      <c r="C42" s="2" t="s">
        <v>313</v>
      </c>
      <c r="D42" s="2" t="s">
        <v>314</v>
      </c>
      <c r="E42" s="2" t="s">
        <v>316</v>
      </c>
      <c r="G42" s="2" t="s">
        <v>315</v>
      </c>
      <c r="H42" s="2">
        <v>0.99</v>
      </c>
      <c r="I42" s="2">
        <v>0.99</v>
      </c>
    </row>
    <row r="43" spans="2:9">
      <c r="B43" s="2">
        <v>1</v>
      </c>
      <c r="C43" s="2" t="s">
        <v>313</v>
      </c>
      <c r="D43" s="2" t="s">
        <v>314</v>
      </c>
      <c r="E43" s="2" t="s">
        <v>275</v>
      </c>
      <c r="G43" s="2" t="s">
        <v>315</v>
      </c>
      <c r="H43" s="2">
        <v>0.99</v>
      </c>
      <c r="I43" s="2">
        <v>0.99</v>
      </c>
    </row>
    <row r="44" spans="2:9">
      <c r="B44" s="2">
        <v>1</v>
      </c>
      <c r="C44" s="2" t="s">
        <v>313</v>
      </c>
      <c r="D44" s="2" t="s">
        <v>314</v>
      </c>
      <c r="E44" s="2" t="s">
        <v>317</v>
      </c>
      <c r="G44" s="2" t="s">
        <v>315</v>
      </c>
      <c r="H44" s="2">
        <v>0.99</v>
      </c>
      <c r="I44" s="2">
        <v>0.99</v>
      </c>
    </row>
    <row r="45" spans="2:9">
      <c r="B45" s="2">
        <v>1</v>
      </c>
      <c r="C45" s="2" t="s">
        <v>318</v>
      </c>
      <c r="D45" s="2" t="s">
        <v>319</v>
      </c>
      <c r="E45" s="2" t="s">
        <v>320</v>
      </c>
      <c r="G45" s="2" t="s">
        <v>321</v>
      </c>
      <c r="H45" s="2">
        <v>2.5299999999999998</v>
      </c>
      <c r="I45" s="2">
        <v>2.5299999999999998</v>
      </c>
    </row>
    <row r="46" spans="2:9">
      <c r="B46" s="2">
        <v>1</v>
      </c>
      <c r="C46" s="2" t="s">
        <v>322</v>
      </c>
      <c r="D46" s="2" t="s">
        <v>323</v>
      </c>
      <c r="G46" s="2" t="s">
        <v>324</v>
      </c>
      <c r="H46" s="2">
        <v>0.79</v>
      </c>
      <c r="I46" s="2">
        <v>0.79</v>
      </c>
    </row>
    <row r="47" spans="2:9">
      <c r="B47" s="2">
        <v>1</v>
      </c>
      <c r="C47" s="2" t="s">
        <v>325</v>
      </c>
      <c r="D47" s="2" t="s">
        <v>326</v>
      </c>
      <c r="E47" s="2" t="s">
        <v>320</v>
      </c>
      <c r="G47" s="2" t="s">
        <v>327</v>
      </c>
      <c r="H47" s="2">
        <v>2.8</v>
      </c>
      <c r="I47" s="2">
        <v>2.8</v>
      </c>
    </row>
    <row r="48" spans="2:9">
      <c r="B48" s="2">
        <v>1</v>
      </c>
      <c r="C48" s="2" t="s">
        <v>328</v>
      </c>
      <c r="D48" s="2" t="s">
        <v>329</v>
      </c>
      <c r="E48" s="2" t="s">
        <v>304</v>
      </c>
      <c r="F48" s="2" t="s">
        <v>245</v>
      </c>
      <c r="G48" s="2" t="s">
        <v>330</v>
      </c>
      <c r="H48" s="2">
        <v>2.17</v>
      </c>
      <c r="I48" s="2">
        <v>2.17</v>
      </c>
    </row>
    <row r="49" spans="2:9">
      <c r="B49" s="2">
        <v>1</v>
      </c>
      <c r="C49" s="2" t="s">
        <v>331</v>
      </c>
      <c r="D49" s="2" t="s">
        <v>332</v>
      </c>
      <c r="E49" s="2" t="s">
        <v>320</v>
      </c>
      <c r="G49" s="2" t="s">
        <v>333</v>
      </c>
      <c r="H49" s="2">
        <v>2.5</v>
      </c>
      <c r="I49" s="2">
        <v>2.5</v>
      </c>
    </row>
    <row r="50" spans="2:9">
      <c r="B50" s="2">
        <v>1</v>
      </c>
      <c r="C50" s="2" t="s">
        <v>334</v>
      </c>
      <c r="D50" s="2" t="s">
        <v>335</v>
      </c>
      <c r="E50" s="2" t="s">
        <v>304</v>
      </c>
      <c r="F50" s="2" t="s">
        <v>245</v>
      </c>
      <c r="G50" s="2" t="s">
        <v>336</v>
      </c>
      <c r="H50" s="2">
        <v>1.93</v>
      </c>
      <c r="I50" s="2">
        <v>1.93</v>
      </c>
    </row>
    <row r="51" spans="2:9">
      <c r="B51" s="2">
        <v>1</v>
      </c>
      <c r="C51" s="2" t="s">
        <v>334</v>
      </c>
      <c r="D51" s="2" t="s">
        <v>335</v>
      </c>
      <c r="E51" s="2" t="s">
        <v>300</v>
      </c>
      <c r="F51" s="2" t="s">
        <v>245</v>
      </c>
      <c r="G51" s="2" t="s">
        <v>336</v>
      </c>
      <c r="H51" s="2">
        <v>1.93</v>
      </c>
      <c r="I51" s="2">
        <v>1.93</v>
      </c>
    </row>
    <row r="52" spans="2:9">
      <c r="B52" s="2">
        <v>1</v>
      </c>
      <c r="C52" s="2" t="s">
        <v>337</v>
      </c>
      <c r="D52" s="2" t="s">
        <v>338</v>
      </c>
      <c r="E52" s="2" t="s">
        <v>320</v>
      </c>
      <c r="G52" s="2" t="s">
        <v>339</v>
      </c>
      <c r="H52" s="2">
        <v>2.93</v>
      </c>
      <c r="I52" s="2">
        <v>2.93</v>
      </c>
    </row>
    <row r="53" spans="2:9">
      <c r="B53" s="2">
        <v>1</v>
      </c>
      <c r="C53" s="2" t="s">
        <v>340</v>
      </c>
      <c r="D53" s="2" t="s">
        <v>341</v>
      </c>
      <c r="E53" s="2" t="s">
        <v>320</v>
      </c>
      <c r="G53" s="2" t="s">
        <v>342</v>
      </c>
      <c r="H53" s="2">
        <v>2.56</v>
      </c>
      <c r="I53" s="2">
        <v>2.56</v>
      </c>
    </row>
    <row r="54" spans="2:9">
      <c r="B54" s="2">
        <v>1</v>
      </c>
      <c r="C54" s="2" t="s">
        <v>343</v>
      </c>
      <c r="D54" s="2" t="s">
        <v>344</v>
      </c>
      <c r="E54" s="2" t="s">
        <v>304</v>
      </c>
      <c r="F54" s="2" t="s">
        <v>245</v>
      </c>
      <c r="G54" s="2" t="s">
        <v>345</v>
      </c>
      <c r="H54" s="2">
        <v>3.42</v>
      </c>
      <c r="I54" s="2">
        <v>3.42</v>
      </c>
    </row>
    <row r="55" spans="2:9">
      <c r="B55" s="2">
        <v>1</v>
      </c>
      <c r="C55" s="2" t="s">
        <v>346</v>
      </c>
      <c r="D55" s="2" t="s">
        <v>347</v>
      </c>
      <c r="E55" s="2" t="s">
        <v>213</v>
      </c>
      <c r="F55" s="2" t="s">
        <v>245</v>
      </c>
      <c r="G55" s="2" t="s">
        <v>348</v>
      </c>
      <c r="H55" s="2">
        <v>11.64</v>
      </c>
      <c r="I55" s="2">
        <v>11.64</v>
      </c>
    </row>
    <row r="56" spans="2:9">
      <c r="B56" s="2">
        <v>1</v>
      </c>
      <c r="C56" s="2" t="s">
        <v>349</v>
      </c>
      <c r="D56" s="2" t="s">
        <v>350</v>
      </c>
      <c r="E56" s="2" t="s">
        <v>304</v>
      </c>
      <c r="F56" s="2" t="s">
        <v>279</v>
      </c>
      <c r="G56" s="2" t="s">
        <v>351</v>
      </c>
      <c r="H56" s="2">
        <v>0.59</v>
      </c>
      <c r="I56" s="2">
        <v>0.59</v>
      </c>
    </row>
    <row r="57" spans="2:9">
      <c r="B57" s="2">
        <v>1</v>
      </c>
      <c r="C57" s="2" t="s">
        <v>352</v>
      </c>
      <c r="D57" s="2" t="s">
        <v>353</v>
      </c>
      <c r="E57" s="2" t="s">
        <v>213</v>
      </c>
      <c r="F57" s="2" t="s">
        <v>354</v>
      </c>
      <c r="G57" s="2" t="s">
        <v>355</v>
      </c>
      <c r="H57" s="2">
        <v>23.4</v>
      </c>
      <c r="I57" s="2">
        <v>23.4</v>
      </c>
    </row>
    <row r="58" spans="2:9">
      <c r="B58" s="2">
        <v>1</v>
      </c>
      <c r="C58" s="2" t="s">
        <v>356</v>
      </c>
      <c r="D58" s="2" t="s">
        <v>357</v>
      </c>
      <c r="E58" s="2" t="s">
        <v>30</v>
      </c>
      <c r="G58" s="2" t="s">
        <v>358</v>
      </c>
      <c r="H58" s="2">
        <v>1.99</v>
      </c>
      <c r="I58" s="2">
        <v>1.99</v>
      </c>
    </row>
    <row r="59" spans="2:9">
      <c r="B59" s="2">
        <v>1</v>
      </c>
      <c r="C59" s="2" t="s">
        <v>359</v>
      </c>
      <c r="D59" s="2" t="s">
        <v>360</v>
      </c>
      <c r="E59" s="2" t="s">
        <v>213</v>
      </c>
      <c r="F59" s="2" t="s">
        <v>112</v>
      </c>
      <c r="G59" s="2" t="s">
        <v>361</v>
      </c>
      <c r="H59" s="2">
        <v>23.4</v>
      </c>
      <c r="I59" s="2">
        <v>23.4</v>
      </c>
    </row>
    <row r="60" spans="2:9">
      <c r="B60" s="2">
        <v>1</v>
      </c>
      <c r="C60" s="2" t="s">
        <v>362</v>
      </c>
      <c r="D60" s="2" t="s">
        <v>363</v>
      </c>
      <c r="E60" s="2" t="s">
        <v>30</v>
      </c>
      <c r="G60" s="2" t="s">
        <v>364</v>
      </c>
      <c r="H60" s="2">
        <v>3.21</v>
      </c>
      <c r="I60" s="2">
        <v>3.21</v>
      </c>
    </row>
    <row r="61" spans="2:9">
      <c r="B61" s="2">
        <v>1</v>
      </c>
      <c r="C61" s="2" t="s">
        <v>365</v>
      </c>
      <c r="D61" s="2" t="s">
        <v>366</v>
      </c>
      <c r="E61" s="2" t="s">
        <v>300</v>
      </c>
      <c r="F61" s="2" t="s">
        <v>219</v>
      </c>
      <c r="G61" s="2" t="s">
        <v>367</v>
      </c>
      <c r="H61" s="2">
        <v>1.55</v>
      </c>
      <c r="I61" s="2">
        <v>1.55</v>
      </c>
    </row>
    <row r="62" spans="2:9">
      <c r="B62" s="2">
        <v>1</v>
      </c>
      <c r="C62" s="2" t="s">
        <v>368</v>
      </c>
      <c r="D62" s="2" t="s">
        <v>369</v>
      </c>
      <c r="E62" s="2" t="s">
        <v>213</v>
      </c>
      <c r="F62" s="2" t="s">
        <v>112</v>
      </c>
      <c r="G62" s="2" t="s">
        <v>370</v>
      </c>
      <c r="H62" s="2">
        <v>23.4</v>
      </c>
      <c r="I62" s="2">
        <v>23.4</v>
      </c>
    </row>
    <row r="63" spans="2:9">
      <c r="B63" s="2">
        <v>1</v>
      </c>
      <c r="C63" s="2" t="s">
        <v>365</v>
      </c>
      <c r="D63" s="2" t="s">
        <v>366</v>
      </c>
      <c r="E63" s="2" t="s">
        <v>300</v>
      </c>
      <c r="F63" s="2" t="s">
        <v>245</v>
      </c>
      <c r="G63" s="2" t="s">
        <v>367</v>
      </c>
      <c r="H63" s="2">
        <v>1.55</v>
      </c>
      <c r="I63" s="2">
        <v>1.55</v>
      </c>
    </row>
    <row r="64" spans="2:9">
      <c r="B64" s="2">
        <v>1</v>
      </c>
      <c r="C64" s="2" t="s">
        <v>371</v>
      </c>
      <c r="D64" s="2" t="s">
        <v>372</v>
      </c>
      <c r="E64" s="2" t="s">
        <v>304</v>
      </c>
      <c r="F64" s="2" t="s">
        <v>245</v>
      </c>
      <c r="G64" s="2" t="s">
        <v>373</v>
      </c>
      <c r="H64" s="2">
        <v>0.74</v>
      </c>
      <c r="I64" s="2">
        <v>0.74</v>
      </c>
    </row>
    <row r="65" spans="2:9">
      <c r="B65" s="2">
        <v>1</v>
      </c>
      <c r="C65" s="2" t="s">
        <v>374</v>
      </c>
      <c r="D65" s="2" t="s">
        <v>375</v>
      </c>
      <c r="E65" s="2" t="s">
        <v>304</v>
      </c>
      <c r="F65" s="2" t="s">
        <v>245</v>
      </c>
      <c r="G65" s="2" t="s">
        <v>376</v>
      </c>
      <c r="H65" s="2">
        <v>1.75</v>
      </c>
      <c r="I65" s="2">
        <v>1.75</v>
      </c>
    </row>
    <row r="66" spans="2:9">
      <c r="B66" s="2">
        <v>1</v>
      </c>
      <c r="C66" s="2" t="s">
        <v>377</v>
      </c>
      <c r="D66" s="2" t="s">
        <v>378</v>
      </c>
      <c r="E66" s="2" t="s">
        <v>300</v>
      </c>
      <c r="F66" s="2" t="s">
        <v>216</v>
      </c>
      <c r="G66" s="2" t="s">
        <v>379</v>
      </c>
      <c r="H66" s="2">
        <v>0.74</v>
      </c>
      <c r="I66" s="2">
        <v>0.74</v>
      </c>
    </row>
    <row r="67" spans="2:9">
      <c r="B67" s="2">
        <v>1</v>
      </c>
      <c r="C67" s="2" t="s">
        <v>380</v>
      </c>
      <c r="D67" s="2" t="s">
        <v>381</v>
      </c>
      <c r="E67" s="2" t="s">
        <v>28</v>
      </c>
      <c r="G67" s="2" t="s">
        <v>382</v>
      </c>
      <c r="H67" s="2">
        <v>2.65</v>
      </c>
      <c r="I67" s="2">
        <v>2.65</v>
      </c>
    </row>
    <row r="68" spans="2:9">
      <c r="B68" s="2">
        <v>1</v>
      </c>
      <c r="C68" s="2" t="s">
        <v>383</v>
      </c>
      <c r="D68" s="2" t="s">
        <v>384</v>
      </c>
      <c r="E68" s="2" t="s">
        <v>304</v>
      </c>
      <c r="F68" s="2" t="s">
        <v>216</v>
      </c>
      <c r="G68" s="2" t="s">
        <v>385</v>
      </c>
      <c r="H68" s="2">
        <v>1.74</v>
      </c>
      <c r="I68" s="2">
        <v>1.74</v>
      </c>
    </row>
    <row r="69" spans="2:9">
      <c r="B69" s="2">
        <v>1</v>
      </c>
      <c r="C69" s="2" t="s">
        <v>386</v>
      </c>
      <c r="D69" s="2" t="s">
        <v>387</v>
      </c>
      <c r="E69" s="2" t="s">
        <v>304</v>
      </c>
      <c r="F69" s="2" t="s">
        <v>245</v>
      </c>
      <c r="G69" s="2" t="s">
        <v>388</v>
      </c>
      <c r="H69" s="2">
        <v>3.34</v>
      </c>
      <c r="I69" s="2">
        <v>3.34</v>
      </c>
    </row>
    <row r="70" spans="2:9">
      <c r="B70" s="2">
        <v>1</v>
      </c>
      <c r="C70" s="2" t="s">
        <v>389</v>
      </c>
      <c r="D70" s="2" t="s">
        <v>390</v>
      </c>
      <c r="E70" s="2" t="s">
        <v>304</v>
      </c>
      <c r="F70" s="2" t="s">
        <v>245</v>
      </c>
      <c r="G70" s="2" t="s">
        <v>391</v>
      </c>
      <c r="H70" s="2">
        <v>2.48</v>
      </c>
      <c r="I70" s="2">
        <v>2.48</v>
      </c>
    </row>
    <row r="71" spans="2:9">
      <c r="B71" s="2">
        <v>1</v>
      </c>
      <c r="C71" s="2" t="s">
        <v>392</v>
      </c>
      <c r="D71" s="2" t="s">
        <v>393</v>
      </c>
      <c r="E71" s="2" t="s">
        <v>30</v>
      </c>
      <c r="G71" s="2" t="s">
        <v>394</v>
      </c>
      <c r="H71" s="2">
        <v>0.39</v>
      </c>
      <c r="I71" s="2">
        <v>0.39</v>
      </c>
    </row>
    <row r="72" spans="2:9">
      <c r="B72" s="2">
        <v>1</v>
      </c>
      <c r="C72" s="2" t="s">
        <v>395</v>
      </c>
      <c r="D72" s="2" t="s">
        <v>396</v>
      </c>
      <c r="E72" s="2" t="s">
        <v>300</v>
      </c>
      <c r="F72" s="2" t="s">
        <v>245</v>
      </c>
      <c r="G72" s="2" t="s">
        <v>397</v>
      </c>
      <c r="H72" s="2">
        <v>1.03</v>
      </c>
      <c r="I72" s="2">
        <v>1.03</v>
      </c>
    </row>
    <row r="73" spans="2:9">
      <c r="B73" s="2">
        <v>1</v>
      </c>
      <c r="C73" s="2" t="s">
        <v>398</v>
      </c>
      <c r="D73" s="2" t="s">
        <v>399</v>
      </c>
      <c r="G73" s="2" t="s">
        <v>400</v>
      </c>
      <c r="H73" s="2">
        <v>4.24</v>
      </c>
      <c r="I73" s="2">
        <v>4.24</v>
      </c>
    </row>
    <row r="74" spans="2:9">
      <c r="B74" s="2">
        <v>1</v>
      </c>
      <c r="C74" s="2" t="s">
        <v>401</v>
      </c>
      <c r="D74" s="2" t="s">
        <v>402</v>
      </c>
      <c r="E74" s="2" t="s">
        <v>112</v>
      </c>
      <c r="G74" s="2" t="s">
        <v>403</v>
      </c>
      <c r="H74" s="2">
        <v>1.69</v>
      </c>
      <c r="I74" s="2">
        <v>1.69</v>
      </c>
    </row>
    <row r="75" spans="2:9">
      <c r="B75" s="2">
        <v>2</v>
      </c>
      <c r="C75" s="2" t="s">
        <v>404</v>
      </c>
      <c r="D75" s="2" t="s">
        <v>405</v>
      </c>
      <c r="E75" s="2" t="s">
        <v>213</v>
      </c>
      <c r="F75" s="2" t="s">
        <v>245</v>
      </c>
      <c r="G75" s="2" t="s">
        <v>406</v>
      </c>
      <c r="H75" s="2">
        <v>11.64</v>
      </c>
      <c r="I75" s="2">
        <v>23.28</v>
      </c>
    </row>
    <row r="76" spans="2:9">
      <c r="B76" s="2">
        <v>1</v>
      </c>
      <c r="C76" s="2" t="s">
        <v>407</v>
      </c>
      <c r="D76" s="2" t="s">
        <v>408</v>
      </c>
      <c r="G76" s="2" t="s">
        <v>409</v>
      </c>
      <c r="H76" s="2">
        <v>3.2</v>
      </c>
      <c r="I76" s="2">
        <v>3.2</v>
      </c>
    </row>
    <row r="77" spans="2:9">
      <c r="B77" s="2">
        <v>62</v>
      </c>
      <c r="C77" s="2" t="s">
        <v>410</v>
      </c>
      <c r="D77" s="2" t="s">
        <v>411</v>
      </c>
      <c r="E77" s="2" t="s">
        <v>300</v>
      </c>
      <c r="F77" s="2" t="s">
        <v>245</v>
      </c>
      <c r="G77" s="2" t="s">
        <v>412</v>
      </c>
      <c r="H77" s="2">
        <v>2.2200000000000002</v>
      </c>
      <c r="I77" s="2">
        <v>137.63999999999999</v>
      </c>
    </row>
    <row r="78" spans="2:9">
      <c r="B78" s="2">
        <v>2</v>
      </c>
      <c r="C78" s="2" t="s">
        <v>413</v>
      </c>
      <c r="D78" s="2" t="s">
        <v>414</v>
      </c>
      <c r="E78" s="2" t="s">
        <v>28</v>
      </c>
      <c r="G78" s="2" t="s">
        <v>415</v>
      </c>
      <c r="H78" s="2">
        <v>0.44</v>
      </c>
      <c r="I78" s="2">
        <v>0.88</v>
      </c>
    </row>
    <row r="79" spans="2:9">
      <c r="B79" s="2">
        <v>2</v>
      </c>
      <c r="C79" s="2" t="s">
        <v>416</v>
      </c>
      <c r="D79" s="2" t="s">
        <v>417</v>
      </c>
      <c r="E79" s="2" t="s">
        <v>300</v>
      </c>
      <c r="F79" s="2" t="s">
        <v>245</v>
      </c>
      <c r="G79" s="2" t="s">
        <v>418</v>
      </c>
      <c r="H79" s="2">
        <v>3.37</v>
      </c>
      <c r="I79" s="2">
        <v>6.74</v>
      </c>
    </row>
    <row r="80" spans="2:9">
      <c r="B80" s="2">
        <v>2</v>
      </c>
      <c r="C80" s="2" t="s">
        <v>419</v>
      </c>
      <c r="D80" s="2" t="s">
        <v>420</v>
      </c>
      <c r="E80" s="2" t="s">
        <v>300</v>
      </c>
      <c r="F80" s="2" t="s">
        <v>245</v>
      </c>
      <c r="G80" s="2" t="s">
        <v>421</v>
      </c>
      <c r="H80" s="2">
        <v>3.47</v>
      </c>
      <c r="I80" s="2">
        <v>6.94</v>
      </c>
    </row>
    <row r="81" spans="2:9">
      <c r="B81" s="2">
        <v>1</v>
      </c>
      <c r="C81" s="2" t="s">
        <v>422</v>
      </c>
      <c r="D81" s="2" t="s">
        <v>423</v>
      </c>
      <c r="E81" s="2" t="s">
        <v>31</v>
      </c>
      <c r="G81" s="2" t="s">
        <v>424</v>
      </c>
      <c r="H81" s="2">
        <v>0.5</v>
      </c>
      <c r="I81" s="2">
        <v>0.5</v>
      </c>
    </row>
    <row r="82" spans="2:9">
      <c r="B82" s="2">
        <v>1</v>
      </c>
      <c r="C82" s="2" t="s">
        <v>425</v>
      </c>
      <c r="D82" s="2" t="s">
        <v>426</v>
      </c>
      <c r="E82" s="2" t="s">
        <v>300</v>
      </c>
      <c r="F82" s="2" t="s">
        <v>245</v>
      </c>
      <c r="G82" s="2" t="s">
        <v>427</v>
      </c>
      <c r="H82" s="2">
        <v>3.37</v>
      </c>
      <c r="I82" s="2">
        <v>3.37</v>
      </c>
    </row>
    <row r="83" spans="2:9">
      <c r="B83" s="2">
        <v>1</v>
      </c>
      <c r="C83" s="2" t="s">
        <v>428</v>
      </c>
      <c r="D83" s="2" t="s">
        <v>429</v>
      </c>
      <c r="E83" s="2" t="s">
        <v>28</v>
      </c>
      <c r="G83" s="2" t="s">
        <v>430</v>
      </c>
      <c r="H83" s="2">
        <v>18.05</v>
      </c>
      <c r="I83" s="2">
        <v>18.05</v>
      </c>
    </row>
    <row r="84" spans="2:9">
      <c r="B84" s="2">
        <v>1</v>
      </c>
      <c r="C84" s="2" t="s">
        <v>431</v>
      </c>
      <c r="D84" s="2" t="s">
        <v>432</v>
      </c>
      <c r="E84" s="2" t="s">
        <v>304</v>
      </c>
      <c r="F84" s="2" t="s">
        <v>245</v>
      </c>
      <c r="G84" s="2" t="s">
        <v>433</v>
      </c>
      <c r="H84" s="2">
        <v>1.79</v>
      </c>
      <c r="I84" s="2">
        <v>1.79</v>
      </c>
    </row>
    <row r="85" spans="2:9">
      <c r="B85" s="2">
        <v>1</v>
      </c>
      <c r="C85" s="2" t="s">
        <v>434</v>
      </c>
      <c r="D85" s="2" t="s">
        <v>435</v>
      </c>
      <c r="E85" s="2" t="s">
        <v>28</v>
      </c>
      <c r="G85" s="2" t="s">
        <v>436</v>
      </c>
      <c r="H85" s="2">
        <v>18.11</v>
      </c>
      <c r="I85" s="2">
        <v>18.11</v>
      </c>
    </row>
    <row r="86" spans="2:9">
      <c r="B86" s="2">
        <v>1</v>
      </c>
      <c r="C86" s="2" t="s">
        <v>434</v>
      </c>
      <c r="D86" s="2" t="s">
        <v>437</v>
      </c>
      <c r="E86" s="2" t="s">
        <v>30</v>
      </c>
      <c r="G86" s="2" t="s">
        <v>436</v>
      </c>
      <c r="H86" s="2">
        <v>19.579999999999998</v>
      </c>
      <c r="I86" s="2">
        <v>19.579999999999998</v>
      </c>
    </row>
    <row r="87" spans="2:9">
      <c r="B87" s="2">
        <v>1</v>
      </c>
      <c r="C87" s="2" t="s">
        <v>434</v>
      </c>
      <c r="D87" s="2" t="s">
        <v>438</v>
      </c>
      <c r="E87" s="2" t="s">
        <v>31</v>
      </c>
      <c r="G87" s="2" t="s">
        <v>436</v>
      </c>
      <c r="H87" s="2">
        <v>21.46</v>
      </c>
      <c r="I87" s="2">
        <v>21.46</v>
      </c>
    </row>
    <row r="88" spans="2:9">
      <c r="B88" s="2">
        <v>1</v>
      </c>
      <c r="C88" s="2" t="s">
        <v>439</v>
      </c>
      <c r="D88" s="2" t="s">
        <v>440</v>
      </c>
      <c r="E88" s="2" t="s">
        <v>30</v>
      </c>
      <c r="G88" s="2" t="s">
        <v>441</v>
      </c>
      <c r="H88" s="2">
        <v>1.8</v>
      </c>
      <c r="I88" s="2">
        <v>1.8</v>
      </c>
    </row>
    <row r="89" spans="2:9">
      <c r="B89" s="2">
        <v>1</v>
      </c>
      <c r="C89" s="2" t="s">
        <v>439</v>
      </c>
      <c r="D89" s="2" t="s">
        <v>440</v>
      </c>
      <c r="E89" s="2" t="s">
        <v>31</v>
      </c>
      <c r="G89" s="2" t="s">
        <v>441</v>
      </c>
      <c r="H89" s="2">
        <v>1.8</v>
      </c>
      <c r="I89" s="2">
        <v>1.8</v>
      </c>
    </row>
    <row r="90" spans="2:9">
      <c r="B90" s="2">
        <v>1</v>
      </c>
      <c r="C90" s="2" t="s">
        <v>439</v>
      </c>
      <c r="D90" s="2" t="s">
        <v>440</v>
      </c>
      <c r="E90" s="2" t="s">
        <v>32</v>
      </c>
      <c r="G90" s="2" t="s">
        <v>441</v>
      </c>
      <c r="H90" s="2">
        <v>1.8</v>
      </c>
      <c r="I90" s="2">
        <v>1.8</v>
      </c>
    </row>
    <row r="91" spans="2:9">
      <c r="B91" s="2">
        <v>2</v>
      </c>
      <c r="C91" s="2" t="s">
        <v>442</v>
      </c>
      <c r="D91" s="2" t="s">
        <v>443</v>
      </c>
      <c r="E91" s="2" t="s">
        <v>28</v>
      </c>
      <c r="G91" s="2" t="s">
        <v>444</v>
      </c>
      <c r="H91" s="2">
        <v>18</v>
      </c>
      <c r="I91" s="2">
        <v>36</v>
      </c>
    </row>
    <row r="92" spans="2:9">
      <c r="B92" s="2">
        <v>1</v>
      </c>
      <c r="C92" s="2" t="s">
        <v>445</v>
      </c>
      <c r="D92" s="2" t="s">
        <v>446</v>
      </c>
      <c r="E92" s="2" t="s">
        <v>28</v>
      </c>
      <c r="G92" s="2" t="s">
        <v>447</v>
      </c>
      <c r="H92" s="2">
        <v>1.1000000000000001</v>
      </c>
      <c r="I92" s="2">
        <v>1.1000000000000001</v>
      </c>
    </row>
    <row r="93" spans="2:9">
      <c r="B93" s="2">
        <v>1</v>
      </c>
      <c r="C93" s="2" t="s">
        <v>448</v>
      </c>
      <c r="D93" s="2" t="s">
        <v>449</v>
      </c>
      <c r="E93" s="2" t="s">
        <v>30</v>
      </c>
      <c r="G93" s="2" t="s">
        <v>450</v>
      </c>
      <c r="H93" s="2">
        <v>0.49</v>
      </c>
      <c r="I93" s="2">
        <v>0.49</v>
      </c>
    </row>
    <row r="94" spans="2:9">
      <c r="B94" s="2">
        <v>1</v>
      </c>
      <c r="C94" s="2" t="s">
        <v>451</v>
      </c>
      <c r="D94" s="2" t="s">
        <v>452</v>
      </c>
      <c r="E94" s="2" t="s">
        <v>31</v>
      </c>
      <c r="G94" s="2" t="s">
        <v>453</v>
      </c>
      <c r="H94" s="2">
        <v>2.83</v>
      </c>
      <c r="I94" s="2">
        <v>2.83</v>
      </c>
    </row>
    <row r="95" spans="2:9">
      <c r="B95" s="2">
        <v>1</v>
      </c>
      <c r="C95" s="2" t="s">
        <v>454</v>
      </c>
      <c r="D95" s="2" t="s">
        <v>455</v>
      </c>
      <c r="E95" s="2" t="s">
        <v>30</v>
      </c>
      <c r="G95" s="2" t="s">
        <v>456</v>
      </c>
      <c r="H95" s="2">
        <v>0.49</v>
      </c>
      <c r="I95" s="2">
        <v>0.49</v>
      </c>
    </row>
    <row r="96" spans="2:9">
      <c r="B96" s="2">
        <v>1</v>
      </c>
      <c r="C96" s="2" t="s">
        <v>457</v>
      </c>
      <c r="D96" s="2" t="s">
        <v>458</v>
      </c>
      <c r="E96" s="2" t="s">
        <v>31</v>
      </c>
      <c r="G96" s="2" t="s">
        <v>459</v>
      </c>
      <c r="H96" s="2">
        <v>2.88</v>
      </c>
      <c r="I96" s="2">
        <v>2.88</v>
      </c>
    </row>
    <row r="97" spans="2:9">
      <c r="B97" s="2">
        <v>1</v>
      </c>
      <c r="C97" s="2" t="s">
        <v>460</v>
      </c>
      <c r="D97" s="2" t="s">
        <v>461</v>
      </c>
      <c r="E97" s="2" t="s">
        <v>33</v>
      </c>
      <c r="G97" s="2" t="s">
        <v>462</v>
      </c>
      <c r="H97" s="2">
        <v>1.03</v>
      </c>
      <c r="I97" s="2">
        <v>1.03</v>
      </c>
    </row>
    <row r="98" spans="2:9">
      <c r="B98" s="2">
        <v>1</v>
      </c>
      <c r="C98" s="2" t="s">
        <v>463</v>
      </c>
      <c r="D98" s="2" t="s">
        <v>464</v>
      </c>
      <c r="E98" s="2" t="s">
        <v>304</v>
      </c>
      <c r="G98" s="2" t="s">
        <v>465</v>
      </c>
      <c r="H98" s="2">
        <v>2.5499999999999998</v>
      </c>
      <c r="I98" s="2">
        <v>2.5499999999999998</v>
      </c>
    </row>
    <row r="99" spans="2:9">
      <c r="B99" s="2">
        <v>1</v>
      </c>
      <c r="C99" s="2" t="s">
        <v>466</v>
      </c>
      <c r="D99" s="2" t="s">
        <v>467</v>
      </c>
      <c r="E99" s="2" t="s">
        <v>468</v>
      </c>
      <c r="G99" s="2" t="s">
        <v>469</v>
      </c>
      <c r="H99" s="2">
        <v>1.24</v>
      </c>
      <c r="I99" s="2">
        <v>1.24</v>
      </c>
    </row>
    <row r="100" spans="2:9">
      <c r="B100" s="2">
        <v>1</v>
      </c>
      <c r="C100" s="2" t="s">
        <v>470</v>
      </c>
      <c r="D100" s="2" t="s">
        <v>471</v>
      </c>
      <c r="G100" s="2" t="s">
        <v>472</v>
      </c>
      <c r="H100" s="2">
        <v>36.97</v>
      </c>
      <c r="I100" s="2">
        <v>36.97</v>
      </c>
    </row>
    <row r="101" spans="2:9">
      <c r="B101" s="2">
        <v>1</v>
      </c>
      <c r="C101" s="2" t="s">
        <v>473</v>
      </c>
      <c r="D101" s="2" t="s">
        <v>474</v>
      </c>
      <c r="E101" s="2" t="s">
        <v>300</v>
      </c>
      <c r="F101" s="2" t="s">
        <v>245</v>
      </c>
      <c r="G101" s="2" t="s">
        <v>475</v>
      </c>
      <c r="H101" s="2">
        <v>1.99</v>
      </c>
      <c r="I101" s="2">
        <v>1.99</v>
      </c>
    </row>
    <row r="102" spans="2:9">
      <c r="B102" s="2">
        <v>1</v>
      </c>
      <c r="C102" s="2" t="s">
        <v>476</v>
      </c>
      <c r="D102" s="2" t="s">
        <v>477</v>
      </c>
      <c r="G102" s="2" t="s">
        <v>478</v>
      </c>
      <c r="H102" s="2">
        <v>34.340000000000003</v>
      </c>
      <c r="I102" s="2">
        <v>34.340000000000003</v>
      </c>
    </row>
    <row r="103" spans="2:9">
      <c r="B103" s="2">
        <v>11</v>
      </c>
      <c r="C103" s="2" t="s">
        <v>479</v>
      </c>
      <c r="D103" s="2" t="s">
        <v>480</v>
      </c>
      <c r="E103" s="2" t="s">
        <v>304</v>
      </c>
      <c r="F103" s="2" t="s">
        <v>279</v>
      </c>
      <c r="G103" s="2" t="s">
        <v>481</v>
      </c>
      <c r="H103" s="2">
        <v>2.2400000000000002</v>
      </c>
      <c r="I103" s="2">
        <v>24.64</v>
      </c>
    </row>
    <row r="104" spans="2:9">
      <c r="B104" s="2">
        <v>1</v>
      </c>
      <c r="C104" s="2" t="s">
        <v>482</v>
      </c>
      <c r="D104" s="2" t="s">
        <v>483</v>
      </c>
      <c r="G104" s="2" t="s">
        <v>484</v>
      </c>
      <c r="H104" s="2">
        <v>39.71</v>
      </c>
      <c r="I104" s="2">
        <v>39.71</v>
      </c>
    </row>
    <row r="105" spans="2:9">
      <c r="B105" s="2">
        <v>1</v>
      </c>
      <c r="C105" s="2" t="s">
        <v>485</v>
      </c>
      <c r="D105" s="2" t="s">
        <v>486</v>
      </c>
      <c r="G105" s="2" t="s">
        <v>487</v>
      </c>
      <c r="H105" s="2">
        <v>35.79</v>
      </c>
      <c r="I105" s="2">
        <v>35.79</v>
      </c>
    </row>
    <row r="106" spans="2:9">
      <c r="B106" s="2">
        <v>1</v>
      </c>
      <c r="C106" s="2" t="s">
        <v>488</v>
      </c>
      <c r="D106" s="2" t="s">
        <v>489</v>
      </c>
      <c r="E106" s="2" t="s">
        <v>490</v>
      </c>
      <c r="G106" s="2" t="s">
        <v>491</v>
      </c>
      <c r="H106" s="2">
        <v>0.16</v>
      </c>
      <c r="I106" s="2">
        <v>0.16</v>
      </c>
    </row>
    <row r="107" spans="2:9">
      <c r="B107" s="2">
        <v>555</v>
      </c>
      <c r="C107" s="2" t="s">
        <v>431</v>
      </c>
      <c r="D107" s="2" t="s">
        <v>432</v>
      </c>
      <c r="E107" s="2" t="s">
        <v>300</v>
      </c>
      <c r="F107" s="2" t="s">
        <v>245</v>
      </c>
      <c r="G107" s="2" t="s">
        <v>433</v>
      </c>
      <c r="H107" s="2">
        <v>1.79</v>
      </c>
      <c r="I107" s="2">
        <v>993.45</v>
      </c>
    </row>
    <row r="108" spans="2:9">
      <c r="B108" s="2">
        <v>4</v>
      </c>
      <c r="C108" s="2" t="s">
        <v>492</v>
      </c>
      <c r="D108" s="2" t="s">
        <v>493</v>
      </c>
      <c r="E108" s="2" t="s">
        <v>300</v>
      </c>
      <c r="F108" s="2" t="s">
        <v>245</v>
      </c>
      <c r="G108" s="2" t="s">
        <v>494</v>
      </c>
      <c r="H108" s="2">
        <v>1.96</v>
      </c>
      <c r="I108" s="2">
        <v>7.84</v>
      </c>
    </row>
    <row r="109" spans="2:9">
      <c r="B109" s="2">
        <v>1</v>
      </c>
      <c r="C109" s="2" t="s">
        <v>495</v>
      </c>
      <c r="D109" s="2" t="s">
        <v>496</v>
      </c>
      <c r="G109" s="2" t="s">
        <v>497</v>
      </c>
      <c r="H109" s="2">
        <v>1.28</v>
      </c>
      <c r="I109" s="2">
        <v>1.28</v>
      </c>
    </row>
    <row r="110" spans="2:9">
      <c r="B110" s="2">
        <v>1</v>
      </c>
      <c r="C110" s="2" t="s">
        <v>498</v>
      </c>
      <c r="D110" s="2" t="s">
        <v>499</v>
      </c>
      <c r="E110" s="2" t="s">
        <v>304</v>
      </c>
      <c r="F110" s="2" t="s">
        <v>245</v>
      </c>
      <c r="G110" s="2" t="s">
        <v>500</v>
      </c>
      <c r="H110" s="2">
        <v>0.8</v>
      </c>
      <c r="I110" s="2">
        <v>0.8</v>
      </c>
    </row>
    <row r="111" spans="2:9">
      <c r="B111" s="2">
        <v>1</v>
      </c>
      <c r="C111" s="2" t="s">
        <v>501</v>
      </c>
      <c r="D111" s="2" t="s">
        <v>502</v>
      </c>
      <c r="G111" s="2" t="s">
        <v>503</v>
      </c>
      <c r="H111" s="2">
        <v>4.24</v>
      </c>
      <c r="I111" s="2">
        <v>4.24</v>
      </c>
    </row>
    <row r="112" spans="2:9">
      <c r="B112" s="2">
        <v>1</v>
      </c>
      <c r="C112" s="2" t="s">
        <v>504</v>
      </c>
      <c r="D112" s="2" t="s">
        <v>505</v>
      </c>
      <c r="E112" s="2" t="s">
        <v>304</v>
      </c>
      <c r="F112" s="2" t="s">
        <v>245</v>
      </c>
      <c r="G112" s="2" t="s">
        <v>506</v>
      </c>
      <c r="H112" s="2">
        <v>0.51</v>
      </c>
      <c r="I112" s="2">
        <v>0.51</v>
      </c>
    </row>
    <row r="113" spans="2:9">
      <c r="B113" s="2">
        <v>1</v>
      </c>
      <c r="C113" s="2" t="s">
        <v>507</v>
      </c>
      <c r="D113" s="2" t="s">
        <v>508</v>
      </c>
      <c r="E113" s="2" t="s">
        <v>304</v>
      </c>
      <c r="F113" s="2" t="s">
        <v>245</v>
      </c>
      <c r="G113" s="2" t="s">
        <v>509</v>
      </c>
      <c r="H113" s="2">
        <v>0.76</v>
      </c>
      <c r="I113" s="2">
        <v>0.76</v>
      </c>
    </row>
    <row r="114" spans="2:9">
      <c r="B114" s="2">
        <v>1</v>
      </c>
      <c r="C114" s="2" t="s">
        <v>510</v>
      </c>
      <c r="D114" s="2" t="s">
        <v>511</v>
      </c>
      <c r="G114" s="2" t="s">
        <v>512</v>
      </c>
      <c r="H114" s="2">
        <v>1.46</v>
      </c>
      <c r="I114" s="2">
        <v>1.46</v>
      </c>
    </row>
    <row r="115" spans="2:9">
      <c r="B115" s="2">
        <v>1</v>
      </c>
      <c r="C115" s="2" t="s">
        <v>513</v>
      </c>
      <c r="D115" s="2" t="s">
        <v>514</v>
      </c>
      <c r="E115" s="2" t="s">
        <v>304</v>
      </c>
      <c r="F115" s="2" t="s">
        <v>245</v>
      </c>
      <c r="G115" s="2" t="s">
        <v>515</v>
      </c>
      <c r="H115" s="2">
        <v>0.48</v>
      </c>
      <c r="I115" s="2">
        <v>0.48</v>
      </c>
    </row>
    <row r="116" spans="2:9">
      <c r="B116" s="2">
        <v>1</v>
      </c>
      <c r="C116" s="2" t="s">
        <v>516</v>
      </c>
      <c r="D116" s="2" t="s">
        <v>517</v>
      </c>
      <c r="G116" s="2" t="s">
        <v>518</v>
      </c>
      <c r="H116" s="2">
        <v>0.69</v>
      </c>
      <c r="I116" s="2">
        <v>0.69</v>
      </c>
    </row>
    <row r="117" spans="2:9">
      <c r="B117" s="2">
        <v>1</v>
      </c>
      <c r="C117" s="2" t="s">
        <v>519</v>
      </c>
      <c r="D117" s="2" t="s">
        <v>520</v>
      </c>
      <c r="E117" s="2" t="s">
        <v>216</v>
      </c>
      <c r="G117" s="2" t="s">
        <v>521</v>
      </c>
      <c r="H117" s="2">
        <v>2.59</v>
      </c>
      <c r="I117" s="2">
        <v>2.59</v>
      </c>
    </row>
    <row r="118" spans="2:9">
      <c r="B118" s="2">
        <v>1</v>
      </c>
      <c r="C118" s="2" t="s">
        <v>522</v>
      </c>
      <c r="D118" s="2" t="s">
        <v>523</v>
      </c>
      <c r="G118" s="2" t="s">
        <v>524</v>
      </c>
      <c r="H118" s="2">
        <v>0.69</v>
      </c>
      <c r="I118" s="2">
        <v>0.69</v>
      </c>
    </row>
    <row r="119" spans="2:9">
      <c r="B119" s="2">
        <v>1</v>
      </c>
      <c r="C119" s="2" t="s">
        <v>525</v>
      </c>
      <c r="D119" s="2" t="s">
        <v>526</v>
      </c>
      <c r="E119" s="2" t="s">
        <v>300</v>
      </c>
      <c r="F119" s="2" t="s">
        <v>527</v>
      </c>
      <c r="G119" s="2" t="s">
        <v>528</v>
      </c>
      <c r="H119" s="2">
        <v>2.4900000000000002</v>
      </c>
      <c r="I119" s="2">
        <v>2.4900000000000002</v>
      </c>
    </row>
    <row r="120" spans="2:9">
      <c r="B120" s="2">
        <v>1</v>
      </c>
      <c r="C120" s="2" t="s">
        <v>529</v>
      </c>
      <c r="D120" s="2" t="s">
        <v>530</v>
      </c>
      <c r="E120" s="2" t="s">
        <v>300</v>
      </c>
      <c r="G120" s="2" t="s">
        <v>531</v>
      </c>
      <c r="H120" s="2">
        <v>10.16</v>
      </c>
      <c r="I120" s="2">
        <v>10.16</v>
      </c>
    </row>
    <row r="121" spans="2:9">
      <c r="B121" s="2">
        <v>1</v>
      </c>
      <c r="C121" s="2" t="s">
        <v>532</v>
      </c>
      <c r="D121" s="2" t="s">
        <v>533</v>
      </c>
      <c r="E121" s="2" t="s">
        <v>304</v>
      </c>
      <c r="F121" s="2" t="s">
        <v>534</v>
      </c>
      <c r="G121" s="2" t="s">
        <v>535</v>
      </c>
      <c r="H121" s="2">
        <v>1.1100000000000001</v>
      </c>
      <c r="I121" s="2">
        <v>1.1100000000000001</v>
      </c>
    </row>
    <row r="122" spans="2:9">
      <c r="B122" s="2">
        <v>1</v>
      </c>
      <c r="C122" s="2" t="s">
        <v>536</v>
      </c>
      <c r="D122" s="2" t="s">
        <v>537</v>
      </c>
      <c r="G122" s="2" t="s">
        <v>538</v>
      </c>
      <c r="H122" s="2">
        <v>28.56</v>
      </c>
      <c r="I122" s="2">
        <v>28.56</v>
      </c>
    </row>
    <row r="123" spans="2:9">
      <c r="B123" s="2">
        <v>1</v>
      </c>
      <c r="C123" s="2" t="s">
        <v>539</v>
      </c>
      <c r="D123" s="2" t="s">
        <v>540</v>
      </c>
      <c r="E123" s="2" t="s">
        <v>300</v>
      </c>
      <c r="F123" s="2" t="s">
        <v>245</v>
      </c>
      <c r="G123" s="2" t="s">
        <v>541</v>
      </c>
      <c r="H123" s="2">
        <v>2.4900000000000002</v>
      </c>
      <c r="I123" s="2">
        <v>2.4900000000000002</v>
      </c>
    </row>
    <row r="124" spans="2:9">
      <c r="B124" s="2">
        <v>1</v>
      </c>
      <c r="C124" s="2" t="s">
        <v>542</v>
      </c>
      <c r="D124" s="2" t="s">
        <v>543</v>
      </c>
      <c r="E124" s="2" t="s">
        <v>30</v>
      </c>
      <c r="G124" s="2" t="s">
        <v>544</v>
      </c>
      <c r="H124" s="2">
        <v>0.85</v>
      </c>
      <c r="I124" s="2">
        <v>0.85</v>
      </c>
    </row>
    <row r="125" spans="2:9">
      <c r="B125" s="2">
        <v>1</v>
      </c>
      <c r="C125" s="2" t="s">
        <v>545</v>
      </c>
      <c r="D125" s="2" t="s">
        <v>546</v>
      </c>
      <c r="E125" s="2" t="s">
        <v>210</v>
      </c>
      <c r="F125" s="2" t="s">
        <v>112</v>
      </c>
      <c r="G125" s="2" t="s">
        <v>547</v>
      </c>
      <c r="H125" s="2">
        <v>49.79</v>
      </c>
      <c r="I125" s="2">
        <v>49.79</v>
      </c>
    </row>
    <row r="126" spans="2:9">
      <c r="B126" s="2">
        <v>1</v>
      </c>
      <c r="C126" s="2" t="s">
        <v>548</v>
      </c>
      <c r="D126" s="2" t="s">
        <v>549</v>
      </c>
      <c r="E126" s="2" t="s">
        <v>210</v>
      </c>
      <c r="F126" s="2" t="s">
        <v>112</v>
      </c>
      <c r="G126" s="2" t="s">
        <v>550</v>
      </c>
      <c r="H126" s="2">
        <v>32.18</v>
      </c>
      <c r="I126" s="2">
        <v>32.18</v>
      </c>
    </row>
    <row r="127" spans="2:9">
      <c r="B127" s="2">
        <v>1</v>
      </c>
      <c r="C127" s="2" t="s">
        <v>551</v>
      </c>
      <c r="D127" s="2" t="s">
        <v>552</v>
      </c>
      <c r="E127" s="2" t="s">
        <v>279</v>
      </c>
      <c r="F127" s="2" t="s">
        <v>553</v>
      </c>
      <c r="G127" s="2" t="s">
        <v>554</v>
      </c>
      <c r="H127" s="2">
        <v>1.29</v>
      </c>
      <c r="I127" s="2">
        <v>1.29</v>
      </c>
    </row>
    <row r="128" spans="2:9">
      <c r="B128" s="2">
        <v>1</v>
      </c>
      <c r="C128" s="2" t="s">
        <v>555</v>
      </c>
      <c r="D128" s="2" t="s">
        <v>556</v>
      </c>
      <c r="E128" s="2" t="s">
        <v>245</v>
      </c>
      <c r="G128" s="2" t="s">
        <v>557</v>
      </c>
      <c r="H128" s="2">
        <v>5.48</v>
      </c>
      <c r="I128" s="2">
        <v>5.48</v>
      </c>
    </row>
    <row r="129" spans="2:9">
      <c r="B129" s="2">
        <v>2</v>
      </c>
      <c r="C129" s="2" t="s">
        <v>558</v>
      </c>
      <c r="D129" s="2" t="s">
        <v>559</v>
      </c>
      <c r="E129" s="2" t="s">
        <v>32</v>
      </c>
      <c r="G129" s="2" t="s">
        <v>560</v>
      </c>
      <c r="H129" s="2">
        <v>1.79</v>
      </c>
      <c r="I129" s="2">
        <v>3.58</v>
      </c>
    </row>
    <row r="130" spans="2:9">
      <c r="B130" s="2">
        <v>1</v>
      </c>
      <c r="C130" s="2" t="s">
        <v>561</v>
      </c>
      <c r="D130" s="2" t="s">
        <v>562</v>
      </c>
      <c r="G130" s="2" t="s">
        <v>563</v>
      </c>
      <c r="H130" s="2">
        <v>2.42</v>
      </c>
      <c r="I130" s="2">
        <v>2.42</v>
      </c>
    </row>
    <row r="131" spans="2:9">
      <c r="B131" s="2">
        <v>1</v>
      </c>
      <c r="C131" s="2" t="s">
        <v>564</v>
      </c>
      <c r="D131" s="2" t="s">
        <v>565</v>
      </c>
      <c r="E131" s="2" t="s">
        <v>28</v>
      </c>
      <c r="G131" s="2" t="s">
        <v>566</v>
      </c>
      <c r="H131" s="2">
        <v>3.57</v>
      </c>
      <c r="I131" s="2">
        <v>3.57</v>
      </c>
    </row>
    <row r="132" spans="2:9">
      <c r="B132" s="2">
        <v>1</v>
      </c>
      <c r="C132" s="2" t="s">
        <v>567</v>
      </c>
      <c r="D132" s="2" t="s">
        <v>568</v>
      </c>
      <c r="E132" s="2" t="s">
        <v>300</v>
      </c>
      <c r="G132" s="2" t="s">
        <v>569</v>
      </c>
      <c r="H132" s="2">
        <v>1.69</v>
      </c>
      <c r="I132" s="2">
        <v>1.69</v>
      </c>
    </row>
    <row r="133" spans="2:9">
      <c r="B133" s="2">
        <v>1</v>
      </c>
      <c r="C133" s="2" t="s">
        <v>570</v>
      </c>
      <c r="D133" s="2" t="s">
        <v>571</v>
      </c>
      <c r="E133" s="2" t="s">
        <v>112</v>
      </c>
      <c r="G133" s="2" t="s">
        <v>572</v>
      </c>
      <c r="H133" s="2">
        <v>0.25</v>
      </c>
      <c r="I133" s="2">
        <v>0.25</v>
      </c>
    </row>
    <row r="134" spans="2:9">
      <c r="B134" s="2">
        <v>1</v>
      </c>
      <c r="C134" s="2" t="s">
        <v>573</v>
      </c>
      <c r="D134" s="2" t="s">
        <v>574</v>
      </c>
      <c r="E134" s="2" t="s">
        <v>216</v>
      </c>
      <c r="G134" s="2" t="s">
        <v>575</v>
      </c>
      <c r="H134" s="2">
        <v>0.59</v>
      </c>
      <c r="I134" s="2">
        <v>0.59</v>
      </c>
    </row>
    <row r="135" spans="2:9">
      <c r="B135" s="2">
        <v>1</v>
      </c>
      <c r="C135" s="2" t="s">
        <v>576</v>
      </c>
      <c r="D135" s="2" t="s">
        <v>577</v>
      </c>
      <c r="E135" s="2" t="s">
        <v>578</v>
      </c>
      <c r="G135" s="2" t="s">
        <v>579</v>
      </c>
      <c r="H135" s="2">
        <v>0.28999999999999998</v>
      </c>
      <c r="I135" s="2">
        <v>0.28999999999999998</v>
      </c>
    </row>
    <row r="136" spans="2:9">
      <c r="B136" s="2">
        <v>1</v>
      </c>
      <c r="C136" s="2" t="s">
        <v>580</v>
      </c>
      <c r="D136" s="2" t="s">
        <v>581</v>
      </c>
      <c r="E136" s="2" t="s">
        <v>300</v>
      </c>
      <c r="G136" s="2" t="s">
        <v>582</v>
      </c>
      <c r="H136" s="2">
        <v>0.43</v>
      </c>
      <c r="I136" s="2">
        <v>0.43</v>
      </c>
    </row>
    <row r="137" spans="2:9">
      <c r="B137" s="2">
        <v>1</v>
      </c>
      <c r="C137" s="2" t="s">
        <v>583</v>
      </c>
      <c r="D137" s="2" t="s">
        <v>584</v>
      </c>
      <c r="E137" s="2" t="s">
        <v>112</v>
      </c>
      <c r="G137" s="2" t="s">
        <v>585</v>
      </c>
      <c r="H137" s="2">
        <v>1.49</v>
      </c>
      <c r="I137" s="2">
        <v>1.49</v>
      </c>
    </row>
    <row r="138" spans="2:9">
      <c r="B138" s="2">
        <v>1</v>
      </c>
      <c r="C138" s="2" t="s">
        <v>586</v>
      </c>
      <c r="D138" s="2" t="s">
        <v>280</v>
      </c>
      <c r="G138" s="2" t="s">
        <v>281</v>
      </c>
      <c r="H138" s="2">
        <v>0.34</v>
      </c>
      <c r="I138" s="2">
        <v>0.34</v>
      </c>
    </row>
    <row r="139" spans="2:9">
      <c r="B139" s="2">
        <v>1</v>
      </c>
      <c r="C139" s="2" t="s">
        <v>587</v>
      </c>
      <c r="D139" s="2" t="s">
        <v>588</v>
      </c>
      <c r="E139" s="2" t="s">
        <v>589</v>
      </c>
      <c r="G139" s="2" t="s">
        <v>590</v>
      </c>
      <c r="H139" s="2">
        <v>0.56999999999999995</v>
      </c>
      <c r="I139" s="2">
        <v>0.56999999999999995</v>
      </c>
    </row>
    <row r="140" spans="2:9">
      <c r="B140" s="2">
        <v>1</v>
      </c>
      <c r="C140" s="2" t="s">
        <v>591</v>
      </c>
      <c r="D140" s="2" t="s">
        <v>592</v>
      </c>
      <c r="E140" s="2" t="s">
        <v>28</v>
      </c>
      <c r="F140" s="2" t="s">
        <v>112</v>
      </c>
      <c r="G140" s="2" t="s">
        <v>593</v>
      </c>
      <c r="H140" s="2">
        <v>1.71</v>
      </c>
      <c r="I140" s="2">
        <v>1.71</v>
      </c>
    </row>
    <row r="141" spans="2:9">
      <c r="B141" s="2">
        <v>1</v>
      </c>
      <c r="C141" s="2" t="s">
        <v>594</v>
      </c>
      <c r="D141" s="2" t="s">
        <v>595</v>
      </c>
      <c r="E141" s="2" t="s">
        <v>596</v>
      </c>
      <c r="F141" s="2" t="s">
        <v>112</v>
      </c>
      <c r="G141" s="2" t="s">
        <v>597</v>
      </c>
      <c r="H141" s="2">
        <v>0.93</v>
      </c>
      <c r="I141" s="2">
        <v>0.93</v>
      </c>
    </row>
    <row r="142" spans="2:9">
      <c r="B142" s="2">
        <v>1</v>
      </c>
      <c r="C142" s="2" t="s">
        <v>598</v>
      </c>
      <c r="D142" s="2" t="s">
        <v>599</v>
      </c>
      <c r="E142" s="2" t="s">
        <v>28</v>
      </c>
      <c r="F142" s="2" t="s">
        <v>112</v>
      </c>
      <c r="G142" s="2" t="s">
        <v>600</v>
      </c>
      <c r="H142" s="2">
        <v>0.28999999999999998</v>
      </c>
      <c r="I142" s="2">
        <v>0.28999999999999998</v>
      </c>
    </row>
    <row r="143" spans="2:9">
      <c r="B143" s="2">
        <v>1</v>
      </c>
      <c r="C143" s="2" t="s">
        <v>105</v>
      </c>
      <c r="D143" s="2" t="s">
        <v>601</v>
      </c>
      <c r="E143" s="2" t="s">
        <v>32</v>
      </c>
      <c r="F143" s="2" t="s">
        <v>112</v>
      </c>
      <c r="G143" s="2" t="s">
        <v>602</v>
      </c>
      <c r="H143" s="2">
        <v>0.99</v>
      </c>
      <c r="I143" s="2">
        <v>0.99</v>
      </c>
    </row>
    <row r="144" spans="2:9">
      <c r="B144" s="2">
        <v>1</v>
      </c>
      <c r="C144" s="2" t="s">
        <v>603</v>
      </c>
      <c r="D144" s="2" t="s">
        <v>604</v>
      </c>
      <c r="E144" s="2" t="s">
        <v>300</v>
      </c>
      <c r="G144" s="2" t="s">
        <v>605</v>
      </c>
      <c r="H144" s="2">
        <v>1.1000000000000001</v>
      </c>
      <c r="I144" s="2">
        <v>1.1000000000000001</v>
      </c>
    </row>
    <row r="145" spans="2:9">
      <c r="B145" s="2">
        <v>1</v>
      </c>
      <c r="C145" s="2" t="s">
        <v>606</v>
      </c>
      <c r="D145" s="2" t="s">
        <v>607</v>
      </c>
      <c r="E145" s="2" t="s">
        <v>28</v>
      </c>
      <c r="F145" s="2" t="s">
        <v>279</v>
      </c>
      <c r="G145" s="2" t="s">
        <v>608</v>
      </c>
      <c r="H145" s="2">
        <v>0.69</v>
      </c>
      <c r="I145" s="2">
        <v>0.69</v>
      </c>
    </row>
    <row r="146" spans="2:9">
      <c r="B146" s="2">
        <v>1</v>
      </c>
      <c r="C146" s="2" t="s">
        <v>609</v>
      </c>
      <c r="D146" s="2" t="s">
        <v>610</v>
      </c>
      <c r="E146" s="2" t="s">
        <v>28</v>
      </c>
      <c r="F146" s="2" t="s">
        <v>279</v>
      </c>
      <c r="G146" s="2" t="s">
        <v>611</v>
      </c>
      <c r="H146" s="2">
        <v>1.19</v>
      </c>
      <c r="I146" s="2">
        <v>1.19</v>
      </c>
    </row>
    <row r="147" spans="2:9">
      <c r="B147" s="2">
        <v>1</v>
      </c>
      <c r="C147" s="2" t="s">
        <v>612</v>
      </c>
      <c r="D147" s="2" t="s">
        <v>613</v>
      </c>
      <c r="E147" s="2" t="s">
        <v>30</v>
      </c>
      <c r="G147" s="2" t="s">
        <v>614</v>
      </c>
      <c r="H147" s="2">
        <v>0.64</v>
      </c>
      <c r="I147" s="2">
        <v>0.64</v>
      </c>
    </row>
    <row r="148" spans="2:9">
      <c r="B148" s="2">
        <v>1</v>
      </c>
      <c r="C148" s="2" t="s">
        <v>615</v>
      </c>
      <c r="D148" s="2" t="s">
        <v>616</v>
      </c>
      <c r="E148" s="2" t="s">
        <v>28</v>
      </c>
      <c r="G148" s="2" t="s">
        <v>617</v>
      </c>
      <c r="H148" s="2">
        <v>0.25</v>
      </c>
      <c r="I148" s="2">
        <v>0.25</v>
      </c>
    </row>
    <row r="149" spans="2:9">
      <c r="B149" s="2">
        <v>4</v>
      </c>
      <c r="C149" s="2" t="s">
        <v>618</v>
      </c>
      <c r="D149" s="2" t="s">
        <v>619</v>
      </c>
      <c r="E149" s="2" t="s">
        <v>30</v>
      </c>
      <c r="F149" s="2" t="s">
        <v>620</v>
      </c>
      <c r="G149" s="2" t="s">
        <v>621</v>
      </c>
      <c r="H149" s="2">
        <v>0.14000000000000001</v>
      </c>
      <c r="I149" s="2">
        <v>0.56000000000000005</v>
      </c>
    </row>
    <row r="150" spans="2:9">
      <c r="B150" s="2">
        <v>1</v>
      </c>
      <c r="C150" s="2" t="s">
        <v>622</v>
      </c>
      <c r="D150" s="2" t="s">
        <v>623</v>
      </c>
      <c r="E150" s="2" t="s">
        <v>30</v>
      </c>
      <c r="F150" s="2" t="s">
        <v>279</v>
      </c>
      <c r="G150" s="2" t="s">
        <v>624</v>
      </c>
      <c r="H150" s="2">
        <v>0.59</v>
      </c>
      <c r="I150" s="2">
        <v>0.59</v>
      </c>
    </row>
    <row r="151" spans="2:9">
      <c r="B151" s="2">
        <v>1</v>
      </c>
      <c r="C151" s="2" t="s">
        <v>625</v>
      </c>
      <c r="D151" s="2" t="s">
        <v>626</v>
      </c>
      <c r="E151" s="2" t="s">
        <v>30</v>
      </c>
      <c r="F151" s="2" t="s">
        <v>112</v>
      </c>
      <c r="G151" s="2" t="s">
        <v>627</v>
      </c>
      <c r="H151" s="2">
        <v>0.64</v>
      </c>
      <c r="I151" s="2">
        <v>0.64</v>
      </c>
    </row>
    <row r="152" spans="2:9">
      <c r="B152" s="2">
        <v>1</v>
      </c>
      <c r="C152" s="2" t="s">
        <v>628</v>
      </c>
      <c r="D152" s="2" t="s">
        <v>629</v>
      </c>
      <c r="E152" s="2" t="s">
        <v>28</v>
      </c>
      <c r="F152" s="2" t="s">
        <v>112</v>
      </c>
      <c r="G152" s="2" t="s">
        <v>630</v>
      </c>
      <c r="H152" s="2">
        <v>0.42</v>
      </c>
      <c r="I152" s="2">
        <v>0.42</v>
      </c>
    </row>
    <row r="153" spans="2:9">
      <c r="B153" s="2">
        <v>1</v>
      </c>
      <c r="C153" s="2" t="s">
        <v>631</v>
      </c>
      <c r="D153" s="2" t="s">
        <v>632</v>
      </c>
      <c r="E153" s="2" t="s">
        <v>279</v>
      </c>
      <c r="G153" s="2" t="s">
        <v>633</v>
      </c>
      <c r="H153" s="2">
        <v>0.39</v>
      </c>
      <c r="I153" s="2">
        <v>0.39</v>
      </c>
    </row>
    <row r="154" spans="2:9">
      <c r="B154" s="2">
        <v>13</v>
      </c>
      <c r="C154" s="2" t="s">
        <v>634</v>
      </c>
      <c r="D154" s="2" t="s">
        <v>635</v>
      </c>
      <c r="E154" s="2" t="s">
        <v>28</v>
      </c>
      <c r="G154" s="2" t="s">
        <v>636</v>
      </c>
      <c r="H154" s="2">
        <v>0.49</v>
      </c>
      <c r="I154" s="2">
        <v>6.37</v>
      </c>
    </row>
    <row r="155" spans="2:9">
      <c r="B155" s="2">
        <v>11</v>
      </c>
      <c r="C155" s="2" t="s">
        <v>637</v>
      </c>
      <c r="D155" s="2" t="s">
        <v>638</v>
      </c>
      <c r="E155" s="2" t="s">
        <v>639</v>
      </c>
      <c r="G155" s="2" t="s">
        <v>640</v>
      </c>
      <c r="H155" s="2">
        <v>0.21</v>
      </c>
      <c r="I155" s="2">
        <v>2.31</v>
      </c>
    </row>
    <row r="156" spans="2:9">
      <c r="B156" s="2">
        <v>1</v>
      </c>
      <c r="C156" s="2" t="s">
        <v>637</v>
      </c>
      <c r="D156" s="2" t="s">
        <v>638</v>
      </c>
      <c r="E156" s="2" t="s">
        <v>641</v>
      </c>
      <c r="G156" s="2" t="s">
        <v>640</v>
      </c>
      <c r="H156" s="2">
        <v>0.21</v>
      </c>
      <c r="I156" s="2">
        <v>0.21</v>
      </c>
    </row>
    <row r="157" spans="2:9">
      <c r="B157" s="2">
        <v>1</v>
      </c>
      <c r="C157" s="2" t="s">
        <v>637</v>
      </c>
      <c r="D157" s="2" t="s">
        <v>638</v>
      </c>
      <c r="E157" s="2" t="s">
        <v>642</v>
      </c>
      <c r="G157" s="2" t="s">
        <v>640</v>
      </c>
      <c r="H157" s="2">
        <v>0.21</v>
      </c>
      <c r="I157" s="2">
        <v>0.21</v>
      </c>
    </row>
    <row r="158" spans="2:9">
      <c r="B158" s="2">
        <v>1</v>
      </c>
      <c r="C158" s="2" t="s">
        <v>637</v>
      </c>
      <c r="D158" s="2" t="s">
        <v>638</v>
      </c>
      <c r="E158" s="2" t="s">
        <v>643</v>
      </c>
      <c r="G158" s="2" t="s">
        <v>640</v>
      </c>
      <c r="H158" s="2">
        <v>0.21</v>
      </c>
      <c r="I158" s="2">
        <v>0.21</v>
      </c>
    </row>
    <row r="159" spans="2:9">
      <c r="B159" s="2">
        <v>11</v>
      </c>
      <c r="C159" s="2" t="s">
        <v>637</v>
      </c>
      <c r="D159" s="2" t="s">
        <v>638</v>
      </c>
      <c r="E159" s="2" t="s">
        <v>644</v>
      </c>
      <c r="G159" s="2" t="s">
        <v>640</v>
      </c>
      <c r="H159" s="2">
        <v>0.21</v>
      </c>
      <c r="I159" s="2">
        <v>2.31</v>
      </c>
    </row>
    <row r="160" spans="2:9">
      <c r="B160" s="2">
        <v>11</v>
      </c>
      <c r="C160" s="2" t="s">
        <v>637</v>
      </c>
      <c r="D160" s="2" t="s">
        <v>638</v>
      </c>
      <c r="E160" s="2" t="s">
        <v>645</v>
      </c>
      <c r="G160" s="2" t="s">
        <v>640</v>
      </c>
      <c r="H160" s="2">
        <v>0.21</v>
      </c>
      <c r="I160" s="2">
        <v>2.31</v>
      </c>
    </row>
    <row r="161" spans="2:9">
      <c r="B161" s="2">
        <v>1</v>
      </c>
      <c r="C161" s="2" t="s">
        <v>637</v>
      </c>
      <c r="D161" s="2" t="s">
        <v>638</v>
      </c>
      <c r="E161" s="2" t="s">
        <v>646</v>
      </c>
      <c r="G161" s="2" t="s">
        <v>640</v>
      </c>
      <c r="H161" s="2">
        <v>0.21</v>
      </c>
      <c r="I161" s="2">
        <v>0.21</v>
      </c>
    </row>
    <row r="162" spans="2:9">
      <c r="B162" s="2">
        <v>11</v>
      </c>
      <c r="C162" s="2" t="s">
        <v>637</v>
      </c>
      <c r="D162" s="2" t="s">
        <v>638</v>
      </c>
      <c r="E162" s="2" t="s">
        <v>647</v>
      </c>
      <c r="G162" s="2" t="s">
        <v>640</v>
      </c>
      <c r="H162" s="2">
        <v>0.21</v>
      </c>
      <c r="I162" s="2">
        <v>2.31</v>
      </c>
    </row>
    <row r="163" spans="2:9">
      <c r="B163" s="2">
        <v>1</v>
      </c>
      <c r="C163" s="2" t="s">
        <v>637</v>
      </c>
      <c r="D163" s="2" t="s">
        <v>638</v>
      </c>
      <c r="E163" s="2" t="s">
        <v>648</v>
      </c>
      <c r="G163" s="2" t="s">
        <v>640</v>
      </c>
      <c r="H163" s="2">
        <v>0.21</v>
      </c>
      <c r="I163" s="2">
        <v>0.21</v>
      </c>
    </row>
    <row r="164" spans="2:9">
      <c r="B164" s="2">
        <v>1</v>
      </c>
      <c r="C164" s="2" t="s">
        <v>637</v>
      </c>
      <c r="D164" s="2" t="s">
        <v>638</v>
      </c>
      <c r="E164" s="2" t="s">
        <v>649</v>
      </c>
      <c r="G164" s="2" t="s">
        <v>640</v>
      </c>
      <c r="H164" s="2">
        <v>0.21</v>
      </c>
      <c r="I164" s="2">
        <v>0.21</v>
      </c>
    </row>
    <row r="165" spans="2:9">
      <c r="B165" s="2">
        <v>1</v>
      </c>
      <c r="C165" s="2" t="s">
        <v>650</v>
      </c>
      <c r="D165" s="2" t="s">
        <v>651</v>
      </c>
      <c r="E165" s="2" t="s">
        <v>641</v>
      </c>
      <c r="G165" s="2" t="s">
        <v>652</v>
      </c>
      <c r="H165" s="2">
        <v>0.14000000000000001</v>
      </c>
      <c r="I165" s="2">
        <v>0.14000000000000001</v>
      </c>
    </row>
    <row r="166" spans="2:9">
      <c r="B166" s="2">
        <v>2</v>
      </c>
      <c r="C166" s="2" t="s">
        <v>80</v>
      </c>
      <c r="D166" s="2" t="s">
        <v>653</v>
      </c>
      <c r="E166" s="2" t="s">
        <v>28</v>
      </c>
      <c r="G166" s="2" t="s">
        <v>654</v>
      </c>
      <c r="H166" s="2">
        <v>0.74</v>
      </c>
      <c r="I166" s="2">
        <v>1.48</v>
      </c>
    </row>
    <row r="167" spans="2:9">
      <c r="B167" s="2">
        <v>1</v>
      </c>
      <c r="C167" s="2" t="s">
        <v>655</v>
      </c>
      <c r="D167" s="2" t="s">
        <v>656</v>
      </c>
      <c r="E167" s="2" t="s">
        <v>657</v>
      </c>
      <c r="G167" s="2" t="s">
        <v>658</v>
      </c>
      <c r="H167" s="2">
        <v>1.49</v>
      </c>
      <c r="I167" s="2">
        <v>1.49</v>
      </c>
    </row>
    <row r="168" spans="2:9">
      <c r="B168" s="2">
        <v>1</v>
      </c>
      <c r="C168" s="2" t="s">
        <v>659</v>
      </c>
      <c r="D168" s="2" t="s">
        <v>660</v>
      </c>
      <c r="E168" s="2" t="s">
        <v>28</v>
      </c>
      <c r="F168" s="2" t="s">
        <v>279</v>
      </c>
      <c r="G168" s="2" t="s">
        <v>661</v>
      </c>
      <c r="H168" s="2">
        <v>0.59</v>
      </c>
      <c r="I168" s="2">
        <v>0.59</v>
      </c>
    </row>
    <row r="169" spans="2:9">
      <c r="B169" s="2">
        <v>1</v>
      </c>
      <c r="C169" s="2" t="s">
        <v>662</v>
      </c>
      <c r="D169" s="2" t="s">
        <v>663</v>
      </c>
      <c r="E169" s="2" t="s">
        <v>28</v>
      </c>
      <c r="G169" s="2" t="s">
        <v>664</v>
      </c>
      <c r="H169" s="2">
        <v>0.16</v>
      </c>
      <c r="I169" s="2">
        <v>0.16</v>
      </c>
    </row>
    <row r="170" spans="2:9">
      <c r="B170" s="108">
        <v>1111</v>
      </c>
      <c r="C170" s="2" t="s">
        <v>662</v>
      </c>
      <c r="D170" s="2" t="s">
        <v>663</v>
      </c>
      <c r="E170" s="2" t="s">
        <v>657</v>
      </c>
      <c r="G170" s="2" t="s">
        <v>664</v>
      </c>
      <c r="H170" s="2">
        <v>0.16</v>
      </c>
      <c r="I170" s="2">
        <v>177.76</v>
      </c>
    </row>
    <row r="171" spans="2:9">
      <c r="B171" s="2">
        <v>1</v>
      </c>
      <c r="C171" s="2" t="s">
        <v>662</v>
      </c>
      <c r="D171" s="2" t="s">
        <v>663</v>
      </c>
      <c r="E171" s="2" t="s">
        <v>30</v>
      </c>
      <c r="G171" s="2" t="s">
        <v>664</v>
      </c>
      <c r="H171" s="2">
        <v>0.16</v>
      </c>
      <c r="I171" s="2">
        <v>0.16</v>
      </c>
    </row>
    <row r="172" spans="2:9">
      <c r="B172" s="2">
        <v>1</v>
      </c>
      <c r="C172" s="2" t="s">
        <v>662</v>
      </c>
      <c r="D172" s="2" t="s">
        <v>663</v>
      </c>
      <c r="E172" s="2" t="s">
        <v>72</v>
      </c>
      <c r="G172" s="2" t="s">
        <v>664</v>
      </c>
      <c r="H172" s="2">
        <v>0.16</v>
      </c>
      <c r="I172" s="2">
        <v>0.16</v>
      </c>
    </row>
    <row r="173" spans="2:9">
      <c r="B173" s="2">
        <v>1</v>
      </c>
      <c r="C173" s="2" t="s">
        <v>662</v>
      </c>
      <c r="D173" s="2" t="s">
        <v>663</v>
      </c>
      <c r="E173" s="2" t="s">
        <v>31</v>
      </c>
      <c r="G173" s="2" t="s">
        <v>664</v>
      </c>
      <c r="H173" s="2">
        <v>0.16</v>
      </c>
      <c r="I173" s="2">
        <v>0.16</v>
      </c>
    </row>
    <row r="174" spans="2:9">
      <c r="B174" s="2">
        <v>1</v>
      </c>
      <c r="C174" s="2" t="s">
        <v>662</v>
      </c>
      <c r="D174" s="2" t="s">
        <v>663</v>
      </c>
      <c r="E174" s="2" t="s">
        <v>95</v>
      </c>
      <c r="G174" s="2" t="s">
        <v>664</v>
      </c>
      <c r="H174" s="2">
        <v>0.16</v>
      </c>
      <c r="I174" s="2">
        <v>0.16</v>
      </c>
    </row>
    <row r="175" spans="2:9">
      <c r="B175" s="2">
        <v>11</v>
      </c>
      <c r="C175" s="2" t="s">
        <v>662</v>
      </c>
      <c r="D175" s="2" t="s">
        <v>663</v>
      </c>
      <c r="E175" s="2" t="s">
        <v>32</v>
      </c>
      <c r="G175" s="2" t="s">
        <v>664</v>
      </c>
      <c r="H175" s="2">
        <v>0.16</v>
      </c>
      <c r="I175" s="2">
        <v>1.76</v>
      </c>
    </row>
    <row r="176" spans="2:9">
      <c r="B176" s="2">
        <v>12</v>
      </c>
      <c r="C176" s="2" t="s">
        <v>662</v>
      </c>
      <c r="D176" s="2" t="s">
        <v>663</v>
      </c>
      <c r="E176" s="2" t="s">
        <v>33</v>
      </c>
      <c r="G176" s="2" t="s">
        <v>664</v>
      </c>
      <c r="H176" s="2">
        <v>0.16</v>
      </c>
      <c r="I176" s="2">
        <v>1.92</v>
      </c>
    </row>
    <row r="177" spans="2:9">
      <c r="B177" s="2">
        <v>1</v>
      </c>
      <c r="C177" s="2" t="s">
        <v>662</v>
      </c>
      <c r="D177" s="2" t="s">
        <v>663</v>
      </c>
      <c r="E177" s="2" t="s">
        <v>34</v>
      </c>
      <c r="G177" s="2" t="s">
        <v>664</v>
      </c>
      <c r="H177" s="2">
        <v>0.16</v>
      </c>
      <c r="I177" s="2">
        <v>0.16</v>
      </c>
    </row>
    <row r="178" spans="2:9">
      <c r="B178" s="2">
        <v>1</v>
      </c>
      <c r="C178" s="2" t="s">
        <v>665</v>
      </c>
      <c r="D178" s="2" t="s">
        <v>666</v>
      </c>
      <c r="G178" s="2" t="s">
        <v>667</v>
      </c>
      <c r="H178" s="2">
        <v>36.119999999999997</v>
      </c>
      <c r="I178" s="2">
        <v>36.119999999999997</v>
      </c>
    </row>
    <row r="179" spans="2:9">
      <c r="B179" s="2">
        <v>1</v>
      </c>
      <c r="C179" s="2" t="s">
        <v>668</v>
      </c>
      <c r="D179" s="2" t="s">
        <v>268</v>
      </c>
      <c r="E179" s="2" t="s">
        <v>30</v>
      </c>
      <c r="F179" s="2" t="s">
        <v>112</v>
      </c>
      <c r="G179" s="2" t="s">
        <v>270</v>
      </c>
      <c r="H179" s="2">
        <v>0.69</v>
      </c>
      <c r="I179" s="2">
        <v>0.69</v>
      </c>
    </row>
    <row r="180" spans="2:9">
      <c r="B180" s="2">
        <v>1</v>
      </c>
      <c r="C180" s="2" t="s">
        <v>668</v>
      </c>
      <c r="D180" s="2" t="s">
        <v>268</v>
      </c>
      <c r="E180" s="2" t="s">
        <v>30</v>
      </c>
      <c r="F180" s="2" t="s">
        <v>216</v>
      </c>
      <c r="G180" s="2" t="s">
        <v>270</v>
      </c>
      <c r="H180" s="2">
        <v>0.69</v>
      </c>
      <c r="I180" s="2">
        <v>0.69</v>
      </c>
    </row>
    <row r="181" spans="2:9">
      <c r="B181" s="2">
        <v>1</v>
      </c>
      <c r="C181" s="2" t="s">
        <v>668</v>
      </c>
      <c r="D181" s="2" t="s">
        <v>268</v>
      </c>
      <c r="E181" s="2" t="s">
        <v>30</v>
      </c>
      <c r="F181" s="2" t="s">
        <v>218</v>
      </c>
      <c r="G181" s="2" t="s">
        <v>270</v>
      </c>
      <c r="H181" s="2">
        <v>0.69</v>
      </c>
      <c r="I181" s="2">
        <v>0.69</v>
      </c>
    </row>
    <row r="182" spans="2:9">
      <c r="B182" s="2">
        <v>1</v>
      </c>
      <c r="C182" s="2" t="s">
        <v>668</v>
      </c>
      <c r="D182" s="2" t="s">
        <v>268</v>
      </c>
      <c r="E182" s="2" t="s">
        <v>30</v>
      </c>
      <c r="F182" s="2" t="s">
        <v>219</v>
      </c>
      <c r="G182" s="2" t="s">
        <v>270</v>
      </c>
      <c r="H182" s="2">
        <v>0.69</v>
      </c>
      <c r="I182" s="2">
        <v>0.69</v>
      </c>
    </row>
    <row r="183" spans="2:9">
      <c r="B183" s="2">
        <v>1</v>
      </c>
      <c r="C183" s="2" t="s">
        <v>668</v>
      </c>
      <c r="D183" s="2" t="s">
        <v>268</v>
      </c>
      <c r="E183" s="2" t="s">
        <v>30</v>
      </c>
      <c r="F183" s="2" t="s">
        <v>269</v>
      </c>
      <c r="G183" s="2" t="s">
        <v>270</v>
      </c>
      <c r="H183" s="2">
        <v>0.69</v>
      </c>
      <c r="I183" s="2">
        <v>0.69</v>
      </c>
    </row>
    <row r="184" spans="2:9">
      <c r="B184" s="2">
        <v>1</v>
      </c>
      <c r="C184" s="2" t="s">
        <v>668</v>
      </c>
      <c r="D184" s="2" t="s">
        <v>268</v>
      </c>
      <c r="E184" s="2" t="s">
        <v>30</v>
      </c>
      <c r="F184" s="2" t="s">
        <v>220</v>
      </c>
      <c r="G184" s="2" t="s">
        <v>270</v>
      </c>
      <c r="H184" s="2">
        <v>0.69</v>
      </c>
      <c r="I184" s="2">
        <v>0.69</v>
      </c>
    </row>
    <row r="185" spans="2:9">
      <c r="B185" s="2">
        <v>1</v>
      </c>
      <c r="C185" s="2" t="s">
        <v>668</v>
      </c>
      <c r="D185" s="2" t="s">
        <v>268</v>
      </c>
      <c r="E185" s="2" t="s">
        <v>30</v>
      </c>
      <c r="F185" s="2" t="s">
        <v>271</v>
      </c>
      <c r="G185" s="2" t="s">
        <v>270</v>
      </c>
      <c r="H185" s="2">
        <v>0.69</v>
      </c>
      <c r="I185" s="2">
        <v>0.69</v>
      </c>
    </row>
    <row r="186" spans="2:9">
      <c r="B186" s="2">
        <v>1</v>
      </c>
      <c r="C186" s="2" t="s">
        <v>668</v>
      </c>
      <c r="D186" s="2" t="s">
        <v>268</v>
      </c>
      <c r="E186" s="2" t="s">
        <v>30</v>
      </c>
      <c r="F186" s="2" t="s">
        <v>272</v>
      </c>
      <c r="G186" s="2" t="s">
        <v>270</v>
      </c>
      <c r="H186" s="2">
        <v>0.69</v>
      </c>
      <c r="I186" s="2">
        <v>0.69</v>
      </c>
    </row>
    <row r="187" spans="2:9">
      <c r="B187" s="2">
        <v>1</v>
      </c>
      <c r="C187" s="2" t="s">
        <v>668</v>
      </c>
      <c r="D187" s="2" t="s">
        <v>268</v>
      </c>
      <c r="E187" s="2" t="s">
        <v>30</v>
      </c>
      <c r="F187" s="2" t="s">
        <v>274</v>
      </c>
      <c r="G187" s="2" t="s">
        <v>270</v>
      </c>
      <c r="H187" s="2">
        <v>0.69</v>
      </c>
      <c r="I187" s="2">
        <v>0.69</v>
      </c>
    </row>
    <row r="188" spans="2:9">
      <c r="B188" s="2">
        <v>1</v>
      </c>
      <c r="C188" s="2" t="s">
        <v>668</v>
      </c>
      <c r="D188" s="2" t="s">
        <v>268</v>
      </c>
      <c r="E188" s="2" t="s">
        <v>30</v>
      </c>
      <c r="F188" s="2" t="s">
        <v>316</v>
      </c>
      <c r="G188" s="2" t="s">
        <v>270</v>
      </c>
      <c r="H188" s="2">
        <v>0.69</v>
      </c>
      <c r="I188" s="2">
        <v>0.69</v>
      </c>
    </row>
    <row r="189" spans="2:9">
      <c r="B189" s="2">
        <v>1</v>
      </c>
      <c r="C189" s="2" t="s">
        <v>668</v>
      </c>
      <c r="D189" s="2" t="s">
        <v>268</v>
      </c>
      <c r="E189" s="2" t="s">
        <v>30</v>
      </c>
      <c r="F189" s="2" t="s">
        <v>275</v>
      </c>
      <c r="G189" s="2" t="s">
        <v>270</v>
      </c>
      <c r="H189" s="2">
        <v>0.69</v>
      </c>
      <c r="I189" s="2">
        <v>0.69</v>
      </c>
    </row>
    <row r="190" spans="2:9">
      <c r="B190" s="2">
        <v>1</v>
      </c>
      <c r="C190" s="2" t="s">
        <v>668</v>
      </c>
      <c r="D190" s="2" t="s">
        <v>268</v>
      </c>
      <c r="E190" s="2" t="s">
        <v>30</v>
      </c>
      <c r="F190" s="2" t="s">
        <v>669</v>
      </c>
      <c r="G190" s="2" t="s">
        <v>270</v>
      </c>
      <c r="H190" s="2">
        <v>0.69</v>
      </c>
      <c r="I190" s="2">
        <v>0.69</v>
      </c>
    </row>
    <row r="191" spans="2:9">
      <c r="B191" s="2">
        <v>1</v>
      </c>
      <c r="C191" s="2" t="s">
        <v>668</v>
      </c>
      <c r="D191" s="2" t="s">
        <v>268</v>
      </c>
      <c r="E191" s="2" t="s">
        <v>30</v>
      </c>
      <c r="F191" s="2" t="s">
        <v>670</v>
      </c>
      <c r="G191" s="2" t="s">
        <v>270</v>
      </c>
      <c r="H191" s="2">
        <v>0.69</v>
      </c>
      <c r="I191" s="2">
        <v>0.69</v>
      </c>
    </row>
    <row r="192" spans="2:9">
      <c r="B192" s="2">
        <v>1</v>
      </c>
      <c r="C192" s="2" t="s">
        <v>668</v>
      </c>
      <c r="D192" s="2" t="s">
        <v>268</v>
      </c>
      <c r="E192" s="2" t="s">
        <v>30</v>
      </c>
      <c r="F192" s="2" t="s">
        <v>317</v>
      </c>
      <c r="G192" s="2" t="s">
        <v>270</v>
      </c>
      <c r="H192" s="2">
        <v>0.69</v>
      </c>
      <c r="I192" s="2">
        <v>0.69</v>
      </c>
    </row>
    <row r="193" spans="2:9">
      <c r="B193" s="2">
        <v>1</v>
      </c>
      <c r="C193" s="2" t="s">
        <v>668</v>
      </c>
      <c r="D193" s="2" t="s">
        <v>268</v>
      </c>
      <c r="E193" s="2" t="s">
        <v>30</v>
      </c>
      <c r="F193" s="2" t="s">
        <v>308</v>
      </c>
      <c r="G193" s="2" t="s">
        <v>270</v>
      </c>
      <c r="H193" s="2">
        <v>0.69</v>
      </c>
      <c r="I193" s="2">
        <v>0.69</v>
      </c>
    </row>
    <row r="194" spans="2:9">
      <c r="B194" s="2">
        <v>1</v>
      </c>
      <c r="C194" s="2" t="s">
        <v>668</v>
      </c>
      <c r="D194" s="2" t="s">
        <v>268</v>
      </c>
      <c r="E194" s="2" t="s">
        <v>31</v>
      </c>
      <c r="F194" s="2" t="s">
        <v>112</v>
      </c>
      <c r="G194" s="2" t="s">
        <v>270</v>
      </c>
      <c r="H194" s="2">
        <v>0.69</v>
      </c>
      <c r="I194" s="2">
        <v>0.69</v>
      </c>
    </row>
    <row r="195" spans="2:9">
      <c r="B195" s="2">
        <v>1</v>
      </c>
      <c r="C195" s="2" t="s">
        <v>668</v>
      </c>
      <c r="D195" s="2" t="s">
        <v>268</v>
      </c>
      <c r="E195" s="2" t="s">
        <v>31</v>
      </c>
      <c r="F195" s="2" t="s">
        <v>216</v>
      </c>
      <c r="G195" s="2" t="s">
        <v>270</v>
      </c>
      <c r="H195" s="2">
        <v>0.69</v>
      </c>
      <c r="I195" s="2">
        <v>0.69</v>
      </c>
    </row>
    <row r="196" spans="2:9">
      <c r="B196" s="2">
        <v>1</v>
      </c>
      <c r="C196" s="2" t="s">
        <v>668</v>
      </c>
      <c r="D196" s="2" t="s">
        <v>268</v>
      </c>
      <c r="E196" s="2" t="s">
        <v>31</v>
      </c>
      <c r="F196" s="2" t="s">
        <v>218</v>
      </c>
      <c r="G196" s="2" t="s">
        <v>270</v>
      </c>
      <c r="H196" s="2">
        <v>0.69</v>
      </c>
      <c r="I196" s="2">
        <v>0.69</v>
      </c>
    </row>
    <row r="197" spans="2:9">
      <c r="B197" s="2">
        <v>1</v>
      </c>
      <c r="C197" s="2" t="s">
        <v>668</v>
      </c>
      <c r="D197" s="2" t="s">
        <v>268</v>
      </c>
      <c r="E197" s="2" t="s">
        <v>31</v>
      </c>
      <c r="F197" s="2" t="s">
        <v>219</v>
      </c>
      <c r="G197" s="2" t="s">
        <v>270</v>
      </c>
      <c r="H197" s="2">
        <v>0.69</v>
      </c>
      <c r="I197" s="2">
        <v>0.69</v>
      </c>
    </row>
    <row r="198" spans="2:9">
      <c r="B198" s="2">
        <v>1</v>
      </c>
      <c r="C198" s="2" t="s">
        <v>668</v>
      </c>
      <c r="D198" s="2" t="s">
        <v>268</v>
      </c>
      <c r="E198" s="2" t="s">
        <v>31</v>
      </c>
      <c r="F198" s="2" t="s">
        <v>269</v>
      </c>
      <c r="G198" s="2" t="s">
        <v>270</v>
      </c>
      <c r="H198" s="2">
        <v>0.69</v>
      </c>
      <c r="I198" s="2">
        <v>0.69</v>
      </c>
    </row>
    <row r="199" spans="2:9">
      <c r="B199" s="2">
        <v>1</v>
      </c>
      <c r="C199" s="2" t="s">
        <v>668</v>
      </c>
      <c r="D199" s="2" t="s">
        <v>268</v>
      </c>
      <c r="E199" s="2" t="s">
        <v>31</v>
      </c>
      <c r="F199" s="2" t="s">
        <v>220</v>
      </c>
      <c r="G199" s="2" t="s">
        <v>270</v>
      </c>
      <c r="H199" s="2">
        <v>0.69</v>
      </c>
      <c r="I199" s="2">
        <v>0.69</v>
      </c>
    </row>
    <row r="200" spans="2:9">
      <c r="B200" s="2">
        <v>1</v>
      </c>
      <c r="C200" s="2" t="s">
        <v>668</v>
      </c>
      <c r="D200" s="2" t="s">
        <v>268</v>
      </c>
      <c r="E200" s="2" t="s">
        <v>31</v>
      </c>
      <c r="F200" s="2" t="s">
        <v>271</v>
      </c>
      <c r="G200" s="2" t="s">
        <v>270</v>
      </c>
      <c r="H200" s="2">
        <v>0.69</v>
      </c>
      <c r="I200" s="2">
        <v>0.69</v>
      </c>
    </row>
    <row r="201" spans="2:9">
      <c r="B201" s="2">
        <v>11</v>
      </c>
      <c r="C201" s="2" t="s">
        <v>668</v>
      </c>
      <c r="D201" s="2" t="s">
        <v>268</v>
      </c>
      <c r="E201" s="2" t="s">
        <v>31</v>
      </c>
      <c r="F201" s="2" t="s">
        <v>272</v>
      </c>
      <c r="G201" s="2" t="s">
        <v>270</v>
      </c>
      <c r="H201" s="2">
        <v>0.69</v>
      </c>
      <c r="I201" s="2">
        <v>7.59</v>
      </c>
    </row>
    <row r="202" spans="2:9">
      <c r="B202" s="2">
        <v>11</v>
      </c>
      <c r="C202" s="2" t="s">
        <v>668</v>
      </c>
      <c r="D202" s="2" t="s">
        <v>268</v>
      </c>
      <c r="E202" s="2" t="s">
        <v>31</v>
      </c>
      <c r="F202" s="2" t="s">
        <v>274</v>
      </c>
      <c r="G202" s="2" t="s">
        <v>270</v>
      </c>
      <c r="H202" s="2">
        <v>0.69</v>
      </c>
      <c r="I202" s="2">
        <v>7.59</v>
      </c>
    </row>
    <row r="203" spans="2:9">
      <c r="B203" s="2">
        <v>1</v>
      </c>
      <c r="C203" s="2" t="s">
        <v>668</v>
      </c>
      <c r="D203" s="2" t="s">
        <v>268</v>
      </c>
      <c r="E203" s="2" t="s">
        <v>31</v>
      </c>
      <c r="F203" s="2" t="s">
        <v>316</v>
      </c>
      <c r="G203" s="2" t="s">
        <v>270</v>
      </c>
      <c r="H203" s="2">
        <v>0.69</v>
      </c>
      <c r="I203" s="2">
        <v>0.69</v>
      </c>
    </row>
    <row r="204" spans="2:9">
      <c r="B204" s="2">
        <v>11</v>
      </c>
      <c r="C204" s="2" t="s">
        <v>668</v>
      </c>
      <c r="D204" s="2" t="s">
        <v>268</v>
      </c>
      <c r="E204" s="2" t="s">
        <v>31</v>
      </c>
      <c r="F204" s="2" t="s">
        <v>669</v>
      </c>
      <c r="G204" s="2" t="s">
        <v>270</v>
      </c>
      <c r="H204" s="2">
        <v>0.69</v>
      </c>
      <c r="I204" s="2">
        <v>7.59</v>
      </c>
    </row>
    <row r="205" spans="2:9">
      <c r="B205" s="2">
        <v>11</v>
      </c>
      <c r="C205" s="2" t="s">
        <v>668</v>
      </c>
      <c r="D205" s="2" t="s">
        <v>268</v>
      </c>
      <c r="E205" s="2" t="s">
        <v>31</v>
      </c>
      <c r="F205" s="2" t="s">
        <v>317</v>
      </c>
      <c r="G205" s="2" t="s">
        <v>270</v>
      </c>
      <c r="H205" s="2">
        <v>0.69</v>
      </c>
      <c r="I205" s="2">
        <v>7.59</v>
      </c>
    </row>
    <row r="206" spans="2:9">
      <c r="B206" s="2">
        <v>11</v>
      </c>
      <c r="C206" s="2" t="s">
        <v>668</v>
      </c>
      <c r="D206" s="2" t="s">
        <v>268</v>
      </c>
      <c r="E206" s="2" t="s">
        <v>31</v>
      </c>
      <c r="F206" s="2" t="s">
        <v>308</v>
      </c>
      <c r="G206" s="2" t="s">
        <v>270</v>
      </c>
      <c r="H206" s="2">
        <v>0.69</v>
      </c>
      <c r="I206" s="2">
        <v>7.59</v>
      </c>
    </row>
    <row r="207" spans="2:9">
      <c r="B207" s="2">
        <v>1</v>
      </c>
      <c r="C207" s="2" t="s">
        <v>668</v>
      </c>
      <c r="D207" s="2" t="s">
        <v>268</v>
      </c>
      <c r="E207" s="2" t="s">
        <v>95</v>
      </c>
      <c r="F207" s="2" t="s">
        <v>112</v>
      </c>
      <c r="G207" s="2" t="s">
        <v>270</v>
      </c>
      <c r="H207" s="2">
        <v>0.69</v>
      </c>
      <c r="I207" s="2">
        <v>0.69</v>
      </c>
    </row>
    <row r="208" spans="2:9">
      <c r="B208" s="2">
        <v>1</v>
      </c>
      <c r="C208" s="2" t="s">
        <v>668</v>
      </c>
      <c r="D208" s="2" t="s">
        <v>268</v>
      </c>
      <c r="E208" s="2" t="s">
        <v>95</v>
      </c>
      <c r="F208" s="2" t="s">
        <v>216</v>
      </c>
      <c r="G208" s="2" t="s">
        <v>270</v>
      </c>
      <c r="H208" s="2">
        <v>0.69</v>
      </c>
      <c r="I208" s="2">
        <v>0.69</v>
      </c>
    </row>
    <row r="209" spans="2:9">
      <c r="B209" s="2">
        <v>1</v>
      </c>
      <c r="C209" s="2" t="s">
        <v>668</v>
      </c>
      <c r="D209" s="2" t="s">
        <v>268</v>
      </c>
      <c r="E209" s="2" t="s">
        <v>95</v>
      </c>
      <c r="F209" s="2" t="s">
        <v>218</v>
      </c>
      <c r="G209" s="2" t="s">
        <v>270</v>
      </c>
      <c r="H209" s="2">
        <v>0.69</v>
      </c>
      <c r="I209" s="2">
        <v>0.69</v>
      </c>
    </row>
    <row r="210" spans="2:9">
      <c r="B210" s="2">
        <v>1</v>
      </c>
      <c r="C210" s="2" t="s">
        <v>668</v>
      </c>
      <c r="D210" s="2" t="s">
        <v>268</v>
      </c>
      <c r="E210" s="2" t="s">
        <v>95</v>
      </c>
      <c r="F210" s="2" t="s">
        <v>219</v>
      </c>
      <c r="G210" s="2" t="s">
        <v>270</v>
      </c>
      <c r="H210" s="2">
        <v>0.69</v>
      </c>
      <c r="I210" s="2">
        <v>0.69</v>
      </c>
    </row>
    <row r="211" spans="2:9">
      <c r="B211" s="2">
        <v>1</v>
      </c>
      <c r="C211" s="2" t="s">
        <v>668</v>
      </c>
      <c r="D211" s="2" t="s">
        <v>268</v>
      </c>
      <c r="E211" s="2" t="s">
        <v>95</v>
      </c>
      <c r="F211" s="2" t="s">
        <v>269</v>
      </c>
      <c r="G211" s="2" t="s">
        <v>270</v>
      </c>
      <c r="H211" s="2">
        <v>0.69</v>
      </c>
      <c r="I211" s="2">
        <v>0.69</v>
      </c>
    </row>
    <row r="212" spans="2:9">
      <c r="B212" s="2">
        <v>1</v>
      </c>
      <c r="C212" s="2" t="s">
        <v>668</v>
      </c>
      <c r="D212" s="2" t="s">
        <v>268</v>
      </c>
      <c r="E212" s="2" t="s">
        <v>95</v>
      </c>
      <c r="F212" s="2" t="s">
        <v>220</v>
      </c>
      <c r="G212" s="2" t="s">
        <v>270</v>
      </c>
      <c r="H212" s="2">
        <v>0.69</v>
      </c>
      <c r="I212" s="2">
        <v>0.69</v>
      </c>
    </row>
    <row r="213" spans="2:9">
      <c r="B213" s="2">
        <v>1</v>
      </c>
      <c r="C213" s="2" t="s">
        <v>668</v>
      </c>
      <c r="D213" s="2" t="s">
        <v>268</v>
      </c>
      <c r="E213" s="2" t="s">
        <v>95</v>
      </c>
      <c r="F213" s="2" t="s">
        <v>271</v>
      </c>
      <c r="G213" s="2" t="s">
        <v>270</v>
      </c>
      <c r="H213" s="2">
        <v>0.69</v>
      </c>
      <c r="I213" s="2">
        <v>0.69</v>
      </c>
    </row>
    <row r="214" spans="2:9">
      <c r="B214" s="2">
        <v>1</v>
      </c>
      <c r="C214" s="2" t="s">
        <v>668</v>
      </c>
      <c r="D214" s="2" t="s">
        <v>268</v>
      </c>
      <c r="E214" s="2" t="s">
        <v>95</v>
      </c>
      <c r="F214" s="2" t="s">
        <v>272</v>
      </c>
      <c r="G214" s="2" t="s">
        <v>270</v>
      </c>
      <c r="H214" s="2">
        <v>0.69</v>
      </c>
      <c r="I214" s="2">
        <v>0.69</v>
      </c>
    </row>
    <row r="215" spans="2:9">
      <c r="B215" s="2">
        <v>1</v>
      </c>
      <c r="C215" s="2" t="s">
        <v>668</v>
      </c>
      <c r="D215" s="2" t="s">
        <v>268</v>
      </c>
      <c r="E215" s="2" t="s">
        <v>95</v>
      </c>
      <c r="F215" s="2" t="s">
        <v>273</v>
      </c>
      <c r="G215" s="2" t="s">
        <v>270</v>
      </c>
      <c r="H215" s="2">
        <v>0.69</v>
      </c>
      <c r="I215" s="2">
        <v>0.69</v>
      </c>
    </row>
    <row r="216" spans="2:9">
      <c r="B216" s="2">
        <v>1</v>
      </c>
      <c r="C216" s="2" t="s">
        <v>668</v>
      </c>
      <c r="D216" s="2" t="s">
        <v>268</v>
      </c>
      <c r="E216" s="2" t="s">
        <v>95</v>
      </c>
      <c r="F216" s="2" t="s">
        <v>274</v>
      </c>
      <c r="G216" s="2" t="s">
        <v>270</v>
      </c>
      <c r="H216" s="2">
        <v>0.69</v>
      </c>
      <c r="I216" s="2">
        <v>0.69</v>
      </c>
    </row>
    <row r="217" spans="2:9">
      <c r="B217" s="2">
        <v>1</v>
      </c>
      <c r="C217" s="2" t="s">
        <v>668</v>
      </c>
      <c r="D217" s="2" t="s">
        <v>268</v>
      </c>
      <c r="E217" s="2" t="s">
        <v>95</v>
      </c>
      <c r="F217" s="2" t="s">
        <v>316</v>
      </c>
      <c r="G217" s="2" t="s">
        <v>270</v>
      </c>
      <c r="H217" s="2">
        <v>0.69</v>
      </c>
      <c r="I217" s="2">
        <v>0.69</v>
      </c>
    </row>
    <row r="218" spans="2:9">
      <c r="B218" s="2">
        <v>1</v>
      </c>
      <c r="C218" s="2" t="s">
        <v>668</v>
      </c>
      <c r="D218" s="2" t="s">
        <v>268</v>
      </c>
      <c r="E218" s="2" t="s">
        <v>95</v>
      </c>
      <c r="F218" s="2" t="s">
        <v>275</v>
      </c>
      <c r="G218" s="2" t="s">
        <v>270</v>
      </c>
      <c r="H218" s="2">
        <v>0.69</v>
      </c>
      <c r="I218" s="2">
        <v>0.69</v>
      </c>
    </row>
    <row r="219" spans="2:9">
      <c r="B219" s="2">
        <v>1</v>
      </c>
      <c r="C219" s="2" t="s">
        <v>668</v>
      </c>
      <c r="D219" s="2" t="s">
        <v>268</v>
      </c>
      <c r="E219" s="2" t="s">
        <v>95</v>
      </c>
      <c r="F219" s="2" t="s">
        <v>669</v>
      </c>
      <c r="G219" s="2" t="s">
        <v>270</v>
      </c>
      <c r="H219" s="2">
        <v>0.69</v>
      </c>
      <c r="I219" s="2">
        <v>0.69</v>
      </c>
    </row>
    <row r="220" spans="2:9">
      <c r="B220" s="2">
        <v>1</v>
      </c>
      <c r="C220" s="2" t="s">
        <v>668</v>
      </c>
      <c r="D220" s="2" t="s">
        <v>268</v>
      </c>
      <c r="E220" s="2" t="s">
        <v>95</v>
      </c>
      <c r="F220" s="2" t="s">
        <v>670</v>
      </c>
      <c r="G220" s="2" t="s">
        <v>270</v>
      </c>
      <c r="H220" s="2">
        <v>0.69</v>
      </c>
      <c r="I220" s="2">
        <v>0.69</v>
      </c>
    </row>
    <row r="221" spans="2:9">
      <c r="B221" s="2">
        <v>1</v>
      </c>
      <c r="C221" s="2" t="s">
        <v>668</v>
      </c>
      <c r="D221" s="2" t="s">
        <v>268</v>
      </c>
      <c r="E221" s="2" t="s">
        <v>95</v>
      </c>
      <c r="F221" s="2" t="s">
        <v>317</v>
      </c>
      <c r="G221" s="2" t="s">
        <v>270</v>
      </c>
      <c r="H221" s="2">
        <v>0.69</v>
      </c>
      <c r="I221" s="2">
        <v>0.69</v>
      </c>
    </row>
    <row r="222" spans="2:9">
      <c r="B222" s="2">
        <v>1</v>
      </c>
      <c r="C222" s="2" t="s">
        <v>668</v>
      </c>
      <c r="D222" s="2" t="s">
        <v>268</v>
      </c>
      <c r="E222" s="2" t="s">
        <v>95</v>
      </c>
      <c r="F222" s="2" t="s">
        <v>276</v>
      </c>
      <c r="G222" s="2" t="s">
        <v>270</v>
      </c>
      <c r="H222" s="2">
        <v>0.69</v>
      </c>
      <c r="I222" s="2">
        <v>0.69</v>
      </c>
    </row>
    <row r="223" spans="2:9">
      <c r="B223" s="2">
        <v>1</v>
      </c>
      <c r="C223" s="2" t="s">
        <v>668</v>
      </c>
      <c r="D223" s="2" t="s">
        <v>268</v>
      </c>
      <c r="E223" s="2" t="s">
        <v>95</v>
      </c>
      <c r="F223" s="2" t="s">
        <v>308</v>
      </c>
      <c r="G223" s="2" t="s">
        <v>270</v>
      </c>
      <c r="H223" s="2">
        <v>0.69</v>
      </c>
      <c r="I223" s="2">
        <v>0.69</v>
      </c>
    </row>
    <row r="224" spans="2:9">
      <c r="B224" s="2">
        <v>1</v>
      </c>
      <c r="C224" s="2" t="s">
        <v>668</v>
      </c>
      <c r="D224" s="2" t="s">
        <v>268</v>
      </c>
      <c r="E224" s="2" t="s">
        <v>32</v>
      </c>
      <c r="F224" s="2" t="s">
        <v>112</v>
      </c>
      <c r="G224" s="2" t="s">
        <v>270</v>
      </c>
      <c r="H224" s="2">
        <v>0.69</v>
      </c>
      <c r="I224" s="2">
        <v>0.69</v>
      </c>
    </row>
    <row r="225" spans="2:9">
      <c r="B225" s="2">
        <v>1</v>
      </c>
      <c r="C225" s="2" t="s">
        <v>668</v>
      </c>
      <c r="D225" s="2" t="s">
        <v>268</v>
      </c>
      <c r="E225" s="2" t="s">
        <v>32</v>
      </c>
      <c r="F225" s="2" t="s">
        <v>216</v>
      </c>
      <c r="G225" s="2" t="s">
        <v>270</v>
      </c>
      <c r="H225" s="2">
        <v>0.69</v>
      </c>
      <c r="I225" s="2">
        <v>0.69</v>
      </c>
    </row>
    <row r="226" spans="2:9">
      <c r="B226" s="2">
        <v>1</v>
      </c>
      <c r="C226" s="2" t="s">
        <v>668</v>
      </c>
      <c r="D226" s="2" t="s">
        <v>268</v>
      </c>
      <c r="E226" s="2" t="s">
        <v>32</v>
      </c>
      <c r="F226" s="2" t="s">
        <v>218</v>
      </c>
      <c r="G226" s="2" t="s">
        <v>270</v>
      </c>
      <c r="H226" s="2">
        <v>0.69</v>
      </c>
      <c r="I226" s="2">
        <v>0.69</v>
      </c>
    </row>
    <row r="227" spans="2:9">
      <c r="B227" s="2">
        <v>1</v>
      </c>
      <c r="C227" s="2" t="s">
        <v>668</v>
      </c>
      <c r="D227" s="2" t="s">
        <v>268</v>
      </c>
      <c r="E227" s="2" t="s">
        <v>32</v>
      </c>
      <c r="F227" s="2" t="s">
        <v>219</v>
      </c>
      <c r="G227" s="2" t="s">
        <v>270</v>
      </c>
      <c r="H227" s="2">
        <v>0.69</v>
      </c>
      <c r="I227" s="2">
        <v>0.69</v>
      </c>
    </row>
    <row r="228" spans="2:9">
      <c r="B228" s="2">
        <v>11</v>
      </c>
      <c r="C228" s="2" t="s">
        <v>668</v>
      </c>
      <c r="D228" s="2" t="s">
        <v>268</v>
      </c>
      <c r="E228" s="2" t="s">
        <v>32</v>
      </c>
      <c r="F228" s="2" t="s">
        <v>220</v>
      </c>
      <c r="G228" s="2" t="s">
        <v>270</v>
      </c>
      <c r="H228" s="2">
        <v>0.69</v>
      </c>
      <c r="I228" s="2">
        <v>7.59</v>
      </c>
    </row>
    <row r="229" spans="2:9">
      <c r="B229" s="2">
        <v>1</v>
      </c>
      <c r="C229" s="2" t="s">
        <v>668</v>
      </c>
      <c r="D229" s="2" t="s">
        <v>268</v>
      </c>
      <c r="E229" s="2" t="s">
        <v>32</v>
      </c>
      <c r="F229" s="2" t="s">
        <v>271</v>
      </c>
      <c r="G229" s="2" t="s">
        <v>270</v>
      </c>
      <c r="H229" s="2">
        <v>0.69</v>
      </c>
      <c r="I229" s="2">
        <v>0.69</v>
      </c>
    </row>
    <row r="230" spans="2:9">
      <c r="B230" s="2">
        <v>1</v>
      </c>
      <c r="C230" s="2" t="s">
        <v>668</v>
      </c>
      <c r="D230" s="2" t="s">
        <v>268</v>
      </c>
      <c r="E230" s="2" t="s">
        <v>32</v>
      </c>
      <c r="F230" s="2" t="s">
        <v>272</v>
      </c>
      <c r="G230" s="2" t="s">
        <v>270</v>
      </c>
      <c r="H230" s="2">
        <v>0.69</v>
      </c>
      <c r="I230" s="2">
        <v>0.69</v>
      </c>
    </row>
    <row r="231" spans="2:9">
      <c r="B231" s="2">
        <v>1</v>
      </c>
      <c r="C231" s="2" t="s">
        <v>668</v>
      </c>
      <c r="D231" s="2" t="s">
        <v>268</v>
      </c>
      <c r="E231" s="2" t="s">
        <v>32</v>
      </c>
      <c r="F231" s="2" t="s">
        <v>273</v>
      </c>
      <c r="G231" s="2" t="s">
        <v>270</v>
      </c>
      <c r="H231" s="2">
        <v>0.69</v>
      </c>
      <c r="I231" s="2">
        <v>0.69</v>
      </c>
    </row>
    <row r="232" spans="2:9">
      <c r="B232" s="2">
        <v>1</v>
      </c>
      <c r="C232" s="2" t="s">
        <v>668</v>
      </c>
      <c r="D232" s="2" t="s">
        <v>268</v>
      </c>
      <c r="E232" s="2" t="s">
        <v>32</v>
      </c>
      <c r="F232" s="2" t="s">
        <v>274</v>
      </c>
      <c r="G232" s="2" t="s">
        <v>270</v>
      </c>
      <c r="H232" s="2">
        <v>0.69</v>
      </c>
      <c r="I232" s="2">
        <v>0.69</v>
      </c>
    </row>
    <row r="233" spans="2:9">
      <c r="B233" s="2">
        <v>1</v>
      </c>
      <c r="C233" s="2" t="s">
        <v>671</v>
      </c>
      <c r="D233" s="2" t="s">
        <v>672</v>
      </c>
      <c r="G233" s="2" t="s">
        <v>673</v>
      </c>
      <c r="H233" s="2">
        <v>37.36</v>
      </c>
      <c r="I233" s="2">
        <v>37.36</v>
      </c>
    </row>
    <row r="234" spans="2:9">
      <c r="B234" s="2">
        <v>2</v>
      </c>
      <c r="C234" s="2" t="s">
        <v>109</v>
      </c>
      <c r="D234" s="2" t="s">
        <v>674</v>
      </c>
      <c r="E234" s="2" t="s">
        <v>28</v>
      </c>
      <c r="G234" s="2" t="s">
        <v>675</v>
      </c>
      <c r="H234" s="2">
        <v>0.16</v>
      </c>
      <c r="I234" s="2">
        <v>0.32</v>
      </c>
    </row>
    <row r="235" spans="2:9">
      <c r="B235" s="2">
        <v>2</v>
      </c>
      <c r="C235" s="2" t="s">
        <v>109</v>
      </c>
      <c r="D235" s="2" t="s">
        <v>674</v>
      </c>
      <c r="E235" s="2" t="s">
        <v>72</v>
      </c>
      <c r="G235" s="2" t="s">
        <v>675</v>
      </c>
      <c r="H235" s="2">
        <v>0.16</v>
      </c>
      <c r="I235" s="2">
        <v>0.32</v>
      </c>
    </row>
    <row r="236" spans="2:9">
      <c r="B236" s="2">
        <v>334</v>
      </c>
      <c r="C236" s="2" t="s">
        <v>109</v>
      </c>
      <c r="D236" s="2" t="s">
        <v>674</v>
      </c>
      <c r="E236" s="2" t="s">
        <v>31</v>
      </c>
      <c r="G236" s="2" t="s">
        <v>675</v>
      </c>
      <c r="H236" s="2">
        <v>0.16</v>
      </c>
      <c r="I236" s="2">
        <v>53.44</v>
      </c>
    </row>
    <row r="237" spans="2:9">
      <c r="B237" s="2">
        <v>1</v>
      </c>
      <c r="C237" s="2" t="s">
        <v>676</v>
      </c>
      <c r="D237" s="2" t="s">
        <v>677</v>
      </c>
      <c r="E237" s="2" t="s">
        <v>28</v>
      </c>
      <c r="F237" s="2" t="s">
        <v>279</v>
      </c>
      <c r="G237" s="2" t="s">
        <v>678</v>
      </c>
      <c r="H237" s="2">
        <v>0.66</v>
      </c>
      <c r="I237" s="2">
        <v>0.66</v>
      </c>
    </row>
    <row r="238" spans="2:9">
      <c r="B238" s="2">
        <v>1</v>
      </c>
      <c r="C238" s="2" t="s">
        <v>676</v>
      </c>
      <c r="D238" s="2" t="s">
        <v>677</v>
      </c>
      <c r="E238" s="2" t="s">
        <v>28</v>
      </c>
      <c r="F238" s="2" t="s">
        <v>679</v>
      </c>
      <c r="G238" s="2" t="s">
        <v>678</v>
      </c>
      <c r="H238" s="2">
        <v>0.66</v>
      </c>
      <c r="I238" s="2">
        <v>0.66</v>
      </c>
    </row>
    <row r="239" spans="2:9">
      <c r="B239" s="2">
        <v>1</v>
      </c>
      <c r="C239" s="2" t="s">
        <v>676</v>
      </c>
      <c r="D239" s="2" t="s">
        <v>677</v>
      </c>
      <c r="E239" s="2" t="s">
        <v>28</v>
      </c>
      <c r="F239" s="2" t="s">
        <v>277</v>
      </c>
      <c r="G239" s="2" t="s">
        <v>678</v>
      </c>
      <c r="H239" s="2">
        <v>0.66</v>
      </c>
      <c r="I239" s="2">
        <v>0.66</v>
      </c>
    </row>
    <row r="240" spans="2:9">
      <c r="B240" s="2">
        <v>1</v>
      </c>
      <c r="C240" s="2" t="s">
        <v>676</v>
      </c>
      <c r="D240" s="2" t="s">
        <v>677</v>
      </c>
      <c r="E240" s="2" t="s">
        <v>28</v>
      </c>
      <c r="F240" s="2" t="s">
        <v>278</v>
      </c>
      <c r="G240" s="2" t="s">
        <v>678</v>
      </c>
      <c r="H240" s="2">
        <v>0.66</v>
      </c>
      <c r="I240" s="2">
        <v>0.66</v>
      </c>
    </row>
    <row r="241" spans="2:9">
      <c r="B241" s="2">
        <v>1</v>
      </c>
      <c r="C241" s="2" t="s">
        <v>676</v>
      </c>
      <c r="D241" s="2" t="s">
        <v>677</v>
      </c>
      <c r="E241" s="2" t="s">
        <v>30</v>
      </c>
      <c r="F241" s="2" t="s">
        <v>279</v>
      </c>
      <c r="G241" s="2" t="s">
        <v>678</v>
      </c>
      <c r="H241" s="2">
        <v>0.66</v>
      </c>
      <c r="I241" s="2">
        <v>0.66</v>
      </c>
    </row>
    <row r="242" spans="2:9">
      <c r="B242" s="2">
        <v>1</v>
      </c>
      <c r="C242" s="2" t="s">
        <v>676</v>
      </c>
      <c r="D242" s="2" t="s">
        <v>677</v>
      </c>
      <c r="E242" s="2" t="s">
        <v>30</v>
      </c>
      <c r="F242" s="2" t="s">
        <v>679</v>
      </c>
      <c r="G242" s="2" t="s">
        <v>678</v>
      </c>
      <c r="H242" s="2">
        <v>0.66</v>
      </c>
      <c r="I242" s="2">
        <v>0.66</v>
      </c>
    </row>
    <row r="243" spans="2:9">
      <c r="B243" s="2">
        <v>1</v>
      </c>
      <c r="C243" s="2" t="s">
        <v>676</v>
      </c>
      <c r="D243" s="2" t="s">
        <v>677</v>
      </c>
      <c r="E243" s="2" t="s">
        <v>30</v>
      </c>
      <c r="F243" s="2" t="s">
        <v>277</v>
      </c>
      <c r="G243" s="2" t="s">
        <v>678</v>
      </c>
      <c r="H243" s="2">
        <v>0.66</v>
      </c>
      <c r="I243" s="2">
        <v>0.66</v>
      </c>
    </row>
    <row r="244" spans="2:9">
      <c r="B244" s="2">
        <v>1</v>
      </c>
      <c r="C244" s="2" t="s">
        <v>676</v>
      </c>
      <c r="D244" s="2" t="s">
        <v>677</v>
      </c>
      <c r="E244" s="2" t="s">
        <v>30</v>
      </c>
      <c r="F244" s="2" t="s">
        <v>278</v>
      </c>
      <c r="G244" s="2" t="s">
        <v>678</v>
      </c>
      <c r="H244" s="2">
        <v>0.66</v>
      </c>
      <c r="I244" s="2">
        <v>0.66</v>
      </c>
    </row>
    <row r="245" spans="2:9">
      <c r="B245" s="2">
        <v>1</v>
      </c>
      <c r="C245" s="2" t="s">
        <v>676</v>
      </c>
      <c r="D245" s="2" t="s">
        <v>677</v>
      </c>
      <c r="E245" s="2" t="s">
        <v>31</v>
      </c>
      <c r="F245" s="2" t="s">
        <v>279</v>
      </c>
      <c r="G245" s="2" t="s">
        <v>678</v>
      </c>
      <c r="H245" s="2">
        <v>0.66</v>
      </c>
      <c r="I245" s="2">
        <v>0.66</v>
      </c>
    </row>
    <row r="246" spans="2:9">
      <c r="B246" s="2">
        <v>1</v>
      </c>
      <c r="C246" s="2" t="s">
        <v>676</v>
      </c>
      <c r="D246" s="2" t="s">
        <v>677</v>
      </c>
      <c r="E246" s="2" t="s">
        <v>31</v>
      </c>
      <c r="F246" s="2" t="s">
        <v>679</v>
      </c>
      <c r="G246" s="2" t="s">
        <v>678</v>
      </c>
      <c r="H246" s="2">
        <v>0.66</v>
      </c>
      <c r="I246" s="2">
        <v>0.66</v>
      </c>
    </row>
    <row r="247" spans="2:9">
      <c r="B247" s="2">
        <v>1</v>
      </c>
      <c r="C247" s="2" t="s">
        <v>676</v>
      </c>
      <c r="D247" s="2" t="s">
        <v>677</v>
      </c>
      <c r="E247" s="2" t="s">
        <v>31</v>
      </c>
      <c r="F247" s="2" t="s">
        <v>277</v>
      </c>
      <c r="G247" s="2" t="s">
        <v>678</v>
      </c>
      <c r="H247" s="2">
        <v>0.66</v>
      </c>
      <c r="I247" s="2">
        <v>0.66</v>
      </c>
    </row>
    <row r="248" spans="2:9">
      <c r="B248" s="2">
        <v>1</v>
      </c>
      <c r="C248" s="2" t="s">
        <v>676</v>
      </c>
      <c r="D248" s="2" t="s">
        <v>677</v>
      </c>
      <c r="E248" s="2" t="s">
        <v>31</v>
      </c>
      <c r="F248" s="2" t="s">
        <v>278</v>
      </c>
      <c r="G248" s="2" t="s">
        <v>678</v>
      </c>
      <c r="H248" s="2">
        <v>0.66</v>
      </c>
      <c r="I248" s="2">
        <v>0.66</v>
      </c>
    </row>
    <row r="249" spans="2:9">
      <c r="B249" s="2">
        <v>1</v>
      </c>
      <c r="C249" s="2" t="s">
        <v>676</v>
      </c>
      <c r="D249" s="2" t="s">
        <v>677</v>
      </c>
      <c r="E249" s="2" t="s">
        <v>32</v>
      </c>
      <c r="F249" s="2" t="s">
        <v>679</v>
      </c>
      <c r="G249" s="2" t="s">
        <v>678</v>
      </c>
      <c r="H249" s="2">
        <v>0.66</v>
      </c>
      <c r="I249" s="2">
        <v>0.66</v>
      </c>
    </row>
    <row r="250" spans="2:9">
      <c r="B250" s="2">
        <v>1</v>
      </c>
      <c r="C250" s="2" t="s">
        <v>680</v>
      </c>
      <c r="D250" s="2" t="s">
        <v>681</v>
      </c>
      <c r="E250" s="2" t="s">
        <v>28</v>
      </c>
      <c r="F250" s="2" t="s">
        <v>279</v>
      </c>
      <c r="G250" s="2" t="s">
        <v>682</v>
      </c>
      <c r="H250" s="2">
        <v>0.61</v>
      </c>
      <c r="I250" s="2">
        <v>0.61</v>
      </c>
    </row>
    <row r="251" spans="2:9">
      <c r="B251" s="2">
        <v>1</v>
      </c>
      <c r="C251" s="2" t="s">
        <v>683</v>
      </c>
      <c r="D251" s="2" t="s">
        <v>684</v>
      </c>
      <c r="E251" s="2" t="s">
        <v>28</v>
      </c>
      <c r="G251" s="2" t="s">
        <v>685</v>
      </c>
      <c r="H251" s="2">
        <v>0.14000000000000001</v>
      </c>
      <c r="I251" s="2">
        <v>0.14000000000000001</v>
      </c>
    </row>
    <row r="252" spans="2:9">
      <c r="B252" s="2">
        <v>1</v>
      </c>
      <c r="C252" s="2" t="s">
        <v>686</v>
      </c>
      <c r="D252" s="2" t="s">
        <v>687</v>
      </c>
      <c r="E252" s="2" t="s">
        <v>279</v>
      </c>
      <c r="G252" s="2" t="s">
        <v>688</v>
      </c>
      <c r="H252" s="2">
        <v>0.14000000000000001</v>
      </c>
      <c r="I252" s="2">
        <v>0.14000000000000001</v>
      </c>
    </row>
    <row r="253" spans="2:9">
      <c r="B253" s="2">
        <v>1</v>
      </c>
      <c r="C253" s="2" t="s">
        <v>689</v>
      </c>
      <c r="D253" s="2" t="s">
        <v>690</v>
      </c>
      <c r="E253" s="2" t="s">
        <v>641</v>
      </c>
      <c r="G253" s="2" t="s">
        <v>691</v>
      </c>
      <c r="H253" s="2">
        <v>0.14000000000000001</v>
      </c>
      <c r="I253" s="2">
        <v>0.14000000000000001</v>
      </c>
    </row>
    <row r="254" spans="2:9">
      <c r="B254" s="2">
        <v>1</v>
      </c>
      <c r="C254" s="2" t="s">
        <v>692</v>
      </c>
      <c r="D254" s="2" t="s">
        <v>693</v>
      </c>
      <c r="G254" s="2" t="s">
        <v>694</v>
      </c>
      <c r="H254" s="2">
        <v>0.14000000000000001</v>
      </c>
      <c r="I254" s="2">
        <v>0.14000000000000001</v>
      </c>
    </row>
    <row r="255" spans="2:9">
      <c r="B255" s="2">
        <v>1</v>
      </c>
      <c r="C255" s="2" t="s">
        <v>695</v>
      </c>
      <c r="D255" s="2" t="s">
        <v>696</v>
      </c>
      <c r="G255" s="2" t="s">
        <v>697</v>
      </c>
      <c r="H255" s="2">
        <v>0.14000000000000001</v>
      </c>
      <c r="I255" s="2">
        <v>0.14000000000000001</v>
      </c>
    </row>
    <row r="256" spans="2:9">
      <c r="B256" s="2">
        <v>1</v>
      </c>
      <c r="C256" s="2" t="s">
        <v>698</v>
      </c>
      <c r="D256" s="2" t="s">
        <v>699</v>
      </c>
      <c r="E256" s="2" t="s">
        <v>31</v>
      </c>
      <c r="F256" s="2" t="s">
        <v>112</v>
      </c>
      <c r="G256" s="2" t="s">
        <v>700</v>
      </c>
      <c r="H256" s="2">
        <v>0.55000000000000004</v>
      </c>
      <c r="I256" s="2">
        <v>0.55000000000000004</v>
      </c>
    </row>
    <row r="257" spans="2:9">
      <c r="B257" s="2">
        <v>1</v>
      </c>
      <c r="C257" s="2" t="s">
        <v>132</v>
      </c>
      <c r="D257" s="2" t="s">
        <v>701</v>
      </c>
      <c r="E257" s="2" t="s">
        <v>31</v>
      </c>
      <c r="F257" s="2" t="s">
        <v>112</v>
      </c>
      <c r="G257" s="2" t="s">
        <v>702</v>
      </c>
      <c r="H257" s="2">
        <v>0.56000000000000005</v>
      </c>
      <c r="I257" s="2">
        <v>0.56000000000000005</v>
      </c>
    </row>
    <row r="258" spans="2:9">
      <c r="B258" s="2">
        <v>1</v>
      </c>
      <c r="C258" s="2" t="s">
        <v>703</v>
      </c>
      <c r="D258" s="2" t="s">
        <v>704</v>
      </c>
      <c r="E258" s="2" t="s">
        <v>705</v>
      </c>
      <c r="G258" s="2" t="s">
        <v>706</v>
      </c>
      <c r="H258" s="2">
        <v>24.43</v>
      </c>
      <c r="I258" s="2">
        <v>24.43</v>
      </c>
    </row>
    <row r="259" spans="2:9">
      <c r="B259" s="2">
        <v>2</v>
      </c>
      <c r="C259" s="2" t="s">
        <v>132</v>
      </c>
      <c r="D259" s="2" t="s">
        <v>701</v>
      </c>
      <c r="E259" s="2" t="s">
        <v>707</v>
      </c>
      <c r="F259" s="2" t="s">
        <v>245</v>
      </c>
      <c r="G259" s="2" t="s">
        <v>702</v>
      </c>
      <c r="H259" s="2">
        <v>0.56000000000000005</v>
      </c>
      <c r="I259" s="2">
        <v>1.1200000000000001</v>
      </c>
    </row>
    <row r="260" spans="2:9">
      <c r="B260" s="2">
        <v>1</v>
      </c>
      <c r="C260" s="2" t="s">
        <v>708</v>
      </c>
      <c r="D260" s="2" t="s">
        <v>709</v>
      </c>
      <c r="E260" s="2" t="s">
        <v>30</v>
      </c>
      <c r="G260" s="2" t="s">
        <v>710</v>
      </c>
      <c r="H260" s="2">
        <v>1.1599999999999999</v>
      </c>
      <c r="I260" s="2">
        <v>1.1599999999999999</v>
      </c>
    </row>
    <row r="261" spans="2:9">
      <c r="F261" s="2" t="s">
        <v>261</v>
      </c>
      <c r="G261" s="102">
        <v>41893.03</v>
      </c>
    </row>
    <row r="262" spans="2:9">
      <c r="F262" s="2" t="s">
        <v>262</v>
      </c>
      <c r="G262" s="102">
        <v>6283.95</v>
      </c>
    </row>
    <row r="263" spans="2:9">
      <c r="F263" s="2" t="s">
        <v>263</v>
      </c>
      <c r="G263" s="102">
        <v>35609.08</v>
      </c>
    </row>
    <row r="264" spans="2:9">
      <c r="F264" s="2" t="s">
        <v>264</v>
      </c>
      <c r="G264" s="2" t="s">
        <v>164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7</vt:i4>
      </vt:variant>
    </vt:vector>
  </HeadingPairs>
  <TitlesOfParts>
    <vt:vector size="16" baseType="lpstr">
      <vt:lpstr>Control</vt:lpstr>
      <vt:lpstr>Invoice</vt:lpstr>
      <vt:lpstr>Copy paste to Here</vt:lpstr>
      <vt:lpstr>Shipping Invoice</vt:lpstr>
      <vt:lpstr>Tax Invoice</vt:lpstr>
      <vt:lpstr>Old Code</vt:lpstr>
      <vt:lpstr>Just data</vt:lpstr>
      <vt:lpstr>Just data 2</vt:lpstr>
      <vt:lpstr>Just Data 3</vt:lpstr>
      <vt:lpstr>Control!Print_Area</vt:lpstr>
      <vt:lpstr>Invoice!Print_Area</vt:lpstr>
      <vt:lpstr>'Shipping Invoice'!Print_Area</vt:lpstr>
      <vt:lpstr>'Tax Invoice'!Print_Area</vt:lpstr>
      <vt:lpstr>Invoice!Print_Titles</vt:lpstr>
      <vt:lpstr>'Shipping Invoice'!Print_Titles</vt:lpstr>
      <vt:lpstr>'Tax Invoice'!Print_Titles</vt:lpstr>
    </vt:vector>
  </TitlesOfParts>
  <Company>International Silver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Amir</dc:creator>
  <cp:lastModifiedBy>Officer Acha</cp:lastModifiedBy>
  <cp:lastPrinted>2023-09-27T02:31:59Z</cp:lastPrinted>
  <dcterms:created xsi:type="dcterms:W3CDTF">2009-06-02T18:56:54Z</dcterms:created>
  <dcterms:modified xsi:type="dcterms:W3CDTF">2023-09-27T02:32:00Z</dcterms:modified>
</cp:coreProperties>
</file>